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4584" i="10"/>
  <c r="AA4584" s="1"/>
  <c r="U4584"/>
  <c r="T4584"/>
  <c r="R4584"/>
  <c r="W4584" s="1"/>
  <c r="AB4584" s="1"/>
  <c r="Q4584"/>
  <c r="P4584"/>
  <c r="O4584"/>
  <c r="N4584"/>
  <c r="W4583"/>
  <c r="AB4583" s="1"/>
  <c r="V4583"/>
  <c r="U4583"/>
  <c r="R4583"/>
  <c r="Q4583"/>
  <c r="P4583"/>
  <c r="O4583"/>
  <c r="N4583"/>
  <c r="W4582"/>
  <c r="V4582"/>
  <c r="R4582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W4576"/>
  <c r="V4576"/>
  <c r="R4576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W4573"/>
  <c r="R4573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4576" l="1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580" l="1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578" l="1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<sst xmlns="http://schemas.openxmlformats.org/spreadsheetml/2006/main" count="13577" uniqueCount="1018">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</sst>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257" activePane="bottomLeft" state="frozen"/>
      <selection pane="bottomLeft" activeCell="G279" sqref="G27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557.70000000000005</v>
      </c>
      <c r="AD191" s="48">
        <f>(ROUND(AC191-AC185,1)/AC185)</f>
        <v>3.0575539568345324E-3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557.70000000000005</v>
      </c>
      <c r="AD192" s="48">
        <f>(ROUND(AC192-AC185,1)/AC185)</f>
        <v>3.0575539568345324E-3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557.70000000000005</v>
      </c>
      <c r="AD193" s="48">
        <f>(ROUND(AC193-AC185,1)/AC185)</f>
        <v>3.0575539568345324E-3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557.70000000000005</v>
      </c>
      <c r="AD194" s="48">
        <f>(ROUND(AC194-AC185,1)/AC185)</f>
        <v>3.0575539568345324E-3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2.5179856115107913E-2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6.83453237410072E-2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6.83453237410072E-2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89.44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145.34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470.4</v>
      </c>
      <c r="AD206" s="48">
        <f>(ROUND(AC206-AC200,1)/AC200)</f>
        <v>-2.3255813953488368E-2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106.21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162.10999999999999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471.7</v>
      </c>
      <c r="AD207" s="48">
        <f>(ROUND(AC207-AC200,1)/AC200)</f>
        <v>-2.0556478405315614E-2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135.27799999999999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191.178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477.6</v>
      </c>
      <c r="AD208" s="48">
        <f>(ROUND(AC208-AC200,1)/AC200)</f>
        <v>-8.3056478405315604E-3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106.21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162.10999999999999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471.7</v>
      </c>
      <c r="AD209" s="48">
        <f>(ROUND(AC209-AC200,1)/AC200)</f>
        <v>-2.0556478405315614E-2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546.4</v>
      </c>
      <c r="AD221" s="48">
        <f>(ROUND(AC221-AC215,1)/AC215)</f>
        <v>-3.8028169014084512E-2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546.4</v>
      </c>
      <c r="AD222" s="48">
        <f>(ROUND(AC222-AC215,1)/AC215)</f>
        <v>-3.8028169014084512E-2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546.4</v>
      </c>
      <c r="AD223" s="48">
        <f>(ROUND(AC223-AC215,1)/AC215)</f>
        <v>-3.8028169014084512E-2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546.4</v>
      </c>
      <c r="AD224" s="48">
        <f>(ROUND(AC224-AC215,1)/AC215)</f>
        <v>-3.8028169014084512E-2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8.8028169014084511E-3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3.2570422535211266E-2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3.2570422535211266E-2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525.6</v>
      </c>
      <c r="AD236" s="48">
        <f>(ROUND(AC236-AC230,1)/AC230)</f>
        <v>-4.7826086956521734E-2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525.6</v>
      </c>
      <c r="AD237" s="48">
        <f>(ROUND(AC237-AC230,1)/AC230)</f>
        <v>-4.7826086956521734E-2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525.6</v>
      </c>
      <c r="AD238" s="48">
        <f>(ROUND(AC238-AC230,1)/AC230)</f>
        <v>-4.7826086956521734E-2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525.6</v>
      </c>
      <c r="AD239" s="48">
        <f>(ROUND(AC239-AC230,1)/AC230)</f>
        <v>-4.7826086956521734E-2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1.6304347826086956E-2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556.9</v>
      </c>
      <c r="AD251" s="48">
        <f>(ROUND(AC251-AC245,1)/AC245)</f>
        <v>-8.3689458689458693E-3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556.9</v>
      </c>
      <c r="AD252" s="48">
        <f>(ROUND(AC252-AC245,1)/AC245)</f>
        <v>-8.3689458689458693E-3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556.9</v>
      </c>
      <c r="AD253" s="48">
        <f>(ROUND(AC253-AC245,1)/AC245)</f>
        <v>-8.3689458689458693E-3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556.9</v>
      </c>
      <c r="AD254" s="48">
        <f>(ROUND(AC254-AC245,1)/AC245)</f>
        <v>-8.3689458689458693E-3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2.564102564102564E-2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2.564102564102564E-2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542.5</v>
      </c>
      <c r="AD266" s="48">
        <f>(ROUND(AC266-AC260,1)/AC260)</f>
        <v>-2.7777777777777776E-2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542.5</v>
      </c>
      <c r="AD267" s="48">
        <f>(ROUND(AC267-AC260,1)/AC260)</f>
        <v>-2.7777777777777776E-2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542.5</v>
      </c>
      <c r="AD268" s="48">
        <f>(ROUND(AC268-AC260,1)/AC260)</f>
        <v>-2.7777777777777776E-2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542.5</v>
      </c>
      <c r="AD269" s="48">
        <f>(ROUND(AC269-AC260,1)/AC260)</f>
        <v>-2.7777777777777776E-2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0.17508960573476703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3.4408602150537634E-2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3.4408602150537634E-2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326.39999999999998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530.4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530.4</v>
      </c>
      <c r="AD341" s="48">
        <f>(ROUND(AC341-AC335,1)/AC335)</f>
        <v>0.10869565217391305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352.79999999999995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548.79999999999995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548.79999999999995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478.24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635.04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635</v>
      </c>
      <c r="AD487" s="48">
        <f>(ROUND(AC487-AC486,1)/AC486)</f>
        <v>0.15706997084548108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-0.6428571428571429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317.52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513.52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513.5</v>
      </c>
      <c r="AD489" s="48">
        <f>(ROUND(AC489-AC486,1)/AC486)</f>
        <v>-6.4322157434402338E-2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317.52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513.52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513.5</v>
      </c>
      <c r="AD490" s="48">
        <f>(ROUND(AC490-AC486,1)/AC486)</f>
        <v>-6.4322157434402338E-2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317.52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513.52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513.5</v>
      </c>
      <c r="AD491" s="48">
        <f>(ROUND(AC491-AC486,1)/AC486)</f>
        <v>-6.4322157434402338E-2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114.66000000000001</v>
      </c>
      <c r="T492" s="14">
        <f>(O492/100)*(K492*$K$9)</f>
        <v>279.3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178.36</v>
      </c>
      <c r="Y492" s="14">
        <f t="shared" si="178"/>
        <v>426.3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604.70000000000005</v>
      </c>
      <c r="AD492" s="48">
        <f>(ROUND(AC492-AC486,1)/AC486)</f>
        <v>0.10185860058309039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114.66000000000001</v>
      </c>
      <c r="T493" s="14">
        <f>(O493/100)*(K493*$J$10)</f>
        <v>0</v>
      </c>
      <c r="U493" s="14">
        <f>(P493/100)*(K493*$K$10)+(P493/100)*(L493*$L$10)</f>
        <v>249.9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178.36</v>
      </c>
      <c r="Y493" s="14">
        <f t="shared" si="178"/>
        <v>0</v>
      </c>
      <c r="Z493" s="14">
        <f t="shared" si="179"/>
        <v>396.9</v>
      </c>
      <c r="AA493" s="14">
        <f t="shared" si="180"/>
        <v>0</v>
      </c>
      <c r="AB493" s="14">
        <f t="shared" si="181"/>
        <v>0</v>
      </c>
      <c r="AC493" s="15">
        <f t="shared" si="182"/>
        <v>575.29999999999995</v>
      </c>
      <c r="AD493" s="48">
        <f>(ROUND(AC493-AC486,1)/AC486)</f>
        <v>4.8287172011661814E-2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114.66000000000001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279.3</v>
      </c>
      <c r="W494" s="14">
        <f>(R494/100)*(K494*$K$11)+(R494/100)*(L494*$L$11)</f>
        <v>0</v>
      </c>
      <c r="X494" s="14">
        <f t="shared" si="177"/>
        <v>178.36</v>
      </c>
      <c r="Y494" s="14">
        <f t="shared" si="178"/>
        <v>0</v>
      </c>
      <c r="Z494" s="14">
        <f t="shared" si="179"/>
        <v>0</v>
      </c>
      <c r="AA494" s="14">
        <f t="shared" si="180"/>
        <v>426.3</v>
      </c>
      <c r="AB494" s="14">
        <f t="shared" si="181"/>
        <v>0</v>
      </c>
      <c r="AC494" s="15">
        <f t="shared" si="182"/>
        <v>604.70000000000005</v>
      </c>
      <c r="AD494" s="48">
        <f>(ROUND(AC494-AC486,1)/AC486)</f>
        <v>0.10185860058309039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114.66000000000001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279.3</v>
      </c>
      <c r="X495" s="14">
        <f t="shared" si="177"/>
        <v>178.36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426.3</v>
      </c>
      <c r="AC495" s="15">
        <f t="shared" si="182"/>
        <v>604.70000000000005</v>
      </c>
      <c r="AD495" s="48">
        <f>(ROUND(AC495-AC486,1)/AC486)</f>
        <v>0.10185860058309039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485.09999999999997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632.09999999999991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632.1</v>
      </c>
      <c r="AD496" s="48">
        <f>(ROUND(AC496-AC486,1)/AC486)</f>
        <v>0.1517857142857143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485.09999999999997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632.09999999999991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632.1</v>
      </c>
      <c r="AD497" s="48">
        <f>(ROUND(AC497-AC486,1)/AC486)</f>
        <v>0.1517857142857143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485.09999999999997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632.09999999999991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632.1</v>
      </c>
      <c r="AD498" s="48">
        <f>(ROUND(AC498-AC486,1)/AC486)</f>
        <v>0.1517857142857143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541.74400000000003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698.5440000000001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698.5</v>
      </c>
      <c r="AD499" s="48">
        <f>(ROUND(AC499-AC486,1)/AC486)</f>
        <v>0.27277696793002915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433.55200000000002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590.35200000000009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590.4</v>
      </c>
      <c r="AD500" s="48">
        <f>(ROUND(AC500-AC486,1)/AC486)</f>
        <v>7.5801749271137031E-2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392</v>
      </c>
      <c r="Y501" s="52">
        <f t="shared" si="178"/>
        <v>0</v>
      </c>
      <c r="Z501" s="52">
        <f t="shared" si="179"/>
        <v>288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680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556.6400000000001</v>
      </c>
      <c r="Y502" s="14">
        <f t="shared" ref="Y502:Y515" si="184">O502+T502</f>
        <v>0</v>
      </c>
      <c r="Z502" s="14">
        <f t="shared" ref="Z502:Z515" si="185">P502+U502</f>
        <v>230.4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372.4</v>
      </c>
      <c r="Y503" s="14">
        <f t="shared" si="184"/>
        <v>0</v>
      </c>
      <c r="Z503" s="14">
        <f t="shared" si="185"/>
        <v>275.2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372.4</v>
      </c>
      <c r="Y504" s="14">
        <f t="shared" si="184"/>
        <v>0</v>
      </c>
      <c r="Z504" s="14">
        <f t="shared" si="185"/>
        <v>275.2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372.4</v>
      </c>
      <c r="Y505" s="14">
        <f t="shared" si="184"/>
        <v>0</v>
      </c>
      <c r="Z505" s="14">
        <f t="shared" si="185"/>
        <v>275.2</v>
      </c>
      <c r="AA505" s="14">
        <f t="shared" si="186"/>
        <v>0</v>
      </c>
      <c r="AB505" s="14">
        <f t="shared" si="188"/>
        <v>0</v>
      </c>
      <c r="AC505" s="15">
        <f t="shared" si="187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372.4</v>
      </c>
      <c r="Y506" s="14">
        <f t="shared" si="184"/>
        <v>0</v>
      </c>
      <c r="Z506" s="14">
        <f t="shared" si="185"/>
        <v>275.2</v>
      </c>
      <c r="AA506" s="14">
        <f t="shared" si="186"/>
        <v>0</v>
      </c>
      <c r="AB506" s="14">
        <f t="shared" si="188"/>
        <v>0</v>
      </c>
      <c r="AC506" s="15">
        <f t="shared" si="187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127.4</v>
      </c>
      <c r="Y507" s="14">
        <f t="shared" si="184"/>
        <v>528.96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656.4</v>
      </c>
      <c r="AD507" s="48">
        <f>(ROUND(AC507-AC501,1)/AC501)</f>
        <v>-3.4705882352941177E-2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127.4</v>
      </c>
      <c r="Y508" s="14">
        <f t="shared" si="184"/>
        <v>0</v>
      </c>
      <c r="Z508" s="14">
        <f t="shared" si="185"/>
        <v>528.96</v>
      </c>
      <c r="AA508" s="14">
        <f t="shared" si="186"/>
        <v>0</v>
      </c>
      <c r="AB508" s="14">
        <f t="shared" si="188"/>
        <v>0</v>
      </c>
      <c r="AC508" s="15">
        <f t="shared" si="187"/>
        <v>656.4</v>
      </c>
      <c r="AD508" s="48">
        <f>(ROUND(AC508-AC501,1)/AC501)</f>
        <v>-3.4705882352941177E-2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183"/>
        <v>127.4</v>
      </c>
      <c r="Y509" s="14">
        <f t="shared" si="184"/>
        <v>0</v>
      </c>
      <c r="Z509" s="14">
        <f t="shared" si="185"/>
        <v>0</v>
      </c>
      <c r="AA509" s="14">
        <f t="shared" si="186"/>
        <v>528.96</v>
      </c>
      <c r="AB509" s="14">
        <f t="shared" si="188"/>
        <v>0</v>
      </c>
      <c r="AC509" s="15">
        <f t="shared" si="187"/>
        <v>656.4</v>
      </c>
      <c r="AD509" s="48">
        <f>(ROUND(AC509-AC501,1)/AC501)</f>
        <v>-3.4705882352941177E-2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183"/>
        <v>127.4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528.96</v>
      </c>
      <c r="AC510" s="15">
        <f t="shared" si="187"/>
        <v>656.4</v>
      </c>
      <c r="AD510" s="48">
        <f>(ROUND(AC510-AC501,1)/AC501)</f>
        <v>-3.4705882352941177E-2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388.08</v>
      </c>
      <c r="Y511" s="14">
        <f t="shared" si="184"/>
        <v>0</v>
      </c>
      <c r="Z511" s="14">
        <f t="shared" si="185"/>
        <v>292.8</v>
      </c>
      <c r="AA511" s="14">
        <f t="shared" si="186"/>
        <v>0</v>
      </c>
      <c r="AB511" s="14">
        <f t="shared" si="188"/>
        <v>0</v>
      </c>
      <c r="AC511" s="15">
        <f t="shared" si="187"/>
        <v>680.9</v>
      </c>
      <c r="AD511" s="48">
        <f>(ROUND(AC511-AC501,1)/AC501)</f>
        <v>1.3235294117647058E-3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696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696</v>
      </c>
      <c r="AD512" s="48">
        <f>(ROUND(AC512-AC501,1)/AC501)</f>
        <v>2.3529411764705882E-2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696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696</v>
      </c>
      <c r="AD513" s="48">
        <f>(ROUND(AC513-AC501,1)/AC501)</f>
        <v>2.3529411764705882E-2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536.25600000000009</v>
      </c>
      <c r="Y514" s="14">
        <f t="shared" si="184"/>
        <v>0</v>
      </c>
      <c r="Z514" s="14">
        <f t="shared" si="185"/>
        <v>230.4</v>
      </c>
      <c r="AA514" s="14">
        <f t="shared" si="186"/>
        <v>0</v>
      </c>
      <c r="AB514" s="14">
        <f t="shared" si="188"/>
        <v>0</v>
      </c>
      <c r="AC514" s="15">
        <f t="shared" si="187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536.25600000000009</v>
      </c>
      <c r="Y515" s="14">
        <f t="shared" si="184"/>
        <v>0</v>
      </c>
      <c r="Z515" s="14">
        <f t="shared" si="185"/>
        <v>230.4</v>
      </c>
      <c r="AA515" s="14">
        <f t="shared" si="186"/>
        <v>0</v>
      </c>
      <c r="AB515" s="14">
        <f t="shared" si="188"/>
        <v>0</v>
      </c>
      <c r="AC515" s="15">
        <f t="shared" si="187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466.40000000000003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585.12000000000012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440.96000000000004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440.96000000000004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440.96000000000004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440.96000000000004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151.58000000000001</v>
      </c>
      <c r="Y522" s="14">
        <f t="shared" si="178"/>
        <v>483.6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635.20000000000005</v>
      </c>
      <c r="AD522" s="48">
        <f>(ROUND(AC522-AC516,1)/AC516)</f>
        <v>-1.8856065367693275E-3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151.58000000000001</v>
      </c>
      <c r="Y523" s="14">
        <f t="shared" si="178"/>
        <v>0</v>
      </c>
      <c r="Z523" s="14">
        <f t="shared" si="179"/>
        <v>483.6</v>
      </c>
      <c r="AA523" s="14">
        <f t="shared" si="180"/>
        <v>0</v>
      </c>
      <c r="AB523" s="14">
        <f t="shared" si="190"/>
        <v>0</v>
      </c>
      <c r="AC523" s="15">
        <f t="shared" si="189"/>
        <v>635.20000000000005</v>
      </c>
      <c r="AD523" s="48">
        <f>(ROUND(AC523-AC516,1)/AC516)</f>
        <v>-1.8856065367693275E-3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77"/>
        <v>151.58000000000001</v>
      </c>
      <c r="Y524" s="14">
        <f t="shared" si="178"/>
        <v>0</v>
      </c>
      <c r="Z524" s="14">
        <f t="shared" si="179"/>
        <v>0</v>
      </c>
      <c r="AA524" s="14">
        <f t="shared" si="180"/>
        <v>483.6</v>
      </c>
      <c r="AB524" s="14">
        <f t="shared" si="190"/>
        <v>0</v>
      </c>
      <c r="AC524" s="15">
        <f t="shared" si="189"/>
        <v>635.20000000000005</v>
      </c>
      <c r="AD524" s="48">
        <f>(ROUND(AC524-AC516,1)/AC516)</f>
        <v>-1.8856065367693275E-3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77"/>
        <v>151.58000000000001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483.6</v>
      </c>
      <c r="AC525" s="15">
        <f t="shared" si="189"/>
        <v>635.20000000000005</v>
      </c>
      <c r="AD525" s="48">
        <f>(ROUND(AC525-AC516,1)/AC516)</f>
        <v>-1.8856065367693275E-3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77"/>
        <v>445.20000000000005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204</v>
      </c>
      <c r="AC526" s="15">
        <f t="shared" si="189"/>
        <v>649.20000000000005</v>
      </c>
      <c r="AD526" s="48">
        <f>(ROUND(AC526-AC516,1)/AC516)</f>
        <v>2.011313639220616E-2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676.2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676.2</v>
      </c>
      <c r="AD527" s="48">
        <f>(ROUND(AC527-AC516,1)/AC516)</f>
        <v>6.2539283469516024E-2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676.2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676.2</v>
      </c>
      <c r="AD528" s="48">
        <f>(ROUND(AC528-AC516,1)/AC516)</f>
        <v>6.2539283469516024E-2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552.048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642.78400000000011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576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662.4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536.4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536.4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536.4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187.2</v>
      </c>
      <c r="Y537" s="14">
        <f t="shared" si="192"/>
        <v>448.20000000000005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187.2</v>
      </c>
      <c r="Y538" s="14">
        <f t="shared" si="192"/>
        <v>0</v>
      </c>
      <c r="Z538" s="14">
        <f t="shared" si="193"/>
        <v>448.20000000000005</v>
      </c>
      <c r="AA538" s="14">
        <f t="shared" si="194"/>
        <v>0</v>
      </c>
      <c r="AB538" s="14">
        <f t="shared" si="196"/>
        <v>0</v>
      </c>
      <c r="AC538" s="15">
        <f t="shared" si="195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1"/>
        <v>187.2</v>
      </c>
      <c r="Y539" s="14">
        <f t="shared" si="192"/>
        <v>0</v>
      </c>
      <c r="Z539" s="14">
        <f t="shared" si="193"/>
        <v>0</v>
      </c>
      <c r="AA539" s="14">
        <f t="shared" si="194"/>
        <v>448.20000000000005</v>
      </c>
      <c r="AB539" s="14">
        <f t="shared" si="196"/>
        <v>0</v>
      </c>
      <c r="AC539" s="15">
        <f t="shared" si="195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1"/>
        <v>187.2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448.20000000000005</v>
      </c>
      <c r="AC540" s="15">
        <f t="shared" si="195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661.5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661.5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661.5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726.48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622.07999999999993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560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688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524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524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524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524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117</v>
      </c>
      <c r="Y552" s="14">
        <f t="shared" si="178"/>
        <v>480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597</v>
      </c>
      <c r="AD552" s="48">
        <f>(ROUND(AC552-AC546,1)/AC546)</f>
        <v>6.6071428571428573E-2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149.5</v>
      </c>
      <c r="Y553" s="14">
        <f t="shared" si="178"/>
        <v>0</v>
      </c>
      <c r="Z553" s="14">
        <f t="shared" si="179"/>
        <v>450</v>
      </c>
      <c r="AA553" s="14">
        <f t="shared" si="180"/>
        <v>0</v>
      </c>
      <c r="AB553" s="14">
        <f t="shared" si="198"/>
        <v>0</v>
      </c>
      <c r="AC553" s="15">
        <f t="shared" si="197"/>
        <v>599.5</v>
      </c>
      <c r="AD553" s="48">
        <f>(ROUND(AC553-AC546,1)/AC546)</f>
        <v>7.0535714285714285E-2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77"/>
        <v>182</v>
      </c>
      <c r="Y554" s="14">
        <f t="shared" si="178"/>
        <v>0</v>
      </c>
      <c r="Z554" s="14">
        <f t="shared" si="179"/>
        <v>0</v>
      </c>
      <c r="AA554" s="14">
        <f t="shared" si="180"/>
        <v>420</v>
      </c>
      <c r="AB554" s="14">
        <f t="shared" si="198"/>
        <v>0</v>
      </c>
      <c r="AC554" s="15">
        <f t="shared" si="197"/>
        <v>602</v>
      </c>
      <c r="AD554" s="48">
        <f>(ROUND(AC554-AC546,1)/AC546)</f>
        <v>7.4999999999999997E-2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77"/>
        <v>149.5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450</v>
      </c>
      <c r="AC555" s="15">
        <f t="shared" si="197"/>
        <v>599.5</v>
      </c>
      <c r="AD555" s="48">
        <f>(ROUND(AC555-AC546,1)/AC546)</f>
        <v>7.0535714285714285E-2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345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495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495</v>
      </c>
      <c r="AD556" s="48">
        <f>(ROUND(AC556-AC546,1)/AC546)</f>
        <v>-0.11607142857142858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630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630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665.6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665.6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560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720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720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560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560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560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560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560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560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560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560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130</v>
      </c>
      <c r="T567" s="14">
        <f>(O567/100)*(K567*$K$9)+(N567/100)*(M567*$M$9)</f>
        <v>317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195</v>
      </c>
      <c r="Y567" s="14">
        <f t="shared" si="200"/>
        <v>467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662</v>
      </c>
      <c r="AD567" s="48">
        <f>(ROUND(AC567-AC561,1)/AC561)</f>
        <v>0.10333333333333333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130</v>
      </c>
      <c r="T568" s="14">
        <f>(O568/100)*(K568*$J$10)</f>
        <v>0</v>
      </c>
      <c r="U568" s="14">
        <f>(P568/100)*(K568*$K$10)+(P568/100)*(L568*$L$10)+(N568/100)*(M568*$M$10)</f>
        <v>317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195</v>
      </c>
      <c r="Y568" s="14">
        <f t="shared" si="200"/>
        <v>0</v>
      </c>
      <c r="Z568" s="14">
        <f t="shared" si="201"/>
        <v>467</v>
      </c>
      <c r="AA568" s="14">
        <f t="shared" si="202"/>
        <v>0</v>
      </c>
      <c r="AB568" s="14">
        <f t="shared" si="204"/>
        <v>0</v>
      </c>
      <c r="AC568" s="15">
        <f t="shared" si="203"/>
        <v>662</v>
      </c>
      <c r="AD568" s="48">
        <f>(ROUND(AC568-AC561,1)/AC561)</f>
        <v>0.10333333333333333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130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317</v>
      </c>
      <c r="W569" s="14">
        <f>(R569/100)*(K569*$K$11)+(R569/100)*(L569*$L$11)</f>
        <v>0</v>
      </c>
      <c r="X569" s="14">
        <f t="shared" si="199"/>
        <v>195</v>
      </c>
      <c r="Y569" s="14">
        <f t="shared" si="200"/>
        <v>0</v>
      </c>
      <c r="Z569" s="14">
        <f t="shared" si="201"/>
        <v>0</v>
      </c>
      <c r="AA569" s="14">
        <f t="shared" si="202"/>
        <v>467</v>
      </c>
      <c r="AB569" s="14">
        <f t="shared" si="204"/>
        <v>0</v>
      </c>
      <c r="AC569" s="15">
        <f t="shared" si="203"/>
        <v>662</v>
      </c>
      <c r="AD569" s="48">
        <f>(ROUND(AC569-AC561,1)/AC561)</f>
        <v>0.10333333333333333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130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317</v>
      </c>
      <c r="X570" s="14">
        <f t="shared" si="199"/>
        <v>195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467</v>
      </c>
      <c r="AC570" s="15">
        <f t="shared" si="203"/>
        <v>662</v>
      </c>
      <c r="AD570" s="48">
        <f>(ROUND(AC570-AC561,1)/AC561)</f>
        <v>0.10333333333333333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630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780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780</v>
      </c>
      <c r="AD571" s="48">
        <f>(ROUND(AC571-AC561,1)/AC561)</f>
        <v>0.3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481.40000000000003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691.40000000000009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691.4</v>
      </c>
      <c r="AD572" s="48">
        <f>(ROUND(AC572-AC561,1)/AC561)</f>
        <v>0.15233333333333335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481.40000000000003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691.40000000000009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691.4</v>
      </c>
      <c r="AD573" s="48">
        <f>(ROUND(AC573-AC561,1)/AC561)</f>
        <v>0.15233333333333335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541.6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701.6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701.6</v>
      </c>
      <c r="AD574" s="48">
        <f>(ROUND(AC574-AC561,1)/AC561)</f>
        <v>0.16933333333333334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541.6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701.6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701.6</v>
      </c>
      <c r="AD575" s="48">
        <f>(ROUND(AC575-AC561,1)/AC561)</f>
        <v>0.16933333333333334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608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691.6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566.20000000000005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566.20000000000005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566.20000000000005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566.20000000000005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137.28000000000003</v>
      </c>
      <c r="Y582" s="14">
        <f t="shared" si="206"/>
        <v>535.79999999999995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207.16800000000003</v>
      </c>
      <c r="Y583" s="14">
        <f t="shared" si="206"/>
        <v>0</v>
      </c>
      <c r="Z583" s="14">
        <f t="shared" si="207"/>
        <v>461.7</v>
      </c>
      <c r="AA583" s="14">
        <f t="shared" si="208"/>
        <v>0</v>
      </c>
      <c r="AB583" s="14">
        <f t="shared" si="210"/>
        <v>0</v>
      </c>
      <c r="AC583" s="15">
        <f t="shared" si="209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05"/>
        <v>255.84000000000003</v>
      </c>
      <c r="Y584" s="14">
        <f t="shared" si="206"/>
        <v>0</v>
      </c>
      <c r="Z584" s="14">
        <f t="shared" si="207"/>
        <v>0</v>
      </c>
      <c r="AA584" s="14">
        <f t="shared" si="208"/>
        <v>413.25</v>
      </c>
      <c r="AB584" s="14">
        <f t="shared" si="210"/>
        <v>0</v>
      </c>
      <c r="AC584" s="15">
        <f t="shared" si="209"/>
        <v>669.1</v>
      </c>
      <c r="AD584" s="48">
        <f>(ROUND(AC584-AC576,1)/AC576)</f>
        <v>0.10049342105263158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05"/>
        <v>207.16800000000003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461.7</v>
      </c>
      <c r="AC585" s="15">
        <f t="shared" si="209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698.25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698.25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698.25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662.72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749.3599999999999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77"/>
        <v>442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11">N592+S592</f>
        <v>561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11"/>
        <v>414.79999999999995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</v>
      </c>
      <c r="AC593" s="15">
        <f t="shared" ref="AC593:AC605" si="215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11"/>
        <v>414.79999999999995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</v>
      </c>
      <c r="AC594" s="15">
        <f t="shared" si="215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11"/>
        <v>414.79999999999995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</v>
      </c>
      <c r="AC595" s="15">
        <f t="shared" si="215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11"/>
        <v>414.79999999999995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</v>
      </c>
      <c r="AC596" s="15">
        <f t="shared" si="215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145.34</v>
      </c>
      <c r="Y597" s="14">
        <f t="shared" si="212"/>
        <v>510.3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655.6</v>
      </c>
      <c r="AD597" s="48">
        <f>(ROUND(AC597-AC591,1)/AC591)</f>
        <v>-1.5615615615615617E-2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145.34</v>
      </c>
      <c r="Y598" s="14">
        <f t="shared" si="212"/>
        <v>0</v>
      </c>
      <c r="Z598" s="14">
        <f t="shared" si="213"/>
        <v>510.3</v>
      </c>
      <c r="AA598" s="14">
        <f t="shared" si="214"/>
        <v>0</v>
      </c>
      <c r="AB598" s="14">
        <f t="shared" si="216"/>
        <v>0</v>
      </c>
      <c r="AC598" s="15">
        <f t="shared" si="215"/>
        <v>655.6</v>
      </c>
      <c r="AD598" s="48">
        <f>(ROUND(AC598-AC591,1)/AC591)</f>
        <v>-1.5615615615615617E-2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11"/>
        <v>145.34</v>
      </c>
      <c r="Y599" s="14">
        <f t="shared" si="212"/>
        <v>0</v>
      </c>
      <c r="Z599" s="14">
        <f t="shared" si="213"/>
        <v>0</v>
      </c>
      <c r="AA599" s="14">
        <f t="shared" si="214"/>
        <v>510.3</v>
      </c>
      <c r="AB599" s="14">
        <f t="shared" si="216"/>
        <v>0</v>
      </c>
      <c r="AC599" s="15">
        <f t="shared" si="215"/>
        <v>655.6</v>
      </c>
      <c r="AD599" s="48">
        <f>(ROUND(AC599-AC591,1)/AC591)</f>
        <v>-1.5615615615615617E-2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11"/>
        <v>145.34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510.3</v>
      </c>
      <c r="AC600" s="15">
        <f t="shared" si="215"/>
        <v>655.6</v>
      </c>
      <c r="AD600" s="48">
        <f>(ROUND(AC600-AC591,1)/AC591)</f>
        <v>-1.5615615615615617E-2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11"/>
        <v>420.75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252</v>
      </c>
      <c r="AC601" s="15">
        <f t="shared" si="215"/>
        <v>672.8</v>
      </c>
      <c r="AD601" s="48">
        <f>(ROUND(AC601-AC591,1)/AC591)</f>
        <v>1.0210210210210209E-2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686.55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686.6</v>
      </c>
      <c r="AD602" s="48">
        <f>(ROUND(AC602-AC591,1)/AC591)</f>
        <v>3.0930930930930932E-2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686.55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686.6</v>
      </c>
      <c r="AD603" s="48">
        <f>(ROUND(AC603-AC591,1)/AC591)</f>
        <v>3.0930930930930932E-2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11"/>
        <v>624.92000000000007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179.2</v>
      </c>
      <c r="AC604" s="15">
        <f t="shared" si="215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11"/>
        <v>522.24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179.2</v>
      </c>
      <c r="AC605" s="15">
        <f t="shared" si="215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504</v>
      </c>
      <c r="Y606" s="52">
        <f t="shared" si="178"/>
        <v>0</v>
      </c>
      <c r="Z606" s="52">
        <f t="shared" si="179"/>
        <v>180</v>
      </c>
      <c r="AA606" s="52">
        <f t="shared" si="18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612</v>
      </c>
      <c r="Y607" s="14">
        <f t="shared" si="178"/>
        <v>0</v>
      </c>
      <c r="Z607" s="14">
        <f t="shared" si="179"/>
        <v>144</v>
      </c>
      <c r="AA607" s="14">
        <f t="shared" si="18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471.6</v>
      </c>
      <c r="Y608" s="14">
        <f t="shared" si="178"/>
        <v>0</v>
      </c>
      <c r="Z608" s="14">
        <f t="shared" si="179"/>
        <v>172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471.6</v>
      </c>
      <c r="Y609" s="14">
        <f t="shared" si="178"/>
        <v>0</v>
      </c>
      <c r="Z609" s="14">
        <f t="shared" si="179"/>
        <v>172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471.6</v>
      </c>
      <c r="Y610" s="14">
        <f t="shared" si="178"/>
        <v>0</v>
      </c>
      <c r="Z610" s="14">
        <f t="shared" si="179"/>
        <v>172</v>
      </c>
      <c r="AA610" s="14">
        <f t="shared" si="180"/>
        <v>0</v>
      </c>
      <c r="AB610" s="14">
        <f t="shared" si="218"/>
        <v>0</v>
      </c>
      <c r="AC610" s="15">
        <f t="shared" si="217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471.6</v>
      </c>
      <c r="Y611" s="14">
        <f t="shared" si="178"/>
        <v>0</v>
      </c>
      <c r="Z611" s="14">
        <f t="shared" si="179"/>
        <v>172</v>
      </c>
      <c r="AA611" s="14">
        <f t="shared" si="180"/>
        <v>0</v>
      </c>
      <c r="AB611" s="14">
        <f t="shared" si="218"/>
        <v>0</v>
      </c>
      <c r="AC611" s="15">
        <f t="shared" si="217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163.80000000000001</v>
      </c>
      <c r="Y612" s="14">
        <f t="shared" si="178"/>
        <v>500.25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664.1</v>
      </c>
      <c r="AD612" s="48">
        <f>(ROUND(AC612-AC606,1)/AC606)</f>
        <v>-2.9093567251461987E-2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163.80000000000001</v>
      </c>
      <c r="Y613" s="14">
        <f t="shared" si="178"/>
        <v>0</v>
      </c>
      <c r="Z613" s="14">
        <f t="shared" si="179"/>
        <v>500.25</v>
      </c>
      <c r="AA613" s="14">
        <f t="shared" si="180"/>
        <v>0</v>
      </c>
      <c r="AB613" s="14">
        <f t="shared" si="218"/>
        <v>0</v>
      </c>
      <c r="AC613" s="15">
        <f t="shared" si="217"/>
        <v>664.1</v>
      </c>
      <c r="AD613" s="48">
        <f>(ROUND(AC613-AC606,1)/AC606)</f>
        <v>-2.9093567251461987E-2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77"/>
        <v>163.80000000000001</v>
      </c>
      <c r="Y614" s="14">
        <f t="shared" si="178"/>
        <v>0</v>
      </c>
      <c r="Z614" s="14">
        <f t="shared" si="179"/>
        <v>0</v>
      </c>
      <c r="AA614" s="14">
        <f t="shared" si="180"/>
        <v>500.25</v>
      </c>
      <c r="AB614" s="14">
        <f t="shared" si="218"/>
        <v>0</v>
      </c>
      <c r="AC614" s="15">
        <f t="shared" si="217"/>
        <v>664.1</v>
      </c>
      <c r="AD614" s="48">
        <f>(ROUND(AC614-AC606,1)/AC606)</f>
        <v>-2.9093567251461987E-2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77"/>
        <v>163.80000000000001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500.25</v>
      </c>
      <c r="AC615" s="15">
        <f t="shared" si="217"/>
        <v>664.1</v>
      </c>
      <c r="AD615" s="48">
        <f>(ROUND(AC615-AC606,1)/AC606)</f>
        <v>-2.9093567251461987E-2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486</v>
      </c>
      <c r="Y616" s="14">
        <f t="shared" si="178"/>
        <v>0</v>
      </c>
      <c r="Z616" s="14">
        <f t="shared" si="179"/>
        <v>195</v>
      </c>
      <c r="AA616" s="14">
        <f t="shared" si="180"/>
        <v>0</v>
      </c>
      <c r="AB616" s="14">
        <f t="shared" si="218"/>
        <v>0</v>
      </c>
      <c r="AC616" s="15">
        <f t="shared" si="217"/>
        <v>681</v>
      </c>
      <c r="AD616" s="48">
        <f>(ROUND(AC616-AC606,1)/AC606)</f>
        <v>-4.3859649122807015E-3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686.7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686.7</v>
      </c>
      <c r="AD617" s="48">
        <f>(ROUND(AC617-AC606,1)/AC606)</f>
        <v>3.9473684210526317E-3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686.7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686.7</v>
      </c>
      <c r="AD618" s="48">
        <f>(ROUND(AC618-AC606,1)/AC606)</f>
        <v>3.9473684210526317E-3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583.91999999999996</v>
      </c>
      <c r="Y619" s="14">
        <f t="shared" si="178"/>
        <v>0</v>
      </c>
      <c r="Z619" s="14">
        <f t="shared" si="179"/>
        <v>144</v>
      </c>
      <c r="AA619" s="14">
        <f t="shared" si="180"/>
        <v>0</v>
      </c>
      <c r="AB619" s="14">
        <f t="shared" si="218"/>
        <v>0</v>
      </c>
      <c r="AC619" s="15">
        <f t="shared" si="217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665.28</v>
      </c>
      <c r="Y620" s="14">
        <f t="shared" si="178"/>
        <v>0</v>
      </c>
      <c r="Z620" s="14">
        <f t="shared" si="179"/>
        <v>144</v>
      </c>
      <c r="AA620" s="14">
        <f t="shared" si="180"/>
        <v>0</v>
      </c>
      <c r="AB620" s="14">
        <f t="shared" si="218"/>
        <v>0</v>
      </c>
      <c r="AC620" s="15">
        <f t="shared" si="217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604.79999999999995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691.2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565.92000000000007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565.92000000000007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565.92000000000007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565.92000000000007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126.36000000000001</v>
      </c>
      <c r="Y627" s="14">
        <f t="shared" si="178"/>
        <v>544.32000000000005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193.75200000000001</v>
      </c>
      <c r="Y628" s="14">
        <f t="shared" si="178"/>
        <v>0</v>
      </c>
      <c r="Z628" s="14">
        <f t="shared" si="179"/>
        <v>473.04</v>
      </c>
      <c r="AA628" s="14">
        <f t="shared" si="180"/>
        <v>0</v>
      </c>
      <c r="AB628" s="14">
        <f t="shared" si="220"/>
        <v>0</v>
      </c>
      <c r="AC628" s="15">
        <f t="shared" si="219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77"/>
        <v>240.084</v>
      </c>
      <c r="Y629" s="14">
        <f t="shared" si="178"/>
        <v>0</v>
      </c>
      <c r="Z629" s="14">
        <f t="shared" si="179"/>
        <v>0</v>
      </c>
      <c r="AA629" s="14">
        <f t="shared" si="180"/>
        <v>424.44</v>
      </c>
      <c r="AB629" s="14">
        <f t="shared" si="220"/>
        <v>0</v>
      </c>
      <c r="AC629" s="15">
        <f t="shared" si="219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77"/>
        <v>193.75200000000001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473.04</v>
      </c>
      <c r="AC630" s="15">
        <f t="shared" si="219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696.6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683.4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683.4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756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663.55200000000002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77"/>
        <v>489.6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21">N637+S637</f>
        <v>571.20000000000005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21"/>
        <v>461.03999999999996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208</v>
      </c>
      <c r="AC638" s="15">
        <f t="shared" ref="AC638:AC650" si="225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21"/>
        <v>461.03999999999996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208</v>
      </c>
      <c r="AC639" s="15">
        <f t="shared" si="225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21"/>
        <v>461.03999999999996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208</v>
      </c>
      <c r="AC640" s="15">
        <f t="shared" si="225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21"/>
        <v>461.03999999999996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208</v>
      </c>
      <c r="AC641" s="15">
        <f t="shared" si="225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159.12</v>
      </c>
      <c r="Y642" s="14">
        <f t="shared" si="222"/>
        <v>528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687.1</v>
      </c>
      <c r="AD642" s="48">
        <f>(ROUND(AC642-AC636,1)/AC636)</f>
        <v>-3.170800450958286E-2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159.12</v>
      </c>
      <c r="Y643" s="14">
        <f t="shared" si="222"/>
        <v>0</v>
      </c>
      <c r="Z643" s="14">
        <f t="shared" si="223"/>
        <v>528</v>
      </c>
      <c r="AA643" s="14">
        <f t="shared" si="224"/>
        <v>0</v>
      </c>
      <c r="AB643" s="14">
        <f t="shared" si="226"/>
        <v>0</v>
      </c>
      <c r="AC643" s="15">
        <f t="shared" si="225"/>
        <v>687.1</v>
      </c>
      <c r="AD643" s="48">
        <f>(ROUND(AC643-AC636,1)/AC636)</f>
        <v>-3.170800450958286E-2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21"/>
        <v>159.12</v>
      </c>
      <c r="Y644" s="14">
        <f t="shared" si="222"/>
        <v>0</v>
      </c>
      <c r="Z644" s="14">
        <f t="shared" si="223"/>
        <v>0</v>
      </c>
      <c r="AA644" s="14">
        <f t="shared" si="224"/>
        <v>528</v>
      </c>
      <c r="AB644" s="14">
        <f t="shared" si="226"/>
        <v>0</v>
      </c>
      <c r="AC644" s="15">
        <f t="shared" si="225"/>
        <v>687.1</v>
      </c>
      <c r="AD644" s="48">
        <f>(ROUND(AC644-AC636,1)/AC636)</f>
        <v>-3.170800450958286E-2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21"/>
        <v>159.12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528</v>
      </c>
      <c r="AC645" s="15">
        <f t="shared" si="225"/>
        <v>687.1</v>
      </c>
      <c r="AD645" s="48">
        <f>(ROUND(AC645-AC636,1)/AC636)</f>
        <v>-3.170800450958286E-2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21"/>
        <v>489.6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225</v>
      </c>
      <c r="AC646" s="15">
        <f t="shared" si="225"/>
        <v>714.6</v>
      </c>
      <c r="AD646" s="48">
        <f>(ROUND(AC646-AC636,1)/AC636)</f>
        <v>7.0462232243517471E-3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714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714</v>
      </c>
      <c r="AD647" s="48">
        <f>(ROUND(AC647-AC636,1)/AC636)</f>
        <v>6.2006764374295384E-3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714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714</v>
      </c>
      <c r="AD648" s="48">
        <f>(ROUND(AC648-AC636,1)/AC636)</f>
        <v>6.2006764374295384E-3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21"/>
        <v>652.80000000000007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176</v>
      </c>
      <c r="AC649" s="15">
        <f t="shared" si="225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21"/>
        <v>530.40000000000009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176</v>
      </c>
      <c r="AC650" s="15">
        <f t="shared" si="225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728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560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560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560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560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195</v>
      </c>
      <c r="Y657" s="14">
        <f t="shared" si="228"/>
        <v>465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660</v>
      </c>
      <c r="AD657" s="48">
        <f>(ROUND(AC657-AC651,1)/AC651)</f>
        <v>0.1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195</v>
      </c>
      <c r="Y658" s="14">
        <f t="shared" si="228"/>
        <v>0</v>
      </c>
      <c r="Z658" s="14">
        <f t="shared" si="229"/>
        <v>465</v>
      </c>
      <c r="AA658" s="14">
        <f t="shared" si="230"/>
        <v>0</v>
      </c>
      <c r="AB658" s="14">
        <f t="shared" si="232"/>
        <v>0</v>
      </c>
      <c r="AC658" s="15">
        <f t="shared" si="231"/>
        <v>660</v>
      </c>
      <c r="AD658" s="48">
        <f>(ROUND(AC658-AC651,1)/AC651)</f>
        <v>0.1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27"/>
        <v>195</v>
      </c>
      <c r="Y659" s="14">
        <f t="shared" si="228"/>
        <v>0</v>
      </c>
      <c r="Z659" s="14">
        <f t="shared" si="229"/>
        <v>0</v>
      </c>
      <c r="AA659" s="14">
        <f t="shared" si="230"/>
        <v>465</v>
      </c>
      <c r="AB659" s="14">
        <f t="shared" si="232"/>
        <v>0</v>
      </c>
      <c r="AC659" s="15">
        <f t="shared" si="231"/>
        <v>660</v>
      </c>
      <c r="AD659" s="48">
        <f>(ROUND(AC659-AC651,1)/AC651)</f>
        <v>0.1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27"/>
        <v>195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465</v>
      </c>
      <c r="AC660" s="15">
        <f t="shared" si="231"/>
        <v>660</v>
      </c>
      <c r="AD660" s="48">
        <f>(ROUND(AC660-AC651,1)/AC651)</f>
        <v>0.1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690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690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690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699.2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699.2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408</v>
      </c>
      <c r="Y666" s="52">
        <f t="shared" ref="Y666:Y680" si="234">O666+T666</f>
        <v>0</v>
      </c>
      <c r="Z666" s="52">
        <f t="shared" ref="Z666:Z680" si="235">P666+U666</f>
        <v>256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530.40000000000009</v>
      </c>
      <c r="Y667" s="14">
        <f t="shared" si="234"/>
        <v>0</v>
      </c>
      <c r="Z667" s="14">
        <f t="shared" si="235"/>
        <v>204.8</v>
      </c>
      <c r="AA667" s="14">
        <f t="shared" si="236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387.6</v>
      </c>
      <c r="Y668" s="14">
        <f t="shared" si="234"/>
        <v>0</v>
      </c>
      <c r="Z668" s="14">
        <f t="shared" si="235"/>
        <v>246.4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387.6</v>
      </c>
      <c r="Y669" s="14">
        <f t="shared" si="234"/>
        <v>0</v>
      </c>
      <c r="Z669" s="14">
        <f t="shared" si="235"/>
        <v>246.4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387.6</v>
      </c>
      <c r="Y670" s="14">
        <f t="shared" si="234"/>
        <v>0</v>
      </c>
      <c r="Z670" s="14">
        <f t="shared" si="235"/>
        <v>246.4</v>
      </c>
      <c r="AA670" s="14">
        <f t="shared" si="236"/>
        <v>0</v>
      </c>
      <c r="AB670" s="14">
        <f t="shared" si="238"/>
        <v>0</v>
      </c>
      <c r="AC670" s="15">
        <f t="shared" si="237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387.6</v>
      </c>
      <c r="Y671" s="14">
        <f t="shared" si="234"/>
        <v>0</v>
      </c>
      <c r="Z671" s="14">
        <f t="shared" si="235"/>
        <v>246.4</v>
      </c>
      <c r="AA671" s="14">
        <f t="shared" si="236"/>
        <v>0</v>
      </c>
      <c r="AB671" s="14">
        <f t="shared" si="238"/>
        <v>0</v>
      </c>
      <c r="AC671" s="15">
        <f t="shared" si="237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130</v>
      </c>
      <c r="Y672" s="14">
        <f t="shared" si="234"/>
        <v>520.79999999999995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650.79999999999995</v>
      </c>
      <c r="AD672" s="48">
        <f>(ROUND(AC672-AC666,1)/AC666)</f>
        <v>-1.9879518072289156E-2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130</v>
      </c>
      <c r="Y673" s="14">
        <f t="shared" si="234"/>
        <v>0</v>
      </c>
      <c r="Z673" s="14">
        <f t="shared" si="235"/>
        <v>520.79999999999995</v>
      </c>
      <c r="AA673" s="14">
        <f t="shared" si="236"/>
        <v>0</v>
      </c>
      <c r="AB673" s="14">
        <f t="shared" si="238"/>
        <v>0</v>
      </c>
      <c r="AC673" s="15">
        <f t="shared" si="237"/>
        <v>650.79999999999995</v>
      </c>
      <c r="AD673" s="48">
        <f>(ROUND(AC673-AC666,1)/AC666)</f>
        <v>-1.9879518072289156E-2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33"/>
        <v>130</v>
      </c>
      <c r="Y674" s="14">
        <f t="shared" si="234"/>
        <v>0</v>
      </c>
      <c r="Z674" s="14">
        <f t="shared" si="235"/>
        <v>0</v>
      </c>
      <c r="AA674" s="14">
        <f t="shared" si="236"/>
        <v>520.79999999999995</v>
      </c>
      <c r="AB674" s="14">
        <f t="shared" si="238"/>
        <v>0</v>
      </c>
      <c r="AC674" s="15">
        <f t="shared" si="237"/>
        <v>650.79999999999995</v>
      </c>
      <c r="AD674" s="48">
        <f>(ROUND(AC674-AC666,1)/AC666)</f>
        <v>-1.9879518072289156E-2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33"/>
        <v>130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520.79999999999995</v>
      </c>
      <c r="AC675" s="15">
        <f t="shared" si="237"/>
        <v>650.79999999999995</v>
      </c>
      <c r="AD675" s="48">
        <f>(ROUND(AC675-AC666,1)/AC666)</f>
        <v>-1.9879518072289156E-2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397.8</v>
      </c>
      <c r="Y676" s="14">
        <f t="shared" si="234"/>
        <v>0</v>
      </c>
      <c r="Z676" s="14">
        <f t="shared" si="235"/>
        <v>264</v>
      </c>
      <c r="AA676" s="14">
        <f t="shared" si="236"/>
        <v>0</v>
      </c>
      <c r="AB676" s="14">
        <f t="shared" si="238"/>
        <v>0</v>
      </c>
      <c r="AC676" s="15">
        <f t="shared" si="237"/>
        <v>661.8</v>
      </c>
      <c r="AD676" s="48">
        <f>(ROUND(AC676-AC666,1)/AC666)</f>
        <v>-3.3132530120481931E-3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680.40000000000009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680.4</v>
      </c>
      <c r="AD677" s="48">
        <f>(ROUND(AC677-AC666,1)/AC666)</f>
        <v>2.4698795180722891E-2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680.40000000000009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680.4</v>
      </c>
      <c r="AD678" s="48">
        <f>(ROUND(AC678-AC666,1)/AC666)</f>
        <v>2.4698795180722891E-2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509.18399999999997</v>
      </c>
      <c r="Y679" s="14">
        <f t="shared" si="234"/>
        <v>0</v>
      </c>
      <c r="Z679" s="14">
        <f t="shared" si="235"/>
        <v>204.8</v>
      </c>
      <c r="AA679" s="14">
        <f t="shared" si="236"/>
        <v>0</v>
      </c>
      <c r="AB679" s="14">
        <f t="shared" si="238"/>
        <v>0</v>
      </c>
      <c r="AC679" s="15">
        <f t="shared" si="237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584.25600000000009</v>
      </c>
      <c r="Y680" s="14">
        <f t="shared" si="234"/>
        <v>0</v>
      </c>
      <c r="Z680" s="14">
        <f t="shared" si="235"/>
        <v>204.8</v>
      </c>
      <c r="AA680" s="14">
        <f t="shared" si="236"/>
        <v>0</v>
      </c>
      <c r="AB680" s="14">
        <f t="shared" si="238"/>
        <v>0</v>
      </c>
      <c r="AC680" s="15">
        <f t="shared" si="237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599.20000000000005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719.04000000000008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560.68000000000006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560.68000000000006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560.68000000000006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560.68000000000006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230.25600000000003</v>
      </c>
      <c r="Y687" s="14">
        <f t="shared" si="240"/>
        <v>430.14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182.52</v>
      </c>
      <c r="Y688" s="14">
        <f t="shared" si="240"/>
        <v>0</v>
      </c>
      <c r="Z688" s="14">
        <f t="shared" si="241"/>
        <v>481.5</v>
      </c>
      <c r="AA688" s="14">
        <f t="shared" si="242"/>
        <v>0</v>
      </c>
      <c r="AB688" s="14">
        <f t="shared" si="244"/>
        <v>0</v>
      </c>
      <c r="AC688" s="15">
        <f t="shared" si="243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39"/>
        <v>112.32000000000001</v>
      </c>
      <c r="Y689" s="14">
        <f t="shared" si="240"/>
        <v>0</v>
      </c>
      <c r="Z689" s="14">
        <f t="shared" si="241"/>
        <v>0</v>
      </c>
      <c r="AA689" s="14">
        <f t="shared" si="242"/>
        <v>548.91</v>
      </c>
      <c r="AB689" s="14">
        <f t="shared" si="244"/>
        <v>0</v>
      </c>
      <c r="AC689" s="15">
        <f t="shared" si="243"/>
        <v>661.2</v>
      </c>
      <c r="AD689" s="48">
        <f>(ROUND(AC689-AC681,1)/AC681)</f>
        <v>0.1034712950600801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39"/>
        <v>182.52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481.5</v>
      </c>
      <c r="AC690" s="15">
        <f t="shared" si="243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690.15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672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672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701.92000000000007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701.92000000000007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616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744.80000000000007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582.4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582.4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582.4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582.4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231.14000000000001</v>
      </c>
      <c r="Y702" s="14">
        <f t="shared" si="246"/>
        <v>449.4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188.37</v>
      </c>
      <c r="Y703" s="14">
        <f t="shared" si="246"/>
        <v>0</v>
      </c>
      <c r="Z703" s="14">
        <f t="shared" si="247"/>
        <v>491.40000000000003</v>
      </c>
      <c r="AA703" s="14">
        <f t="shared" si="248"/>
        <v>0</v>
      </c>
      <c r="AB703" s="14">
        <f t="shared" si="250"/>
        <v>0</v>
      </c>
      <c r="AC703" s="15">
        <f t="shared" si="249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45"/>
        <v>127.4</v>
      </c>
      <c r="Y704" s="14">
        <f t="shared" si="246"/>
        <v>0</v>
      </c>
      <c r="Z704" s="14">
        <f t="shared" si="247"/>
        <v>0</v>
      </c>
      <c r="AA704" s="14">
        <f t="shared" si="248"/>
        <v>554.40000000000009</v>
      </c>
      <c r="AB704" s="14">
        <f t="shared" si="250"/>
        <v>0</v>
      </c>
      <c r="AC704" s="15">
        <f t="shared" si="249"/>
        <v>681.8</v>
      </c>
      <c r="AD704" s="48">
        <f>(ROUND(AC704-AC696,1)/AC696)</f>
        <v>0.10681818181818181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45"/>
        <v>188.37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491.40000000000003</v>
      </c>
      <c r="AC705" s="15">
        <f t="shared" si="249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714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698.7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698.7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723.52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723.52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349.2</v>
      </c>
      <c r="Y711" s="52">
        <f t="shared" ref="Y711:Y725" si="252">O711+T711</f>
        <v>324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519.92000000000007</v>
      </c>
      <c r="Y712" s="14">
        <f t="shared" si="252"/>
        <v>259.2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473.36</v>
      </c>
      <c r="Y713" s="14">
        <f t="shared" si="252"/>
        <v>309.60000000000002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333.68</v>
      </c>
      <c r="Y714" s="14">
        <f t="shared" si="252"/>
        <v>309.60000000000002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333.68</v>
      </c>
      <c r="Y715" s="14">
        <f t="shared" si="252"/>
        <v>309.60000000000002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333.68</v>
      </c>
      <c r="Y716" s="14">
        <f t="shared" si="252"/>
        <v>309.60000000000002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114.66</v>
      </c>
      <c r="Y717" s="14">
        <f t="shared" si="252"/>
        <v>537.59999999999991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652.29999999999995</v>
      </c>
      <c r="AD717" s="48">
        <f>(ROUND(AC717-AC711,1)/AC711)</f>
        <v>-3.1045751633986925E-2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114.66</v>
      </c>
      <c r="Y718" s="14">
        <f t="shared" si="252"/>
        <v>0</v>
      </c>
      <c r="Z718" s="14">
        <f t="shared" si="253"/>
        <v>537.59999999999991</v>
      </c>
      <c r="AA718" s="14">
        <f t="shared" si="254"/>
        <v>0</v>
      </c>
      <c r="AB718" s="14">
        <f t="shared" si="255"/>
        <v>0</v>
      </c>
      <c r="AC718" s="15">
        <f t="shared" si="256"/>
        <v>652.29999999999995</v>
      </c>
      <c r="AD718" s="48">
        <f>(ROUND(AC718-AC711,1)/AC711)</f>
        <v>-3.1045751633986925E-2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51"/>
        <v>114.66</v>
      </c>
      <c r="Y719" s="14">
        <f t="shared" si="252"/>
        <v>0</v>
      </c>
      <c r="Z719" s="14">
        <f t="shared" si="253"/>
        <v>0</v>
      </c>
      <c r="AA719" s="14">
        <f t="shared" si="254"/>
        <v>537.59999999999991</v>
      </c>
      <c r="AB719" s="14">
        <f t="shared" si="255"/>
        <v>0</v>
      </c>
      <c r="AC719" s="15">
        <f t="shared" si="256"/>
        <v>652.29999999999995</v>
      </c>
      <c r="AD719" s="48">
        <f>(ROUND(AC719-AC711,1)/AC711)</f>
        <v>-3.1045751633986925E-2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51"/>
        <v>114.66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537.59999999999991</v>
      </c>
      <c r="AC720" s="15">
        <f t="shared" si="256"/>
        <v>652.29999999999995</v>
      </c>
      <c r="AD720" s="48">
        <f>(ROUND(AC720-AC711,1)/AC711)</f>
        <v>-3.1045751633986925E-2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349.20000000000005</v>
      </c>
      <c r="Y721" s="14">
        <f t="shared" si="252"/>
        <v>324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673.2</v>
      </c>
      <c r="AD721" s="48">
        <f>(ROUND(AC721-AC711,1)/AC711)</f>
        <v>0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696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696</v>
      </c>
      <c r="AD722" s="48">
        <f>(ROUND(AC722-AC711,1)/AC711)</f>
        <v>3.3868092691622102E-2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696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696</v>
      </c>
      <c r="AD723" s="48">
        <f>(ROUND(AC723-AC711,1)/AC711)</f>
        <v>3.3868092691622102E-2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501.29600000000005</v>
      </c>
      <c r="Y724" s="14">
        <f t="shared" si="252"/>
        <v>259.2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501.29600000000005</v>
      </c>
      <c r="Y725" s="14">
        <f t="shared" si="252"/>
        <v>259.2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57">N726+S726</f>
        <v>466.40000000000003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415.52000000000004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51.2</v>
      </c>
      <c r="W727" s="14">
        <f>(R727/100)*(K727*$K$4)+(R727/100)*(L727*$L$4)</f>
        <v>0</v>
      </c>
      <c r="X727" s="14">
        <f t="shared" si="257"/>
        <v>585.12000000000012</v>
      </c>
      <c r="Y727" s="14">
        <f t="shared" si="258"/>
        <v>0</v>
      </c>
      <c r="Z727" s="14">
        <f t="shared" si="259"/>
        <v>0</v>
      </c>
      <c r="AA727" s="14">
        <f t="shared" si="260"/>
        <v>179.2</v>
      </c>
      <c r="AB727" s="14">
        <f>R727+W727</f>
        <v>0</v>
      </c>
      <c r="AC727" s="15">
        <f>ROUND(X727+Y727+Z727+AA727+AB727,1)</f>
        <v>764.3</v>
      </c>
      <c r="AD727" s="48">
        <f>(ROUND(AC727-AC726,1)/AC726)</f>
        <v>0.10703939745075319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228.96000000000004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57.6</v>
      </c>
      <c r="W728" s="14">
        <f>(R728/100)*(K728*$K$5)+(R728/100)*(L728*$L$5)</f>
        <v>0</v>
      </c>
      <c r="X728" s="14">
        <f t="shared" si="257"/>
        <v>440.96000000000004</v>
      </c>
      <c r="Y728" s="14">
        <f t="shared" si="258"/>
        <v>0</v>
      </c>
      <c r="Z728" s="14">
        <f t="shared" si="259"/>
        <v>0</v>
      </c>
      <c r="AA728" s="14">
        <f t="shared" si="260"/>
        <v>217.6</v>
      </c>
      <c r="AB728" s="14">
        <f>R728+W728</f>
        <v>0</v>
      </c>
      <c r="AC728" s="15">
        <f t="shared" ref="AC728:AC740" si="261">ROUND(X728+Y728+Z728+AA728+AB728,1)</f>
        <v>658.6</v>
      </c>
      <c r="AD728" s="48">
        <f>(ROUND(AC728-AC726,1)/AC726)</f>
        <v>-4.6060254924681347E-2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228.96000000000004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57.6</v>
      </c>
      <c r="W729" s="14">
        <f>(R729/100)*(K729*$K$6)+(R729/100)*(L729*$L$6)</f>
        <v>0</v>
      </c>
      <c r="X729" s="14">
        <f t="shared" si="257"/>
        <v>440.96000000000004</v>
      </c>
      <c r="Y729" s="14">
        <f t="shared" si="258"/>
        <v>0</v>
      </c>
      <c r="Z729" s="14">
        <f t="shared" si="259"/>
        <v>0</v>
      </c>
      <c r="AA729" s="14">
        <f t="shared" si="260"/>
        <v>217.6</v>
      </c>
      <c r="AB729" s="14">
        <f t="shared" ref="AB729:AB740" si="262">R729+W729</f>
        <v>0</v>
      </c>
      <c r="AC729" s="15">
        <f t="shared" si="261"/>
        <v>658.6</v>
      </c>
      <c r="AD729" s="48">
        <f>(ROUND(AC729-AC726,1)/AC726)</f>
        <v>-4.6060254924681347E-2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228.96000000000004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57.6</v>
      </c>
      <c r="W730" s="14">
        <f>(R730/100)*(K730*$K$7)+(R730/100)*(L730*$L$7)</f>
        <v>0</v>
      </c>
      <c r="X730" s="14">
        <f t="shared" si="257"/>
        <v>440.96000000000004</v>
      </c>
      <c r="Y730" s="14">
        <f t="shared" si="258"/>
        <v>0</v>
      </c>
      <c r="Z730" s="14">
        <f t="shared" si="259"/>
        <v>0</v>
      </c>
      <c r="AA730" s="14">
        <f t="shared" si="260"/>
        <v>217.6</v>
      </c>
      <c r="AB730" s="14">
        <f t="shared" si="262"/>
        <v>0</v>
      </c>
      <c r="AC730" s="15">
        <f t="shared" si="261"/>
        <v>658.6</v>
      </c>
      <c r="AD730" s="48">
        <f>(ROUND(AC730-AC726,1)/AC726)</f>
        <v>-4.6060254924681347E-2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228.96000000000004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57.6</v>
      </c>
      <c r="W731" s="14">
        <f>(R731/100)*(K731*$K$8)+(R731/100)*(L731*$L$8)</f>
        <v>0</v>
      </c>
      <c r="X731" s="14">
        <f t="shared" si="257"/>
        <v>440.96000000000004</v>
      </c>
      <c r="Y731" s="14">
        <f t="shared" si="258"/>
        <v>0</v>
      </c>
      <c r="Z731" s="14">
        <f t="shared" si="259"/>
        <v>0</v>
      </c>
      <c r="AA731" s="14">
        <f t="shared" si="260"/>
        <v>217.6</v>
      </c>
      <c r="AB731" s="14">
        <f t="shared" si="262"/>
        <v>0</v>
      </c>
      <c r="AC731" s="15">
        <f t="shared" si="261"/>
        <v>658.6</v>
      </c>
      <c r="AD731" s="48">
        <f>(ROUND(AC731-AC726,1)/AC726)</f>
        <v>-4.6060254924681347E-2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82.68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151.58000000000001</v>
      </c>
      <c r="Y732" s="14">
        <f t="shared" si="258"/>
        <v>542.4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694</v>
      </c>
      <c r="AD732" s="48">
        <f>(ROUND(AC732-AC726,1)/AC726)</f>
        <v>5.2143684820393976E-3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82.68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151.58000000000001</v>
      </c>
      <c r="Y733" s="14">
        <f t="shared" si="258"/>
        <v>0</v>
      </c>
      <c r="Z733" s="14">
        <f t="shared" si="259"/>
        <v>542.4</v>
      </c>
      <c r="AA733" s="14">
        <f t="shared" si="260"/>
        <v>0</v>
      </c>
      <c r="AB733" s="14">
        <f t="shared" si="262"/>
        <v>0</v>
      </c>
      <c r="AC733" s="15">
        <f t="shared" si="261"/>
        <v>694</v>
      </c>
      <c r="AD733" s="48">
        <f>(ROUND(AC733-AC726,1)/AC726)</f>
        <v>5.2143684820393976E-3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82.68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57"/>
        <v>151.58000000000001</v>
      </c>
      <c r="Y734" s="14">
        <f t="shared" si="258"/>
        <v>0</v>
      </c>
      <c r="Z734" s="14">
        <f t="shared" si="259"/>
        <v>0</v>
      </c>
      <c r="AA734" s="14">
        <f t="shared" si="260"/>
        <v>542.4</v>
      </c>
      <c r="AB734" s="14">
        <f t="shared" si="262"/>
        <v>0</v>
      </c>
      <c r="AC734" s="15">
        <f t="shared" si="261"/>
        <v>694</v>
      </c>
      <c r="AD734" s="48">
        <f>(ROUND(AC734-AC726,1)/AC726)</f>
        <v>5.2143684820393976E-3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82.68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57"/>
        <v>151.58000000000001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542.4</v>
      </c>
      <c r="AC735" s="15">
        <f t="shared" si="261"/>
        <v>694</v>
      </c>
      <c r="AD735" s="48">
        <f>(ROUND(AC735-AC726,1)/AC726)</f>
        <v>5.2143684820393976E-3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57"/>
        <v>445.20000000000005</v>
      </c>
      <c r="Y736" s="14">
        <f t="shared" si="258"/>
        <v>0</v>
      </c>
      <c r="Z736" s="14">
        <f t="shared" si="259"/>
        <v>0</v>
      </c>
      <c r="AA736" s="14">
        <f t="shared" si="260"/>
        <v>240</v>
      </c>
      <c r="AB736" s="14">
        <f t="shared" si="262"/>
        <v>0</v>
      </c>
      <c r="AC736" s="15">
        <f t="shared" si="261"/>
        <v>685.2</v>
      </c>
      <c r="AD736" s="48">
        <f>(ROUND(AC736-AC726,1)/AC726)</f>
        <v>-7.5318655851680186E-3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724.5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724.5</v>
      </c>
      <c r="AD737" s="48">
        <f>(ROUND(AC737-AC726,1)/AC726)</f>
        <v>4.939165701042874E-2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724.5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724.5</v>
      </c>
      <c r="AD738" s="48">
        <f>(ROUND(AC738-AC726,1)/AC726)</f>
        <v>4.939165701042874E-2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473.18400000000008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51.2</v>
      </c>
      <c r="W739" s="14">
        <f>(R739/100)*(K739*$K$16)+(R739/100)*(L739*$L$16)</f>
        <v>0</v>
      </c>
      <c r="X739" s="14">
        <f t="shared" si="257"/>
        <v>642.78400000000011</v>
      </c>
      <c r="Y739" s="14">
        <f t="shared" si="258"/>
        <v>0</v>
      </c>
      <c r="Z739" s="14">
        <f t="shared" si="259"/>
        <v>0</v>
      </c>
      <c r="AA739" s="14">
        <f t="shared" si="260"/>
        <v>179.2</v>
      </c>
      <c r="AB739" s="14">
        <f t="shared" si="262"/>
        <v>0</v>
      </c>
      <c r="AC739" s="15">
        <f t="shared" si="261"/>
        <v>822</v>
      </c>
      <c r="AD739" s="48">
        <f>(ROUND(AC739-AC726,1)/AC726)</f>
        <v>0.19061413673232908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382.44799999999998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51.2</v>
      </c>
      <c r="W740" s="14">
        <f>(R740/100)*(K740*$K$17)+(R740/100)*(L740*$L$17)</f>
        <v>0</v>
      </c>
      <c r="X740" s="14">
        <f t="shared" si="257"/>
        <v>552.048</v>
      </c>
      <c r="Y740" s="14">
        <f t="shared" si="258"/>
        <v>0</v>
      </c>
      <c r="Z740" s="14">
        <f t="shared" si="259"/>
        <v>0</v>
      </c>
      <c r="AA740" s="14">
        <f t="shared" si="260"/>
        <v>179.2</v>
      </c>
      <c r="AB740" s="14">
        <f t="shared" si="262"/>
        <v>0</v>
      </c>
      <c r="AC740" s="15">
        <f t="shared" si="261"/>
        <v>731.2</v>
      </c>
      <c r="AD740" s="48">
        <f>(ROUND(AC740-AC726,1)/AC726)</f>
        <v>5.9096176129779833E-2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3">N741+S741</f>
        <v>234</v>
      </c>
      <c r="Y741" s="52">
        <f t="shared" ref="Y741:Y756" si="264">O741+T741</f>
        <v>150</v>
      </c>
      <c r="Z741" s="52">
        <f t="shared" ref="Z741:Z756" si="265">P741+U741</f>
        <v>200</v>
      </c>
      <c r="AA741" s="52">
        <f t="shared" ref="AA741:AA756" si="266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63"/>
        <v>421.2</v>
      </c>
      <c r="Y742" s="14">
        <f t="shared" si="264"/>
        <v>120</v>
      </c>
      <c r="Z742" s="14">
        <f t="shared" si="265"/>
        <v>160</v>
      </c>
      <c r="AA742" s="14">
        <f t="shared" si="266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63"/>
        <v>223.60000000000002</v>
      </c>
      <c r="Y743" s="14">
        <f t="shared" si="264"/>
        <v>145</v>
      </c>
      <c r="Z743" s="14">
        <f t="shared" si="265"/>
        <v>190</v>
      </c>
      <c r="AA743" s="14">
        <f t="shared" si="266"/>
        <v>0</v>
      </c>
      <c r="AB743" s="14">
        <f>R743+W743</f>
        <v>190</v>
      </c>
      <c r="AC743" s="15">
        <f t="shared" ref="AC743:AC755" si="267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63"/>
        <v>223.60000000000002</v>
      </c>
      <c r="Y744" s="14">
        <f t="shared" si="264"/>
        <v>145</v>
      </c>
      <c r="Z744" s="14">
        <f t="shared" si="265"/>
        <v>190</v>
      </c>
      <c r="AA744" s="14">
        <f t="shared" si="266"/>
        <v>0</v>
      </c>
      <c r="AB744" s="14">
        <f t="shared" ref="AB744:AB755" si="268">R744+W744</f>
        <v>190</v>
      </c>
      <c r="AC744" s="15">
        <f t="shared" si="267"/>
        <v>748.6</v>
      </c>
      <c r="AD744" s="48">
        <f>(ROUND(AC744-AC741,1)/AC741)</f>
        <v>-4.5153061224489796E-2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63"/>
        <v>223.60000000000002</v>
      </c>
      <c r="Y745" s="14">
        <f t="shared" si="264"/>
        <v>145</v>
      </c>
      <c r="Z745" s="14">
        <f t="shared" si="265"/>
        <v>190</v>
      </c>
      <c r="AA745" s="14">
        <f t="shared" si="266"/>
        <v>0</v>
      </c>
      <c r="AB745" s="14">
        <f t="shared" si="268"/>
        <v>190</v>
      </c>
      <c r="AC745" s="15">
        <f t="shared" si="267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63"/>
        <v>223.60000000000002</v>
      </c>
      <c r="Y746" s="14">
        <f t="shared" si="264"/>
        <v>145</v>
      </c>
      <c r="Z746" s="14">
        <f t="shared" si="265"/>
        <v>190</v>
      </c>
      <c r="AA746" s="14">
        <f t="shared" si="266"/>
        <v>0</v>
      </c>
      <c r="AB746" s="14">
        <f t="shared" si="268"/>
        <v>190</v>
      </c>
      <c r="AC746" s="15">
        <f t="shared" si="267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152.1</v>
      </c>
      <c r="Y747" s="14">
        <f t="shared" si="264"/>
        <v>600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752.1</v>
      </c>
      <c r="AD747" s="48">
        <f>(ROUND(AC747-AC741,1)/AC741)</f>
        <v>-4.0688775510204077E-2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152.1</v>
      </c>
      <c r="Y748" s="14">
        <f t="shared" si="264"/>
        <v>0</v>
      </c>
      <c r="Z748" s="14">
        <f t="shared" si="265"/>
        <v>600</v>
      </c>
      <c r="AA748" s="14">
        <f t="shared" si="266"/>
        <v>0</v>
      </c>
      <c r="AB748" s="14">
        <f t="shared" si="268"/>
        <v>0</v>
      </c>
      <c r="AC748" s="15">
        <f t="shared" si="267"/>
        <v>752.1</v>
      </c>
      <c r="AD748" s="48">
        <f>(ROUND(AC748-AC741,1)/AC741)</f>
        <v>-4.0688775510204077E-2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63"/>
        <v>152.1</v>
      </c>
      <c r="Y749" s="14">
        <f t="shared" si="264"/>
        <v>0</v>
      </c>
      <c r="Z749" s="14">
        <f t="shared" si="265"/>
        <v>0</v>
      </c>
      <c r="AA749" s="14">
        <f t="shared" si="266"/>
        <v>600</v>
      </c>
      <c r="AB749" s="14">
        <f t="shared" si="268"/>
        <v>0</v>
      </c>
      <c r="AC749" s="15">
        <f t="shared" si="267"/>
        <v>752.1</v>
      </c>
      <c r="AD749" s="48">
        <f>(ROUND(AC749-AC741,1)/AC741)</f>
        <v>-4.0688775510204077E-2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63"/>
        <v>152.1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600</v>
      </c>
      <c r="AC750" s="15">
        <f t="shared" si="267"/>
        <v>752.1</v>
      </c>
      <c r="AD750" s="48">
        <f>(ROUND(AC750-AC741,1)/AC741)</f>
        <v>-4.0688775510204077E-2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126.75</v>
      </c>
      <c r="T751" s="14">
        <f>(O751/100)*(K751*$K$13)+(O751/100)*(M751*$M$13)</f>
        <v>75</v>
      </c>
      <c r="U751" s="14">
        <f>(P751/100)*(K751*$K$13)+(P751/100)*(L751*$L$13)+(P751/100)*(M751*$M$13)</f>
        <v>112.5</v>
      </c>
      <c r="V751" s="14">
        <f>(Q751/100)*(L751*$L$13)+(Q751/100)*(M751*$M$13)</f>
        <v>0</v>
      </c>
      <c r="W751" s="14">
        <f>(R751/100)*(K751*$K$13)+(R751/100)*(L751*$L$13)+(R751/100)*(M751*$M$13)</f>
        <v>112.5</v>
      </c>
      <c r="X751" s="14">
        <f t="shared" si="263"/>
        <v>224.25</v>
      </c>
      <c r="Y751" s="14">
        <f t="shared" si="264"/>
        <v>150</v>
      </c>
      <c r="Z751" s="14">
        <f t="shared" si="265"/>
        <v>187.5</v>
      </c>
      <c r="AA751" s="14">
        <f t="shared" si="266"/>
        <v>0</v>
      </c>
      <c r="AB751" s="14">
        <f t="shared" si="268"/>
        <v>187.5</v>
      </c>
      <c r="AC751" s="15">
        <f t="shared" si="267"/>
        <v>749.3</v>
      </c>
      <c r="AD751" s="48">
        <f>(ROUND(AC751-AC741,1)/AC741)</f>
        <v>-4.4260204081632656E-2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798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798</v>
      </c>
      <c r="AD752" s="48">
        <f>(ROUND(AC752-AC741,1)/AC741)</f>
        <v>1.7857142857142856E-2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798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798</v>
      </c>
      <c r="AD753" s="48">
        <f>(ROUND(AC753-AC741,1)/AC741)</f>
        <v>1.7857142857142856E-2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63"/>
        <v>408.72</v>
      </c>
      <c r="Y754" s="14">
        <f t="shared" si="264"/>
        <v>120</v>
      </c>
      <c r="Z754" s="14">
        <f t="shared" si="265"/>
        <v>160</v>
      </c>
      <c r="AA754" s="14">
        <f t="shared" si="266"/>
        <v>0</v>
      </c>
      <c r="AB754" s="14">
        <f t="shared" si="268"/>
        <v>160</v>
      </c>
      <c r="AC754" s="15">
        <f t="shared" si="267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63"/>
        <v>408.72</v>
      </c>
      <c r="Y755" s="14">
        <f t="shared" si="264"/>
        <v>120</v>
      </c>
      <c r="Z755" s="14">
        <f t="shared" si="265"/>
        <v>160</v>
      </c>
      <c r="AA755" s="14">
        <f t="shared" si="266"/>
        <v>0</v>
      </c>
      <c r="AB755" s="14">
        <f t="shared" si="268"/>
        <v>160</v>
      </c>
      <c r="AC755" s="15">
        <f t="shared" si="267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640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560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560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560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560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560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444.00000000000006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666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666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666</v>
      </c>
      <c r="AA763" s="14">
        <f t="shared" si="272"/>
        <v>0</v>
      </c>
      <c r="AB763" s="14">
        <f t="shared" si="274"/>
        <v>0</v>
      </c>
      <c r="AC763" s="15">
        <f t="shared" si="273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666</v>
      </c>
      <c r="AB764" s="14">
        <f t="shared" si="274"/>
        <v>0</v>
      </c>
      <c r="AC764" s="15">
        <f t="shared" si="273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666</v>
      </c>
      <c r="AC765" s="15">
        <f t="shared" si="273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690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666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666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640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640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600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696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564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564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564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564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195</v>
      </c>
      <c r="Y777" s="14">
        <f t="shared" si="276"/>
        <v>468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195</v>
      </c>
      <c r="Y778" s="14">
        <f t="shared" si="276"/>
        <v>0</v>
      </c>
      <c r="Z778" s="14">
        <f t="shared" si="277"/>
        <v>468</v>
      </c>
      <c r="AA778" s="14">
        <f t="shared" si="278"/>
        <v>0</v>
      </c>
      <c r="AB778" s="14">
        <f t="shared" si="280"/>
        <v>0</v>
      </c>
      <c r="AC778" s="15">
        <f t="shared" si="279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75"/>
        <v>195</v>
      </c>
      <c r="Y779" s="14">
        <f t="shared" si="276"/>
        <v>0</v>
      </c>
      <c r="Z779" s="14">
        <f t="shared" si="277"/>
        <v>0</v>
      </c>
      <c r="AA779" s="14">
        <f t="shared" si="278"/>
        <v>468</v>
      </c>
      <c r="AB779" s="14">
        <f t="shared" si="280"/>
        <v>0</v>
      </c>
      <c r="AC779" s="15">
        <f t="shared" si="279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75"/>
        <v>195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468</v>
      </c>
      <c r="AC780" s="15">
        <f t="shared" si="279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694.8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694.8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694.8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657.59999999999991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757.43999999999994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347.99999999999994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580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580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487.20000000000005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672.80000000000007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672.8</v>
      </c>
      <c r="AD787" s="48">
        <f>(ROUND(AC787-AC786,1)/AC786)</f>
        <v>0.16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313.2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545.20000000000005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545.20000000000005</v>
      </c>
      <c r="AD788" s="48">
        <f>(ROUND(AC788-AC786,1)/AC786)</f>
        <v>-0.06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313.2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545.20000000000005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545.20000000000005</v>
      </c>
      <c r="AD789" s="48">
        <f>(ROUND(AC789-AC786,1)/AC786)</f>
        <v>-0.06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313.2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545.20000000000005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545.20000000000005</v>
      </c>
      <c r="AD790" s="48">
        <f>(ROUND(AC790-AC786,1)/AC786)</f>
        <v>-0.06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313.2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545.20000000000005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545.20000000000005</v>
      </c>
      <c r="AD791" s="48">
        <f>(ROUND(AC791-AC786,1)/AC786)</f>
        <v>-0.06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113.10000000000001</v>
      </c>
      <c r="T792" s="14">
        <f>(O792/100)*(K792*$K$9)</f>
        <v>278.39999999999998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188.5</v>
      </c>
      <c r="Y792" s="14">
        <f t="shared" si="282"/>
        <v>452.4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640.9</v>
      </c>
      <c r="AD792" s="48">
        <f>(ROUND(AC792-AC786,1)/AC786)</f>
        <v>0.105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113.10000000000001</v>
      </c>
      <c r="T793" s="14">
        <f>(O793/100)*(K793*$J$10)</f>
        <v>0</v>
      </c>
      <c r="U793" s="14">
        <f>(P793/100)*(K793*$K$10)+(P793/100)*(L793*$L$10)</f>
        <v>278.39999999999998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188.5</v>
      </c>
      <c r="Y793" s="14">
        <f t="shared" si="282"/>
        <v>0</v>
      </c>
      <c r="Z793" s="14">
        <f t="shared" si="283"/>
        <v>452.4</v>
      </c>
      <c r="AA793" s="14">
        <f t="shared" si="284"/>
        <v>0</v>
      </c>
      <c r="AB793" s="14">
        <f t="shared" si="286"/>
        <v>0</v>
      </c>
      <c r="AC793" s="15">
        <f t="shared" si="285"/>
        <v>640.9</v>
      </c>
      <c r="AD793" s="48">
        <f>(ROUND(AC793-AC786,1)/AC786)</f>
        <v>0.105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113.10000000000001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278.39999999999998</v>
      </c>
      <c r="W794" s="14">
        <f>(R794/100)*(K794*$K$11)+(R794/100)*(L794*$L$11)</f>
        <v>0</v>
      </c>
      <c r="X794" s="14">
        <f t="shared" si="281"/>
        <v>188.5</v>
      </c>
      <c r="Y794" s="14">
        <f t="shared" si="282"/>
        <v>0</v>
      </c>
      <c r="Z794" s="14">
        <f t="shared" si="283"/>
        <v>0</v>
      </c>
      <c r="AA794" s="14">
        <f t="shared" si="284"/>
        <v>452.4</v>
      </c>
      <c r="AB794" s="14">
        <f t="shared" si="286"/>
        <v>0</v>
      </c>
      <c r="AC794" s="15">
        <f t="shared" si="285"/>
        <v>640.9</v>
      </c>
      <c r="AD794" s="48">
        <f>(ROUND(AC794-AC786,1)/AC786)</f>
        <v>0.105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113.10000000000001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278.39999999999998</v>
      </c>
      <c r="X795" s="14">
        <f t="shared" si="281"/>
        <v>188.5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452.4</v>
      </c>
      <c r="AC795" s="15">
        <f t="shared" si="285"/>
        <v>640.9</v>
      </c>
      <c r="AD795" s="48">
        <f>(ROUND(AC795-AC786,1)/AC786)</f>
        <v>0.105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497.64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671.64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671.6</v>
      </c>
      <c r="AD796" s="48">
        <f>(ROUND(AC796-AC786,1)/AC786)</f>
        <v>0.15793103448275861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497.64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671.64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671.6</v>
      </c>
      <c r="AD797" s="48">
        <f>(ROUND(AC797-AC786,1)/AC786)</f>
        <v>0.15793103448275861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497.64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671.64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671.6</v>
      </c>
      <c r="AD798" s="48">
        <f>(ROUND(AC798-AC786,1)/AC786)</f>
        <v>0.15793103448275861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546.5920000000001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732.19200000000012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732.2</v>
      </c>
      <c r="AD799" s="48">
        <f>(ROUND(AC799-AC786,1)/AC786)</f>
        <v>0.26241379310344826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450.0800000000001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635.68000000000006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635.70000000000005</v>
      </c>
      <c r="AD800" s="48">
        <f>(ROUND(AC800-AC786,1)/AC786)</f>
        <v>9.6034482758620698E-2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260</v>
      </c>
      <c r="Y801" s="52">
        <f t="shared" si="282"/>
        <v>440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390</v>
      </c>
      <c r="Y802" s="14">
        <f t="shared" si="282"/>
        <v>352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247</v>
      </c>
      <c r="Y803" s="14">
        <f t="shared" si="282"/>
        <v>418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247</v>
      </c>
      <c r="Y804" s="14">
        <f t="shared" si="282"/>
        <v>418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247</v>
      </c>
      <c r="Y805" s="14">
        <f t="shared" si="282"/>
        <v>418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247</v>
      </c>
      <c r="Y806" s="14">
        <f t="shared" si="282"/>
        <v>418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42.9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85.8</v>
      </c>
      <c r="Y807" s="14">
        <f t="shared" si="282"/>
        <v>585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670.8</v>
      </c>
      <c r="AD807" s="48">
        <f>(ROUND(AC807-AC801,1)/AC801)</f>
        <v>-4.1714285714285711E-2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42.9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85.8</v>
      </c>
      <c r="Y808" s="14">
        <f t="shared" si="282"/>
        <v>0</v>
      </c>
      <c r="Z808" s="14">
        <f t="shared" si="283"/>
        <v>585</v>
      </c>
      <c r="AA808" s="14">
        <f t="shared" si="284"/>
        <v>0</v>
      </c>
      <c r="AB808" s="14">
        <f t="shared" si="288"/>
        <v>0</v>
      </c>
      <c r="AC808" s="15">
        <f t="shared" si="287"/>
        <v>670.8</v>
      </c>
      <c r="AD808" s="48">
        <f>(ROUND(AC808-AC801,1)/AC801)</f>
        <v>-4.1714285714285711E-2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42.9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281"/>
        <v>85.8</v>
      </c>
      <c r="Y809" s="14">
        <f t="shared" si="282"/>
        <v>0</v>
      </c>
      <c r="Z809" s="14">
        <f t="shared" si="283"/>
        <v>0</v>
      </c>
      <c r="AA809" s="14">
        <f t="shared" si="284"/>
        <v>585</v>
      </c>
      <c r="AB809" s="14">
        <f t="shared" si="288"/>
        <v>0</v>
      </c>
      <c r="AC809" s="15">
        <f t="shared" si="287"/>
        <v>670.8</v>
      </c>
      <c r="AD809" s="48">
        <f>(ROUND(AC809-AC801,1)/AC801)</f>
        <v>-4.1714285714285711E-2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42.9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281"/>
        <v>85.8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585</v>
      </c>
      <c r="AC810" s="15">
        <f t="shared" si="287"/>
        <v>670.8</v>
      </c>
      <c r="AD810" s="48">
        <f>(ROUND(AC810-AC801,1)/AC801)</f>
        <v>-4.1714285714285711E-2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247.5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243.75</v>
      </c>
      <c r="Y811" s="14">
        <f t="shared" si="282"/>
        <v>412.5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656.3</v>
      </c>
      <c r="AD811" s="48">
        <f>(ROUND(AC811-AC801,1)/AC801)</f>
        <v>-6.242857142857143E-2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720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720</v>
      </c>
      <c r="AD812" s="48">
        <f>(ROUND(AC812-AC801,1)/AC801)</f>
        <v>2.8571428571428571E-2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720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720</v>
      </c>
      <c r="AD813" s="48">
        <f>(ROUND(AC813-AC801,1)/AC801)</f>
        <v>2.8571428571428571E-2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442</v>
      </c>
      <c r="Y814" s="14">
        <f t="shared" si="282"/>
        <v>352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371.28000000000003</v>
      </c>
      <c r="Y815" s="14">
        <f t="shared" si="282"/>
        <v>352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648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748.8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607.20000000000005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607.20000000000005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607.20000000000005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607.20000000000005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210.6</v>
      </c>
      <c r="Y823" s="14">
        <f t="shared" si="290"/>
        <v>504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714.6</v>
      </c>
      <c r="AD823" s="48">
        <f>(ROUND(AC823-AC817,1)/AC817)</f>
        <v>0.10277777777777777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210.6</v>
      </c>
      <c r="Y824" s="14">
        <f t="shared" si="290"/>
        <v>0</v>
      </c>
      <c r="Z824" s="14">
        <f t="shared" si="291"/>
        <v>504</v>
      </c>
      <c r="AA824" s="14">
        <f t="shared" si="292"/>
        <v>0</v>
      </c>
      <c r="AB824" s="14">
        <f t="shared" si="294"/>
        <v>0</v>
      </c>
      <c r="AC824" s="15">
        <f t="shared" si="293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89"/>
        <v>210.6</v>
      </c>
      <c r="Y825" s="14">
        <f t="shared" si="290"/>
        <v>0</v>
      </c>
      <c r="Z825" s="14">
        <f t="shared" si="291"/>
        <v>0</v>
      </c>
      <c r="AA825" s="14">
        <f t="shared" si="292"/>
        <v>504</v>
      </c>
      <c r="AB825" s="14">
        <f t="shared" si="294"/>
        <v>0</v>
      </c>
      <c r="AC825" s="15">
        <f t="shared" si="293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89"/>
        <v>210.6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504</v>
      </c>
      <c r="AC826" s="15">
        <f t="shared" si="293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745.2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745.2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745.2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711.3599999999999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810.24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650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650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790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212.94000000000003</v>
      </c>
      <c r="Y838" s="14">
        <f t="shared" si="296"/>
        <v>506.25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212.94000000000003</v>
      </c>
      <c r="Y839" s="14">
        <f t="shared" si="296"/>
        <v>0</v>
      </c>
      <c r="Z839" s="14">
        <f t="shared" si="297"/>
        <v>506.25</v>
      </c>
      <c r="AA839" s="14">
        <f t="shared" si="298"/>
        <v>0</v>
      </c>
      <c r="AB839" s="14">
        <f t="shared" si="300"/>
        <v>0</v>
      </c>
      <c r="AC839" s="15">
        <f t="shared" si="299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295"/>
        <v>212.94000000000003</v>
      </c>
      <c r="Y840" s="14">
        <f t="shared" si="296"/>
        <v>0</v>
      </c>
      <c r="Z840" s="14">
        <f t="shared" si="297"/>
        <v>0</v>
      </c>
      <c r="AA840" s="14">
        <f t="shared" si="298"/>
        <v>506.25</v>
      </c>
      <c r="AB840" s="14">
        <f t="shared" si="300"/>
        <v>0</v>
      </c>
      <c r="AC840" s="15">
        <f t="shared" si="299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295"/>
        <v>212.94000000000003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506.25</v>
      </c>
      <c r="AC841" s="15">
        <f t="shared" si="299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750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750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750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763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763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660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660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761.2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616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616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616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616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214.5</v>
      </c>
      <c r="Y853" s="14">
        <f t="shared" si="296"/>
        <v>511.5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726</v>
      </c>
      <c r="AD853" s="48">
        <f>(ROUND(AC853-AC847,1)/AC847)</f>
        <v>0.1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214.5</v>
      </c>
      <c r="Y854" s="14">
        <f t="shared" si="296"/>
        <v>0</v>
      </c>
      <c r="Z854" s="14">
        <f t="shared" si="297"/>
        <v>511.5</v>
      </c>
      <c r="AA854" s="14">
        <f t="shared" si="298"/>
        <v>0</v>
      </c>
      <c r="AB854" s="14">
        <f t="shared" si="302"/>
        <v>0</v>
      </c>
      <c r="AC854" s="15">
        <f t="shared" si="301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295"/>
        <v>214.5</v>
      </c>
      <c r="Y855" s="14">
        <f t="shared" si="296"/>
        <v>0</v>
      </c>
      <c r="Z855" s="14">
        <f t="shared" si="297"/>
        <v>0</v>
      </c>
      <c r="AA855" s="14">
        <f t="shared" si="298"/>
        <v>511.5</v>
      </c>
      <c r="AB855" s="14">
        <f t="shared" si="302"/>
        <v>0</v>
      </c>
      <c r="AC855" s="15">
        <f t="shared" si="301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295"/>
        <v>214.5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511.5</v>
      </c>
      <c r="AC856" s="15">
        <f t="shared" si="301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759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759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759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832.4799999999999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718.08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396.8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644.79999999999995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644.79999999999995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545.6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744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744</v>
      </c>
      <c r="AD863" s="48">
        <f>(ROUND(AC863-AC862,1)/AC862)</f>
        <v>0.15384615384615385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357.12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605.12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605.1</v>
      </c>
      <c r="AD864" s="48">
        <f>(ROUND(AC864-AC862,1)/AC862)</f>
        <v>-6.1569478908188598E-2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357.12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605.12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605.1</v>
      </c>
      <c r="AD865" s="48">
        <f>(ROUND(AC865-AC862,1)/AC862)</f>
        <v>-6.1569478908188598E-2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357.12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605.12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605.1</v>
      </c>
      <c r="AD866" s="48">
        <f>(ROUND(AC866-AC862,1)/AC862)</f>
        <v>-6.1569478908188598E-2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357.12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605.12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605.1</v>
      </c>
      <c r="AD867" s="48">
        <f>(ROUND(AC867-AC862,1)/AC862)</f>
        <v>-6.1569478908188598E-2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128.96</v>
      </c>
      <c r="T868" s="14">
        <f>(O868/100)*(K868*$K$9)</f>
        <v>316.2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209.56</v>
      </c>
      <c r="Y868" s="14">
        <f t="shared" si="304"/>
        <v>502.2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711.8</v>
      </c>
      <c r="AD868" s="48">
        <f>(ROUND(AC868-AC862,1)/AC862)</f>
        <v>0.10390818858560795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128.96</v>
      </c>
      <c r="T869" s="14">
        <f>(O869/100)*(K869*$J$10)</f>
        <v>0</v>
      </c>
      <c r="U869" s="14">
        <f>(P869/100)*(K869*$K$10)+(P869/100)*(L869*$L$10)</f>
        <v>316.2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209.56</v>
      </c>
      <c r="Y869" s="14">
        <f t="shared" si="304"/>
        <v>0</v>
      </c>
      <c r="Z869" s="14">
        <f t="shared" si="305"/>
        <v>502.2</v>
      </c>
      <c r="AA869" s="14">
        <f t="shared" si="306"/>
        <v>0</v>
      </c>
      <c r="AB869" s="14">
        <f t="shared" si="307"/>
        <v>0</v>
      </c>
      <c r="AC869" s="15">
        <f t="shared" si="308"/>
        <v>711.8</v>
      </c>
      <c r="AD869" s="48">
        <f>(ROUND(AC869-AC862,1)/AC862)</f>
        <v>0.10390818858560795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128.96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316.2</v>
      </c>
      <c r="W870" s="14">
        <f>(R870/100)*(K870*$K$11)+(R870/100)*(L870*$L$11)</f>
        <v>0</v>
      </c>
      <c r="X870" s="14">
        <f t="shared" si="303"/>
        <v>209.56</v>
      </c>
      <c r="Y870" s="14">
        <f t="shared" si="304"/>
        <v>0</v>
      </c>
      <c r="Z870" s="14">
        <f t="shared" si="305"/>
        <v>0</v>
      </c>
      <c r="AA870" s="14">
        <f t="shared" si="306"/>
        <v>502.2</v>
      </c>
      <c r="AB870" s="14">
        <f t="shared" si="307"/>
        <v>0</v>
      </c>
      <c r="AC870" s="15">
        <f t="shared" si="308"/>
        <v>711.8</v>
      </c>
      <c r="AD870" s="48">
        <f>(ROUND(AC870-AC862,1)/AC862)</f>
        <v>0.10390818858560795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128.96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316.2</v>
      </c>
      <c r="X871" s="14">
        <f t="shared" si="303"/>
        <v>209.56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502.2</v>
      </c>
      <c r="AC871" s="15">
        <f t="shared" si="308"/>
        <v>711.8</v>
      </c>
      <c r="AD871" s="48">
        <f>(ROUND(AC871-AC862,1)/AC862)</f>
        <v>0.10390818858560795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558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744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744</v>
      </c>
      <c r="AD872" s="48">
        <f>(ROUND(AC872-AC862,1)/AC862)</f>
        <v>0.15384615384615385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744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744</v>
      </c>
      <c r="AD873" s="48">
        <f>(ROUND(AC873-AC862,1)/AC862)</f>
        <v>0.15384615384615385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744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744</v>
      </c>
      <c r="AD874" s="48">
        <f>(ROUND(AC874-AC862,1)/AC862)</f>
        <v>0.15384615384615385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616.03199999999993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814.4319999999999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814.4</v>
      </c>
      <c r="AD875" s="48">
        <f>(ROUND(AC875-AC862,1)/AC862)</f>
        <v>0.26302729528535979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500.96000000000004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699.36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699.4</v>
      </c>
      <c r="AD876" s="48">
        <f>(ROUND(AC876-AC862,1)/AC862)</f>
        <v>8.4677419354838718E-2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638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638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742.4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603.20000000000005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603.20000000000005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603.20000000000005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603.20000000000005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208.78000000000003</v>
      </c>
      <c r="Y883" s="14">
        <f t="shared" si="304"/>
        <v>495.9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208.78000000000003</v>
      </c>
      <c r="Y884" s="14">
        <f t="shared" si="304"/>
        <v>0</v>
      </c>
      <c r="Z884" s="14">
        <f t="shared" si="305"/>
        <v>495.9</v>
      </c>
      <c r="AA884" s="14">
        <f t="shared" si="306"/>
        <v>0</v>
      </c>
      <c r="AB884" s="14">
        <f t="shared" si="310"/>
        <v>0</v>
      </c>
      <c r="AC884" s="15">
        <f t="shared" si="309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03"/>
        <v>208.78000000000003</v>
      </c>
      <c r="Y885" s="14">
        <f t="shared" si="304"/>
        <v>0</v>
      </c>
      <c r="Z885" s="14">
        <f t="shared" si="305"/>
        <v>0</v>
      </c>
      <c r="AA885" s="14">
        <f t="shared" si="306"/>
        <v>495.9</v>
      </c>
      <c r="AB885" s="14">
        <f t="shared" si="310"/>
        <v>0</v>
      </c>
      <c r="AC885" s="15">
        <f t="shared" si="309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03"/>
        <v>208.78000000000003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495.9</v>
      </c>
      <c r="AC886" s="15">
        <f t="shared" si="309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739.5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739.5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739.5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679.76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832.88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648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648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750.6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610.20000000000005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610.20000000000005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610.20000000000005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610.20000000000005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212.16000000000003</v>
      </c>
      <c r="Y898" s="14">
        <f t="shared" si="304"/>
        <v>506.25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212.16000000000003</v>
      </c>
      <c r="Y899" s="14">
        <f t="shared" si="304"/>
        <v>0</v>
      </c>
      <c r="Z899" s="14">
        <f t="shared" si="305"/>
        <v>506.25</v>
      </c>
      <c r="AA899" s="14">
        <f t="shared" si="306"/>
        <v>0</v>
      </c>
      <c r="AB899" s="14">
        <f t="shared" si="312"/>
        <v>0</v>
      </c>
      <c r="AC899" s="15">
        <f t="shared" si="311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03"/>
        <v>212.16000000000003</v>
      </c>
      <c r="Y900" s="14">
        <f t="shared" si="304"/>
        <v>0</v>
      </c>
      <c r="Z900" s="14">
        <f t="shared" si="305"/>
        <v>0</v>
      </c>
      <c r="AA900" s="14">
        <f t="shared" si="306"/>
        <v>506.25</v>
      </c>
      <c r="AB900" s="14">
        <f t="shared" si="312"/>
        <v>0</v>
      </c>
      <c r="AC900" s="15">
        <f t="shared" si="311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03"/>
        <v>212.16000000000003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506.25</v>
      </c>
      <c r="AC901" s="15">
        <f t="shared" si="311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749.25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749.25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749.3</v>
      </c>
      <c r="AD903" s="48">
        <f>(ROUND(AC903-AC892,1)/AC892)</f>
        <v>0.15632716049382717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749.25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684.72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843.48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650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650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750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212.94000000000003</v>
      </c>
      <c r="Y913" s="14">
        <f t="shared" si="314"/>
        <v>506.25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212.94000000000003</v>
      </c>
      <c r="Y914" s="14">
        <f t="shared" si="314"/>
        <v>0</v>
      </c>
      <c r="Z914" s="14">
        <f t="shared" si="315"/>
        <v>506.25</v>
      </c>
      <c r="AA914" s="14">
        <f t="shared" si="316"/>
        <v>0</v>
      </c>
      <c r="AB914" s="14">
        <f t="shared" si="318"/>
        <v>0</v>
      </c>
      <c r="AC914" s="15">
        <f t="shared" si="317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13"/>
        <v>212.94000000000003</v>
      </c>
      <c r="Y915" s="14">
        <f t="shared" si="314"/>
        <v>0</v>
      </c>
      <c r="Z915" s="14">
        <f t="shared" si="315"/>
        <v>0</v>
      </c>
      <c r="AA915" s="14">
        <f t="shared" si="316"/>
        <v>506.25</v>
      </c>
      <c r="AB915" s="14">
        <f t="shared" si="318"/>
        <v>0</v>
      </c>
      <c r="AC915" s="15">
        <f t="shared" si="317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13"/>
        <v>212.94000000000003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506.25</v>
      </c>
      <c r="AC916" s="15">
        <f t="shared" si="317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750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750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750</v>
      </c>
      <c r="AD918" s="48">
        <f>(ROUND(AC918-AC907,1)/AC907)</f>
        <v>0.15384615384615385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750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705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821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480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640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452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452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452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452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312</v>
      </c>
      <c r="Y928" s="14">
        <f t="shared" si="304"/>
        <v>475.20000000000005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787.2</v>
      </c>
      <c r="AD928" s="48">
        <f>(ROUND(AC928-AC922,1)/AC922)</f>
        <v>-1.6E-2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312</v>
      </c>
      <c r="Y929" s="14">
        <f t="shared" si="304"/>
        <v>0</v>
      </c>
      <c r="Z929" s="14">
        <f t="shared" si="305"/>
        <v>475.20000000000005</v>
      </c>
      <c r="AA929" s="14">
        <f t="shared" si="306"/>
        <v>0</v>
      </c>
      <c r="AB929" s="14">
        <f t="shared" si="320"/>
        <v>0</v>
      </c>
      <c r="AC929" s="15">
        <f t="shared" si="319"/>
        <v>787.2</v>
      </c>
      <c r="AD929" s="48">
        <f>(ROUND(AC929-AC922,1)/AC922)</f>
        <v>-1.6E-2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03"/>
        <v>312</v>
      </c>
      <c r="Y930" s="14">
        <f t="shared" si="304"/>
        <v>0</v>
      </c>
      <c r="Z930" s="14">
        <f t="shared" si="305"/>
        <v>0</v>
      </c>
      <c r="AA930" s="14">
        <f t="shared" si="306"/>
        <v>475.20000000000005</v>
      </c>
      <c r="AB930" s="14">
        <f t="shared" si="320"/>
        <v>0</v>
      </c>
      <c r="AC930" s="15">
        <f t="shared" si="319"/>
        <v>787.2</v>
      </c>
      <c r="AD930" s="48">
        <f>(ROUND(AC930-AC922,1)/AC922)</f>
        <v>-1.6E-2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03"/>
        <v>312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475.20000000000005</v>
      </c>
      <c r="AC931" s="15">
        <f t="shared" si="319"/>
        <v>787.2</v>
      </c>
      <c r="AD931" s="48">
        <f>(ROUND(AC931-AC922,1)/AC922)</f>
        <v>-1.6E-2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03"/>
        <v>450</v>
      </c>
      <c r="Y932" s="14">
        <f t="shared" si="304"/>
        <v>192</v>
      </c>
      <c r="Z932" s="14">
        <f t="shared" si="305"/>
        <v>0</v>
      </c>
      <c r="AA932" s="14">
        <f t="shared" si="306"/>
        <v>192</v>
      </c>
      <c r="AB932" s="14">
        <f t="shared" si="320"/>
        <v>0</v>
      </c>
      <c r="AC932" s="15">
        <f t="shared" si="319"/>
        <v>834</v>
      </c>
      <c r="AD932" s="48">
        <f>(ROUND(AC932-AC922,1)/AC922)</f>
        <v>4.2500000000000003E-2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872.09999999999991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872.1</v>
      </c>
      <c r="AD933" s="48">
        <f>(ROUND(AC933-AC922,1)/AC922)</f>
        <v>9.0124999999999997E-2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872.09999999999991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872.1</v>
      </c>
      <c r="AD934" s="48">
        <f>(ROUND(AC934-AC922,1)/AC922)</f>
        <v>9.0124999999999997E-2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592.79999999999995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707.2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716.8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829.44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670.72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670.72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670.72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670.72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232.95999999999998</v>
      </c>
      <c r="Y943" s="14">
        <f t="shared" si="322"/>
        <v>556.79999999999995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232.95999999999998</v>
      </c>
      <c r="Y944" s="14">
        <f t="shared" si="322"/>
        <v>0</v>
      </c>
      <c r="Z944" s="14">
        <f t="shared" si="323"/>
        <v>556.79999999999995</v>
      </c>
      <c r="AA944" s="14">
        <f t="shared" si="324"/>
        <v>0</v>
      </c>
      <c r="AB944" s="14">
        <f t="shared" si="326"/>
        <v>0</v>
      </c>
      <c r="AC944" s="15">
        <f t="shared" si="325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1"/>
        <v>232.95999999999998</v>
      </c>
      <c r="Y945" s="14">
        <f t="shared" si="322"/>
        <v>0</v>
      </c>
      <c r="Z945" s="14">
        <f t="shared" si="323"/>
        <v>0</v>
      </c>
      <c r="AA945" s="14">
        <f t="shared" si="324"/>
        <v>556.79999999999995</v>
      </c>
      <c r="AB945" s="14">
        <f t="shared" si="326"/>
        <v>0</v>
      </c>
      <c r="AC945" s="15">
        <f t="shared" si="325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1"/>
        <v>232.95999999999998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556.79999999999995</v>
      </c>
      <c r="AC946" s="15">
        <f t="shared" si="325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825.59999999999991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825.59999999999991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825.59999999999991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779.2639999999999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897.02399999999989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03"/>
        <v>528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03"/>
        <v>676.8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03"/>
        <v>499.2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292.39999999999998</v>
      </c>
      <c r="AC954" s="15">
        <f t="shared" ref="AC954:AC966" si="327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03"/>
        <v>499.2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292.39999999999998</v>
      </c>
      <c r="AC955" s="15">
        <f t="shared" si="327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03"/>
        <v>499.2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292.39999999999998</v>
      </c>
      <c r="AC956" s="15">
        <f t="shared" si="327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03"/>
        <v>499.2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292.39999999999998</v>
      </c>
      <c r="AC957" s="15">
        <f t="shared" si="327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171.60000000000002</v>
      </c>
      <c r="Y958" s="14">
        <f t="shared" si="304"/>
        <v>640.5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812.1</v>
      </c>
      <c r="AD958" s="48">
        <f>(ROUND(AC958-AC952,1)/AC952)</f>
        <v>-2.6258992805755395E-2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171.60000000000002</v>
      </c>
      <c r="Y959" s="14">
        <f t="shared" si="304"/>
        <v>0</v>
      </c>
      <c r="Z959" s="14">
        <f t="shared" si="305"/>
        <v>640.5</v>
      </c>
      <c r="AA959" s="14">
        <f t="shared" si="306"/>
        <v>0</v>
      </c>
      <c r="AB959" s="14">
        <f t="shared" si="328"/>
        <v>0</v>
      </c>
      <c r="AC959" s="15">
        <f t="shared" si="327"/>
        <v>812.1</v>
      </c>
      <c r="AD959" s="48">
        <f>(ROUND(AC959-AC952,1)/AC952)</f>
        <v>-2.6258992805755395E-2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03"/>
        <v>171.60000000000002</v>
      </c>
      <c r="Y960" s="14">
        <f t="shared" si="304"/>
        <v>0</v>
      </c>
      <c r="Z960" s="14">
        <f t="shared" si="305"/>
        <v>0</v>
      </c>
      <c r="AA960" s="14">
        <f t="shared" si="306"/>
        <v>640.5</v>
      </c>
      <c r="AB960" s="14">
        <f t="shared" si="328"/>
        <v>0</v>
      </c>
      <c r="AC960" s="15">
        <f t="shared" si="327"/>
        <v>812.1</v>
      </c>
      <c r="AD960" s="48">
        <f>(ROUND(AC960-AC952,1)/AC952)</f>
        <v>-2.6258992805755395E-2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03"/>
        <v>171.60000000000002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640.5</v>
      </c>
      <c r="AC961" s="15">
        <f t="shared" si="327"/>
        <v>812.1</v>
      </c>
      <c r="AD961" s="48">
        <f>(ROUND(AC961-AC952,1)/AC952)</f>
        <v>-2.6258992805755395E-2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03"/>
        <v>522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318.75</v>
      </c>
      <c r="AC962" s="15">
        <f t="shared" si="327"/>
        <v>840.8</v>
      </c>
      <c r="AD962" s="48">
        <f>(ROUND(AC962-AC952,1)/AC952)</f>
        <v>8.1534772182254196E-3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860.25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860.3</v>
      </c>
      <c r="AD963" s="48">
        <f>(ROUND(AC963-AC952,1)/AC952)</f>
        <v>3.15347721822542E-2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860.25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860.3</v>
      </c>
      <c r="AD964" s="48">
        <f>(ROUND(AC964-AC952,1)/AC952)</f>
        <v>3.15347721822542E-2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03"/>
        <v>747.83999999999992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244.8</v>
      </c>
      <c r="AC965" s="15">
        <f t="shared" si="327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03"/>
        <v>638.4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244.8</v>
      </c>
      <c r="AC966" s="15">
        <f t="shared" si="327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750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910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700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700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700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700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245.70000000000002</v>
      </c>
      <c r="Y973" s="14">
        <f t="shared" si="330"/>
        <v>581.25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245.70000000000002</v>
      </c>
      <c r="Y974" s="14">
        <f t="shared" si="330"/>
        <v>0</v>
      </c>
      <c r="Z974" s="14">
        <f t="shared" si="331"/>
        <v>581.25</v>
      </c>
      <c r="AA974" s="14">
        <f t="shared" si="332"/>
        <v>0</v>
      </c>
      <c r="AB974" s="14">
        <f t="shared" si="334"/>
        <v>0</v>
      </c>
      <c r="AC974" s="15">
        <f t="shared" si="333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29"/>
        <v>245.70000000000002</v>
      </c>
      <c r="Y975" s="14">
        <f t="shared" si="330"/>
        <v>0</v>
      </c>
      <c r="Z975" s="14">
        <f t="shared" si="331"/>
        <v>0</v>
      </c>
      <c r="AA975" s="14">
        <f t="shared" si="332"/>
        <v>581.25</v>
      </c>
      <c r="AB975" s="14">
        <f t="shared" si="334"/>
        <v>0</v>
      </c>
      <c r="AC975" s="15">
        <f t="shared" si="333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29"/>
        <v>245.70000000000002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581.25</v>
      </c>
      <c r="AC976" s="15">
        <f t="shared" si="333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862.5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862.5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862.5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874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874</v>
      </c>
      <c r="AD980" s="48">
        <f>(ROUND(AC980-AC967,1)/AC967)</f>
        <v>0.16533333333333333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874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480</v>
      </c>
      <c r="Y982" s="52">
        <f t="shared" si="304"/>
        <v>400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633.6</v>
      </c>
      <c r="Y983" s="14">
        <f t="shared" si="304"/>
        <v>320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456</v>
      </c>
      <c r="Y984" s="14">
        <f t="shared" si="304"/>
        <v>380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456</v>
      </c>
      <c r="Y985" s="14">
        <f t="shared" si="304"/>
        <v>380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456</v>
      </c>
      <c r="Y986" s="14">
        <f t="shared" si="304"/>
        <v>380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456</v>
      </c>
      <c r="Y987" s="14">
        <f t="shared" si="304"/>
        <v>380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156</v>
      </c>
      <c r="Y988" s="14">
        <f t="shared" si="304"/>
        <v>720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876</v>
      </c>
      <c r="AD988" s="48">
        <f>(ROUND(AC988-AC982,1)/AC982)</f>
        <v>-4.5454545454545452E-3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156</v>
      </c>
      <c r="Y989" s="14">
        <f t="shared" si="304"/>
        <v>0</v>
      </c>
      <c r="Z989" s="14">
        <f t="shared" si="305"/>
        <v>720</v>
      </c>
      <c r="AA989" s="14">
        <f t="shared" si="306"/>
        <v>0</v>
      </c>
      <c r="AB989" s="14">
        <f t="shared" si="336"/>
        <v>0</v>
      </c>
      <c r="AC989" s="15">
        <f t="shared" si="335"/>
        <v>876</v>
      </c>
      <c r="AD989" s="48">
        <f>(ROUND(AC989-AC982,1)/AC982)</f>
        <v>-4.5454545454545452E-3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03"/>
        <v>156</v>
      </c>
      <c r="Y990" s="14">
        <f t="shared" si="304"/>
        <v>0</v>
      </c>
      <c r="Z990" s="14">
        <f t="shared" si="305"/>
        <v>0</v>
      </c>
      <c r="AA990" s="14">
        <f t="shared" si="306"/>
        <v>720</v>
      </c>
      <c r="AB990" s="14">
        <f t="shared" si="336"/>
        <v>0</v>
      </c>
      <c r="AC990" s="15">
        <f t="shared" si="335"/>
        <v>876</v>
      </c>
      <c r="AD990" s="48">
        <f>(ROUND(AC990-AC982,1)/AC982)</f>
        <v>-4.5454545454545452E-3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03"/>
        <v>156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720</v>
      </c>
      <c r="AC991" s="15">
        <f t="shared" si="335"/>
        <v>876</v>
      </c>
      <c r="AD991" s="48">
        <f>(ROUND(AC991-AC982,1)/AC982)</f>
        <v>-4.5454545454545452E-3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486</v>
      </c>
      <c r="Y992" s="14">
        <f t="shared" si="304"/>
        <v>405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891</v>
      </c>
      <c r="AD992" s="48">
        <f>(ROUND(AC992-AC982,1)/AC982)</f>
        <v>1.2500000000000001E-2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915.75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915.8</v>
      </c>
      <c r="AD993" s="48">
        <f>(ROUND(AC993-AC982,1)/AC982)</f>
        <v>4.068181818181818E-2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915.75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915.8</v>
      </c>
      <c r="AD994" s="48">
        <f>(ROUND(AC994-AC982,1)/AC982)</f>
        <v>4.068181818181818E-2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715.2</v>
      </c>
      <c r="Y995" s="14">
        <f t="shared" si="304"/>
        <v>320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1035.2</v>
      </c>
      <c r="AD995" s="48">
        <f>(ROUND(AC995-AC982,1)/AC982)</f>
        <v>0.17636363636363636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591.36</v>
      </c>
      <c r="Y996" s="14">
        <f t="shared" si="304"/>
        <v>320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830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677.5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677.5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677.5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677.5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155.61000000000001</v>
      </c>
      <c r="Y1003" s="14">
        <f t="shared" si="338"/>
        <v>645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237.51000000000002</v>
      </c>
      <c r="Y1004" s="14">
        <f t="shared" si="338"/>
        <v>0</v>
      </c>
      <c r="Z1004" s="14">
        <f t="shared" si="339"/>
        <v>562.5</v>
      </c>
      <c r="AA1004" s="14">
        <f t="shared" si="340"/>
        <v>0</v>
      </c>
      <c r="AB1004" s="14">
        <f t="shared" si="342"/>
        <v>0</v>
      </c>
      <c r="AC1004" s="15">
        <f t="shared" si="341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37"/>
        <v>294.84000000000003</v>
      </c>
      <c r="Y1005" s="14">
        <f t="shared" si="338"/>
        <v>0</v>
      </c>
      <c r="Z1005" s="14">
        <f t="shared" si="339"/>
        <v>0</v>
      </c>
      <c r="AA1005" s="14">
        <f t="shared" si="340"/>
        <v>506.25</v>
      </c>
      <c r="AB1005" s="14">
        <f t="shared" si="342"/>
        <v>0</v>
      </c>
      <c r="AC1005" s="15">
        <f t="shared" si="341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37"/>
        <v>237.51000000000002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562.5</v>
      </c>
      <c r="AC1006" s="15">
        <f t="shared" si="341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836.25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823.5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823.5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796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899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717.59999999999991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872.16000000000008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673.43999999999994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673.43999999999994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673.43999999999994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673.43999999999994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233.22000000000003</v>
      </c>
      <c r="Y1018" s="14">
        <f t="shared" si="344"/>
        <v>558.9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233.22000000000003</v>
      </c>
      <c r="Y1019" s="14">
        <f t="shared" si="344"/>
        <v>0</v>
      </c>
      <c r="Z1019" s="14">
        <f t="shared" si="345"/>
        <v>558.9</v>
      </c>
      <c r="AA1019" s="14">
        <f t="shared" si="346"/>
        <v>0</v>
      </c>
      <c r="AB1019" s="14">
        <f t="shared" si="348"/>
        <v>0</v>
      </c>
      <c r="AC1019" s="15">
        <f t="shared" si="347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43"/>
        <v>233.22000000000003</v>
      </c>
      <c r="Y1020" s="14">
        <f t="shared" si="344"/>
        <v>0</v>
      </c>
      <c r="Z1020" s="14">
        <f t="shared" si="345"/>
        <v>0</v>
      </c>
      <c r="AA1020" s="14">
        <f t="shared" si="346"/>
        <v>558.9</v>
      </c>
      <c r="AB1020" s="14">
        <f t="shared" si="348"/>
        <v>0</v>
      </c>
      <c r="AC1020" s="15">
        <f t="shared" si="347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43"/>
        <v>233.22000000000003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558.9</v>
      </c>
      <c r="AC1021" s="15">
        <f t="shared" si="347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828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828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828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842.35200000000009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842.35200000000009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712.8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823.68000000000006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667.92000000000007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667.92000000000007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667.92000000000007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667.92000000000007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231.65999999999997</v>
      </c>
      <c r="Y1033" s="14">
        <f t="shared" si="304"/>
        <v>554.4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231.65999999999997</v>
      </c>
      <c r="Y1034" s="14">
        <f t="shared" si="304"/>
        <v>0</v>
      </c>
      <c r="Z1034" s="14">
        <f t="shared" si="305"/>
        <v>554.4</v>
      </c>
      <c r="AA1034" s="14">
        <f t="shared" si="306"/>
        <v>0</v>
      </c>
      <c r="AB1034" s="14">
        <f t="shared" si="350"/>
        <v>0</v>
      </c>
      <c r="AC1034" s="15">
        <f t="shared" si="349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03"/>
        <v>231.65999999999997</v>
      </c>
      <c r="Y1035" s="14">
        <f t="shared" si="304"/>
        <v>0</v>
      </c>
      <c r="Z1035" s="14">
        <f t="shared" si="305"/>
        <v>0</v>
      </c>
      <c r="AA1035" s="14">
        <f t="shared" si="306"/>
        <v>554.4</v>
      </c>
      <c r="AB1035" s="14">
        <f t="shared" si="350"/>
        <v>0</v>
      </c>
      <c r="AC1035" s="15">
        <f t="shared" si="349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03"/>
        <v>231.65999999999997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554.4</v>
      </c>
      <c r="AC1036" s="15">
        <f t="shared" si="349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819.72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819.72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819.72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899.71199999999999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774.04800000000012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576</v>
      </c>
      <c r="Y1042" s="52">
        <f t="shared" si="304"/>
        <v>0</v>
      </c>
      <c r="Z1042" s="52">
        <f t="shared" si="305"/>
        <v>256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729.6</v>
      </c>
      <c r="Y1043" s="14">
        <f t="shared" ref="Y1043:Y1056" si="352">O1043+T1043</f>
        <v>0</v>
      </c>
      <c r="Z1043" s="14">
        <f t="shared" ref="Z1043:Z1056" si="353">P1043+U1043</f>
        <v>204.8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542.4</v>
      </c>
      <c r="Y1044" s="14">
        <f t="shared" si="352"/>
        <v>0</v>
      </c>
      <c r="Z1044" s="14">
        <f t="shared" si="353"/>
        <v>246.4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542.4</v>
      </c>
      <c r="Y1045" s="14">
        <f t="shared" si="352"/>
        <v>0</v>
      </c>
      <c r="Z1045" s="14">
        <f t="shared" si="353"/>
        <v>246.4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542.4</v>
      </c>
      <c r="Y1046" s="14">
        <f t="shared" si="352"/>
        <v>0</v>
      </c>
      <c r="Z1046" s="14">
        <f t="shared" si="353"/>
        <v>246.4</v>
      </c>
      <c r="AA1046" s="14">
        <f t="shared" si="354"/>
        <v>0</v>
      </c>
      <c r="AB1046" s="14">
        <f t="shared" si="356"/>
        <v>0</v>
      </c>
      <c r="AC1046" s="15">
        <f t="shared" si="355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542.4</v>
      </c>
      <c r="Y1047" s="14">
        <f t="shared" si="352"/>
        <v>0</v>
      </c>
      <c r="Z1047" s="14">
        <f t="shared" si="353"/>
        <v>246.4</v>
      </c>
      <c r="AA1047" s="14">
        <f t="shared" si="354"/>
        <v>0</v>
      </c>
      <c r="AB1047" s="14">
        <f t="shared" si="356"/>
        <v>0</v>
      </c>
      <c r="AC1047" s="15">
        <f t="shared" si="355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187.2</v>
      </c>
      <c r="Y1048" s="14">
        <f t="shared" si="352"/>
        <v>637.5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824.7</v>
      </c>
      <c r="AD1048" s="48">
        <f>(ROUND(AC1048-AC1042,1)/AC1042)</f>
        <v>-8.7740384615384616E-3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187.2</v>
      </c>
      <c r="Y1049" s="14">
        <f t="shared" si="352"/>
        <v>0</v>
      </c>
      <c r="Z1049" s="14">
        <f t="shared" si="353"/>
        <v>637.5</v>
      </c>
      <c r="AA1049" s="14">
        <f t="shared" si="354"/>
        <v>0</v>
      </c>
      <c r="AB1049" s="14">
        <f t="shared" si="356"/>
        <v>0</v>
      </c>
      <c r="AC1049" s="15">
        <f t="shared" si="355"/>
        <v>824.7</v>
      </c>
      <c r="AD1049" s="48">
        <f>(ROUND(AC1049-AC1042,1)/AC1042)</f>
        <v>-8.7740384615384616E-3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51"/>
        <v>187.2</v>
      </c>
      <c r="Y1050" s="14">
        <f t="shared" si="352"/>
        <v>0</v>
      </c>
      <c r="Z1050" s="14">
        <f t="shared" si="353"/>
        <v>0</v>
      </c>
      <c r="AA1050" s="14">
        <f t="shared" si="354"/>
        <v>637.5</v>
      </c>
      <c r="AB1050" s="14">
        <f t="shared" si="356"/>
        <v>0</v>
      </c>
      <c r="AC1050" s="15">
        <f t="shared" si="355"/>
        <v>824.7</v>
      </c>
      <c r="AD1050" s="48">
        <f>(ROUND(AC1050-AC1042,1)/AC1042)</f>
        <v>-8.7740384615384616E-3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51"/>
        <v>187.2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637.5</v>
      </c>
      <c r="AC1051" s="15">
        <f t="shared" si="355"/>
        <v>824.7</v>
      </c>
      <c r="AD1051" s="48">
        <f>(ROUND(AC1051-AC1042,1)/AC1042)</f>
        <v>-8.7740384615384616E-3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558</v>
      </c>
      <c r="Y1052" s="14">
        <f t="shared" si="352"/>
        <v>0</v>
      </c>
      <c r="Z1052" s="14">
        <f t="shared" si="353"/>
        <v>276</v>
      </c>
      <c r="AA1052" s="14">
        <f t="shared" si="354"/>
        <v>0</v>
      </c>
      <c r="AB1052" s="14">
        <f t="shared" si="356"/>
        <v>0</v>
      </c>
      <c r="AC1052" s="15">
        <f t="shared" si="355"/>
        <v>834</v>
      </c>
      <c r="AD1052" s="48">
        <f>(ROUND(AC1052-AC1042,1)/AC1042)</f>
        <v>2.403846153846154E-3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864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864</v>
      </c>
      <c r="AD1053" s="48">
        <f>(ROUND(AC1053-AC1042,1)/AC1042)</f>
        <v>3.8461538461538464E-2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864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864</v>
      </c>
      <c r="AD1054" s="48">
        <f>(ROUND(AC1054-AC1042,1)/AC1042)</f>
        <v>3.8461538461538464E-2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677.76</v>
      </c>
      <c r="Y1055" s="14">
        <f t="shared" si="352"/>
        <v>0</v>
      </c>
      <c r="Z1055" s="14">
        <f t="shared" si="353"/>
        <v>204.8</v>
      </c>
      <c r="AA1055" s="14">
        <f t="shared" si="354"/>
        <v>0</v>
      </c>
      <c r="AB1055" s="14">
        <f t="shared" si="356"/>
        <v>0</v>
      </c>
      <c r="AC1055" s="15">
        <f t="shared" si="355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801.59999999999991</v>
      </c>
      <c r="Y1056" s="14">
        <f t="shared" si="352"/>
        <v>0</v>
      </c>
      <c r="Z1056" s="14">
        <f t="shared" si="353"/>
        <v>204.8</v>
      </c>
      <c r="AA1056" s="14">
        <f t="shared" si="354"/>
        <v>0</v>
      </c>
      <c r="AB1056" s="14">
        <f t="shared" si="356"/>
        <v>0</v>
      </c>
      <c r="AC1056" s="15">
        <f t="shared" si="355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576</v>
      </c>
      <c r="Y1057" s="52">
        <f t="shared" si="304"/>
        <v>0</v>
      </c>
      <c r="Z1057" s="52">
        <f t="shared" si="305"/>
        <v>440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744</v>
      </c>
      <c r="Y1058" s="14">
        <f t="shared" si="304"/>
        <v>0</v>
      </c>
      <c r="Z1058" s="14">
        <f t="shared" si="305"/>
        <v>352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542.4</v>
      </c>
      <c r="Y1059" s="14">
        <f t="shared" si="304"/>
        <v>0</v>
      </c>
      <c r="Z1059" s="14">
        <f t="shared" si="305"/>
        <v>416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542.4</v>
      </c>
      <c r="Y1060" s="14">
        <f t="shared" si="304"/>
        <v>0</v>
      </c>
      <c r="Z1060" s="14">
        <f t="shared" si="305"/>
        <v>416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542.4</v>
      </c>
      <c r="Y1061" s="14">
        <f t="shared" si="304"/>
        <v>0</v>
      </c>
      <c r="Z1061" s="14">
        <f t="shared" si="305"/>
        <v>416</v>
      </c>
      <c r="AA1061" s="14">
        <f t="shared" si="306"/>
        <v>0</v>
      </c>
      <c r="AB1061" s="14">
        <f t="shared" si="358"/>
        <v>0</v>
      </c>
      <c r="AC1061" s="15">
        <f t="shared" si="357"/>
        <v>958.4</v>
      </c>
      <c r="AD1061" s="48">
        <f>(ROUND(AC1061-AC1057,1)/AC1057)</f>
        <v>-5.6692913385826771E-2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542.4</v>
      </c>
      <c r="Y1062" s="14">
        <f t="shared" si="304"/>
        <v>0</v>
      </c>
      <c r="Z1062" s="14">
        <f t="shared" si="305"/>
        <v>416</v>
      </c>
      <c r="AA1062" s="14">
        <f t="shared" si="306"/>
        <v>0</v>
      </c>
      <c r="AB1062" s="14">
        <f t="shared" si="358"/>
        <v>0</v>
      </c>
      <c r="AC1062" s="15">
        <f t="shared" si="357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187.2</v>
      </c>
      <c r="Y1063" s="14">
        <f t="shared" si="304"/>
        <v>828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1015.2</v>
      </c>
      <c r="AD1063" s="48">
        <f>(ROUND(AC1063-AC1057,1)/AC1057)</f>
        <v>-7.874015748031497E-4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187.2</v>
      </c>
      <c r="Y1064" s="14">
        <f t="shared" si="304"/>
        <v>0</v>
      </c>
      <c r="Z1064" s="14">
        <f t="shared" si="305"/>
        <v>828</v>
      </c>
      <c r="AA1064" s="14">
        <f t="shared" si="306"/>
        <v>0</v>
      </c>
      <c r="AB1064" s="14">
        <f t="shared" si="358"/>
        <v>0</v>
      </c>
      <c r="AC1064" s="15">
        <f t="shared" si="357"/>
        <v>1015.2</v>
      </c>
      <c r="AD1064" s="48">
        <f>(ROUND(AC1064-AC1057,1)/AC1057)</f>
        <v>-7.874015748031497E-4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03"/>
        <v>187.2</v>
      </c>
      <c r="Y1065" s="14">
        <f t="shared" si="304"/>
        <v>0</v>
      </c>
      <c r="Z1065" s="14">
        <f t="shared" si="305"/>
        <v>0</v>
      </c>
      <c r="AA1065" s="14">
        <f t="shared" si="306"/>
        <v>828</v>
      </c>
      <c r="AB1065" s="14">
        <f t="shared" si="358"/>
        <v>0</v>
      </c>
      <c r="AC1065" s="15">
        <f t="shared" si="357"/>
        <v>1015.2</v>
      </c>
      <c r="AD1065" s="48">
        <f>(ROUND(AC1065-AC1057,1)/AC1057)</f>
        <v>-7.874015748031497E-4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03"/>
        <v>187.2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828</v>
      </c>
      <c r="AC1066" s="15">
        <f t="shared" si="357"/>
        <v>1015.2</v>
      </c>
      <c r="AD1066" s="48">
        <f>(ROUND(AC1066-AC1057,1)/AC1057)</f>
        <v>-7.874015748031497E-4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576</v>
      </c>
      <c r="Y1067" s="14">
        <f t="shared" si="304"/>
        <v>0</v>
      </c>
      <c r="Z1067" s="14">
        <f t="shared" si="305"/>
        <v>450</v>
      </c>
      <c r="AA1067" s="14">
        <f t="shared" si="306"/>
        <v>0</v>
      </c>
      <c r="AB1067" s="14">
        <f t="shared" si="358"/>
        <v>0</v>
      </c>
      <c r="AC1067" s="15">
        <f t="shared" si="357"/>
        <v>1026</v>
      </c>
      <c r="AD1067" s="48">
        <f>(ROUND(AC1067-AC1057,1)/AC1057)</f>
        <v>9.8425196850393699E-3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1060.5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1060.5</v>
      </c>
      <c r="AD1068" s="48">
        <f>(ROUND(AC1068-AC1057,1)/AC1057)</f>
        <v>4.3799212598425195E-2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1060.5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1060.5</v>
      </c>
      <c r="AD1069" s="48">
        <f>(ROUND(AC1069-AC1057,1)/AC1057)</f>
        <v>4.3799212598425195E-2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697.92</v>
      </c>
      <c r="Y1070" s="14">
        <f t="shared" si="304"/>
        <v>0</v>
      </c>
      <c r="Z1070" s="14">
        <f t="shared" si="305"/>
        <v>352</v>
      </c>
      <c r="AA1070" s="14">
        <f t="shared" si="306"/>
        <v>0</v>
      </c>
      <c r="AB1070" s="14">
        <f t="shared" si="358"/>
        <v>0</v>
      </c>
      <c r="AC1070" s="15">
        <f t="shared" si="357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821.76</v>
      </c>
      <c r="Y1071" s="14">
        <f t="shared" si="304"/>
        <v>0</v>
      </c>
      <c r="Z1071" s="14">
        <f t="shared" si="305"/>
        <v>352</v>
      </c>
      <c r="AA1071" s="14">
        <f t="shared" si="306"/>
        <v>0</v>
      </c>
      <c r="AB1071" s="14">
        <f t="shared" si="358"/>
        <v>0</v>
      </c>
      <c r="AC1071" s="15">
        <f t="shared" si="357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716.80000000000007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829.44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670.72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670.72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670.72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670.7</v>
      </c>
      <c r="AD1076" s="48">
        <f>(ROUND(AC1076-AC1072,1)/AC1072)</f>
        <v>-6.4313616071428575E-2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670.72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670.7</v>
      </c>
      <c r="AD1077" s="48">
        <f>(ROUND(AC1077-AC1072,1)/AC1072)</f>
        <v>-6.4313616071428575E-2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232.95999999999998</v>
      </c>
      <c r="Y1078" s="14">
        <f t="shared" si="360"/>
        <v>556.79999999999995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789.8</v>
      </c>
      <c r="AD1078" s="48">
        <f>(ROUND(AC1078-AC1072,1)/AC1072)</f>
        <v>0.10184151785714286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232.95999999999998</v>
      </c>
      <c r="Y1079" s="14">
        <f t="shared" si="360"/>
        <v>0</v>
      </c>
      <c r="Z1079" s="14">
        <f t="shared" si="361"/>
        <v>556.79999999999995</v>
      </c>
      <c r="AA1079" s="14">
        <f t="shared" si="362"/>
        <v>0</v>
      </c>
      <c r="AB1079" s="14">
        <f t="shared" si="364"/>
        <v>0</v>
      </c>
      <c r="AC1079" s="15">
        <f t="shared" si="363"/>
        <v>789.8</v>
      </c>
      <c r="AD1079" s="48">
        <f>(ROUND(AC1079-AC1072,1)/AC1072)</f>
        <v>0.10184151785714286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59"/>
        <v>232.95999999999998</v>
      </c>
      <c r="Y1080" s="14">
        <f t="shared" si="360"/>
        <v>0</v>
      </c>
      <c r="Z1080" s="14">
        <f t="shared" si="361"/>
        <v>0</v>
      </c>
      <c r="AA1080" s="14">
        <f t="shared" si="362"/>
        <v>556.79999999999995</v>
      </c>
      <c r="AB1080" s="14">
        <f t="shared" si="364"/>
        <v>0</v>
      </c>
      <c r="AC1080" s="15">
        <f t="shared" si="363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59"/>
        <v>232.95999999999998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556.79999999999995</v>
      </c>
      <c r="AC1081" s="15">
        <f t="shared" si="363"/>
        <v>789.8</v>
      </c>
      <c r="AD1081" s="48">
        <f>(ROUND(AC1081-AC1072,1)/AC1072)</f>
        <v>0.10184151785714286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825.6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825.6</v>
      </c>
      <c r="AD1082" s="48">
        <f>(ROUND(AC1082-AC1072,1)/AC1072)</f>
        <v>0.1517857142857143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825.6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825.6</v>
      </c>
      <c r="AD1083" s="48">
        <f>(ROUND(AC1083-AC1072,1)/AC1072)</f>
        <v>0.1517857142857143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825.6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825.6</v>
      </c>
      <c r="AD1084" s="48">
        <f>(ROUND(AC1084-AC1072,1)/AC1072)</f>
        <v>0.1517857142857143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912.38400000000001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912.4</v>
      </c>
      <c r="AD1085" s="48">
        <f>(ROUND(AC1085-AC1072,1)/AC1072)</f>
        <v>0.2728794642857143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771.07200000000012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771.1</v>
      </c>
      <c r="AD1086" s="48">
        <f>(ROUND(AC1086-AC1072,1)/AC1072)</f>
        <v>7.5753348214285712E-2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03"/>
        <v>424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03"/>
        <v>593.60000000000014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03"/>
        <v>402.8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385.28000000000003</v>
      </c>
      <c r="AC1089" s="15">
        <f t="shared" ref="AC1089:AC1101" si="365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03"/>
        <v>402.8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385.28000000000003</v>
      </c>
      <c r="AC1090" s="15">
        <f t="shared" si="365"/>
        <v>788.1</v>
      </c>
      <c r="AD1090" s="48">
        <f>(ROUND(AC1090-AC1087,1)/AC1087)</f>
        <v>-4.72678916827853E-2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03"/>
        <v>402.8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385.28000000000003</v>
      </c>
      <c r="AC1091" s="15">
        <f t="shared" si="365"/>
        <v>788.1</v>
      </c>
      <c r="AD1091" s="48">
        <f>(ROUND(AC1091-AC1087,1)/AC1087)</f>
        <v>-4.72678916827853E-2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03"/>
        <v>402.8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385.28000000000003</v>
      </c>
      <c r="AC1092" s="15">
        <f t="shared" si="365"/>
        <v>788.1</v>
      </c>
      <c r="AD1092" s="48">
        <f>(ROUND(AC1092-AC1087,1)/AC1087)</f>
        <v>-4.72678916827853E-2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137.80000000000001</v>
      </c>
      <c r="Y1093" s="14">
        <f t="shared" si="304"/>
        <v>678.3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816.1</v>
      </c>
      <c r="AD1093" s="48">
        <f>(ROUND(AC1093-AC1087,1)/AC1087)</f>
        <v>-1.3418762088974854E-2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137.80000000000001</v>
      </c>
      <c r="Y1094" s="14">
        <f t="shared" si="304"/>
        <v>0</v>
      </c>
      <c r="Z1094" s="14">
        <f t="shared" si="305"/>
        <v>678.3</v>
      </c>
      <c r="AA1094" s="14">
        <f t="shared" si="306"/>
        <v>0</v>
      </c>
      <c r="AB1094" s="14">
        <f t="shared" si="366"/>
        <v>0</v>
      </c>
      <c r="AC1094" s="15">
        <f t="shared" si="365"/>
        <v>816.1</v>
      </c>
      <c r="AD1094" s="48">
        <f>(ROUND(AC1094-AC1087,1)/AC1087)</f>
        <v>-1.3418762088974854E-2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03"/>
        <v>137.80000000000001</v>
      </c>
      <c r="Y1095" s="14">
        <f t="shared" si="304"/>
        <v>0</v>
      </c>
      <c r="Z1095" s="14">
        <f t="shared" si="305"/>
        <v>0</v>
      </c>
      <c r="AA1095" s="14">
        <f t="shared" si="306"/>
        <v>678.3</v>
      </c>
      <c r="AB1095" s="14">
        <f t="shared" si="366"/>
        <v>0</v>
      </c>
      <c r="AC1095" s="15">
        <f t="shared" si="365"/>
        <v>816.1</v>
      </c>
      <c r="AD1095" s="48">
        <f>(ROUND(AC1095-AC1087,1)/AC1087)</f>
        <v>-1.3418762088974854E-2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03"/>
        <v>137.80000000000001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678.3</v>
      </c>
      <c r="AC1096" s="15">
        <f t="shared" si="365"/>
        <v>816.1</v>
      </c>
      <c r="AD1096" s="48">
        <f>(ROUND(AC1096-AC1087,1)/AC1087)</f>
        <v>-1.3418762088974854E-2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03"/>
        <v>419.76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409.92</v>
      </c>
      <c r="AC1097" s="15">
        <f t="shared" si="365"/>
        <v>829.7</v>
      </c>
      <c r="AD1097" s="48">
        <f>(ROUND(AC1097-AC1087,1)/AC1087)</f>
        <v>3.0222437137330752E-3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883.2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883.2</v>
      </c>
      <c r="AD1098" s="48">
        <f>(ROUND(AC1098-AC1087,1)/AC1087)</f>
        <v>6.7698259187620888E-2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883.2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883.2</v>
      </c>
      <c r="AD1099" s="48">
        <f>(ROUND(AC1099-AC1087,1)/AC1087)</f>
        <v>6.7698259187620888E-2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03"/>
        <v>654.65600000000006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322.56000000000006</v>
      </c>
      <c r="AC1100" s="15">
        <f t="shared" si="365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03"/>
        <v>558.83200000000011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322.56000000000006</v>
      </c>
      <c r="AC1101" s="15">
        <f t="shared" si="365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748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849.2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695.2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695.2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695.2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695.2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695.2</v>
      </c>
      <c r="AD1107" s="48">
        <f>(ROUND(AC1107-AC1102,1)/AC1102)</f>
        <v>-7.0588235294117646E-2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157.30000000000001</v>
      </c>
      <c r="Y1108" s="14">
        <f t="shared" si="368"/>
        <v>666.59999999999991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823.9</v>
      </c>
      <c r="AD1108" s="48">
        <f>(ROUND(AC1108-AC1102,1)/AC1102)</f>
        <v>0.10147058823529413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175.89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247.39</v>
      </c>
      <c r="Y1109" s="14">
        <f t="shared" si="368"/>
        <v>0</v>
      </c>
      <c r="Z1109" s="14">
        <f t="shared" si="369"/>
        <v>580.79999999999995</v>
      </c>
      <c r="AA1109" s="14">
        <f t="shared" si="370"/>
        <v>0</v>
      </c>
      <c r="AB1109" s="14">
        <f t="shared" si="372"/>
        <v>0</v>
      </c>
      <c r="AC1109" s="15">
        <f t="shared" si="371"/>
        <v>828.2</v>
      </c>
      <c r="AD1109" s="48">
        <f>(ROUND(AC1109-AC1102,1)/AC1102)</f>
        <v>0.1072192513368984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237.38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67"/>
        <v>308.88</v>
      </c>
      <c r="Y1110" s="14">
        <f t="shared" si="368"/>
        <v>0</v>
      </c>
      <c r="Z1110" s="14">
        <f t="shared" si="369"/>
        <v>0</v>
      </c>
      <c r="AA1110" s="14">
        <f t="shared" si="370"/>
        <v>514.79999999999995</v>
      </c>
      <c r="AB1110" s="14">
        <f t="shared" si="372"/>
        <v>0</v>
      </c>
      <c r="AC1110" s="15">
        <f t="shared" si="371"/>
        <v>823.7</v>
      </c>
      <c r="AD1110" s="48">
        <f>(ROUND(AC1110-AC1102,1)/AC1102)</f>
        <v>0.10120320855614974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175.89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67"/>
        <v>247.39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580.79999999999995</v>
      </c>
      <c r="AC1111" s="15">
        <f t="shared" si="371"/>
        <v>828.2</v>
      </c>
      <c r="AD1111" s="48">
        <f>(ROUND(AC1111-AC1102,1)/AC1102)</f>
        <v>0.1072192513368984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851.4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851.4</v>
      </c>
      <c r="AD1112" s="48">
        <f>(ROUND(AC1112-AC1102,1)/AC1102)</f>
        <v>0.13823529411764707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840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840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814.88000000000011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921.3599999999999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921.4</v>
      </c>
      <c r="AD1116" s="48">
        <f>(ROUND(AC1116-AC1102,1)/AC1102)</f>
        <v>0.23181818181818181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696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802.72000000000014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649.59999999999991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649.59999999999991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649.6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649.59999999999991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649.6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649.59999999999991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649.6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226.20000000000002</v>
      </c>
      <c r="Y1123" s="14">
        <f t="shared" si="374"/>
        <v>539.4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765.6</v>
      </c>
      <c r="AD1123" s="48">
        <f>(ROUND(AC1123-AC1117,1)/AC1117)</f>
        <v>9.9999999999999992E-2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226.20000000000002</v>
      </c>
      <c r="Y1124" s="14">
        <f t="shared" si="374"/>
        <v>0</v>
      </c>
      <c r="Z1124" s="14">
        <f t="shared" si="375"/>
        <v>539.4</v>
      </c>
      <c r="AA1124" s="14">
        <f t="shared" si="376"/>
        <v>0</v>
      </c>
      <c r="AB1124" s="14">
        <f t="shared" si="378"/>
        <v>0</v>
      </c>
      <c r="AC1124" s="15">
        <f t="shared" si="377"/>
        <v>765.6</v>
      </c>
      <c r="AD1124" s="48">
        <f>(ROUND(AC1124-AC1117,1)/AC1117)</f>
        <v>9.9999999999999992E-2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73"/>
        <v>226.20000000000002</v>
      </c>
      <c r="Y1125" s="14">
        <f t="shared" si="374"/>
        <v>0</v>
      </c>
      <c r="Z1125" s="14">
        <f t="shared" si="375"/>
        <v>0</v>
      </c>
      <c r="AA1125" s="14">
        <f t="shared" si="376"/>
        <v>539.4</v>
      </c>
      <c r="AB1125" s="14">
        <f t="shared" si="378"/>
        <v>0</v>
      </c>
      <c r="AC1125" s="15">
        <f t="shared" si="377"/>
        <v>765.6</v>
      </c>
      <c r="AD1125" s="48">
        <f>(ROUND(AC1125-AC1117,1)/AC1117)</f>
        <v>9.9999999999999992E-2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73"/>
        <v>226.20000000000002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539.4</v>
      </c>
      <c r="AC1126" s="15">
        <f t="shared" si="377"/>
        <v>765.6</v>
      </c>
      <c r="AD1126" s="48">
        <f>(ROUND(AC1126-AC1117,1)/AC1117)</f>
        <v>9.9999999999999992E-2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800.4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800.4</v>
      </c>
      <c r="AD1127" s="48">
        <f>(ROUND(AC1127-AC1117,1)/AC1117)</f>
        <v>0.15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800.4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800.4</v>
      </c>
      <c r="AD1128" s="48">
        <f>(ROUND(AC1128-AC1117,1)/AC1117)</f>
        <v>0.15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800.4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800.4</v>
      </c>
      <c r="AD1129" s="48">
        <f>(ROUND(AC1129-AC1117,1)/AC1117)</f>
        <v>0.15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885.31200000000013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885.3</v>
      </c>
      <c r="AD1130" s="48">
        <f>(ROUND(AC1130-AC1117,1)/AC1117)</f>
        <v>0.27198275862068966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743.32800000000009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720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830.4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672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672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672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672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234</v>
      </c>
      <c r="Y1138" s="14">
        <f t="shared" si="380"/>
        <v>558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234</v>
      </c>
      <c r="Y1139" s="14">
        <f t="shared" si="380"/>
        <v>0</v>
      </c>
      <c r="Z1139" s="14">
        <f t="shared" si="381"/>
        <v>558</v>
      </c>
      <c r="AA1139" s="14">
        <f t="shared" si="382"/>
        <v>0</v>
      </c>
      <c r="AB1139" s="14">
        <f t="shared" si="384"/>
        <v>0</v>
      </c>
      <c r="AC1139" s="15">
        <f t="shared" si="383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79"/>
        <v>234</v>
      </c>
      <c r="Y1140" s="14">
        <f t="shared" si="380"/>
        <v>0</v>
      </c>
      <c r="Z1140" s="14">
        <f t="shared" si="381"/>
        <v>0</v>
      </c>
      <c r="AA1140" s="14">
        <f t="shared" si="382"/>
        <v>558</v>
      </c>
      <c r="AB1140" s="14">
        <f t="shared" si="384"/>
        <v>0</v>
      </c>
      <c r="AC1140" s="15">
        <f t="shared" si="383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79"/>
        <v>234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558</v>
      </c>
      <c r="AC1141" s="15">
        <f t="shared" si="383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828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828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828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901.44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901.4</v>
      </c>
      <c r="AD1145" s="48">
        <f>(ROUND(AC1145-AC1132,1)/AC1132)</f>
        <v>0.25194444444444447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783.36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725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840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677.5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677.5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677.5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677.5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237.51000000000002</v>
      </c>
      <c r="Y1153" s="14">
        <f t="shared" si="386"/>
        <v>562.5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237.51000000000002</v>
      </c>
      <c r="Y1154" s="14">
        <f t="shared" si="386"/>
        <v>0</v>
      </c>
      <c r="Z1154" s="14">
        <f t="shared" si="387"/>
        <v>562.5</v>
      </c>
      <c r="AA1154" s="14">
        <f t="shared" si="388"/>
        <v>0</v>
      </c>
      <c r="AB1154" s="14">
        <f t="shared" si="390"/>
        <v>0</v>
      </c>
      <c r="AC1154" s="15">
        <f t="shared" si="389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85"/>
        <v>237.51000000000002</v>
      </c>
      <c r="Y1155" s="14">
        <f t="shared" si="386"/>
        <v>0</v>
      </c>
      <c r="Z1155" s="14">
        <f t="shared" si="387"/>
        <v>0</v>
      </c>
      <c r="AA1155" s="14">
        <f t="shared" si="388"/>
        <v>562.5</v>
      </c>
      <c r="AB1155" s="14">
        <f t="shared" si="390"/>
        <v>0</v>
      </c>
      <c r="AC1155" s="15">
        <f t="shared" si="389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85"/>
        <v>237.51000000000002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562.5</v>
      </c>
      <c r="AC1156" s="15">
        <f t="shared" si="389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836.25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836.25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836.25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919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777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768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819.2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716.8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716.8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716.8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716.8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583.20000000000005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853.2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853.2</v>
      </c>
      <c r="AD1168" s="48">
        <f>(ROUND(AC1168-AC1162,1)/AC1162)</f>
        <v>0.11093750000000001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853.2</v>
      </c>
      <c r="AA1169" s="14">
        <f t="shared" si="394"/>
        <v>0</v>
      </c>
      <c r="AB1169" s="14">
        <f t="shared" si="396"/>
        <v>0</v>
      </c>
      <c r="AC1169" s="15">
        <f t="shared" si="395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853.2</v>
      </c>
      <c r="AB1170" s="14">
        <f t="shared" si="396"/>
        <v>0</v>
      </c>
      <c r="AC1170" s="15">
        <f t="shared" si="395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853.2</v>
      </c>
      <c r="AC1171" s="15">
        <f t="shared" si="395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883.2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861.90000000000009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861.90000000000009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819.2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819.2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750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905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700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700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700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700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245.70000000000002</v>
      </c>
      <c r="Y1183" s="14">
        <f t="shared" si="392"/>
        <v>581.25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245.70000000000002</v>
      </c>
      <c r="Y1184" s="14">
        <f t="shared" si="392"/>
        <v>0</v>
      </c>
      <c r="Z1184" s="14">
        <f t="shared" si="393"/>
        <v>581.25</v>
      </c>
      <c r="AA1184" s="14">
        <f t="shared" si="394"/>
        <v>0</v>
      </c>
      <c r="AB1184" s="14">
        <f t="shared" si="398"/>
        <v>0</v>
      </c>
      <c r="AC1184" s="15">
        <f t="shared" si="397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1"/>
        <v>245.70000000000002</v>
      </c>
      <c r="Y1185" s="14">
        <f t="shared" si="392"/>
        <v>0</v>
      </c>
      <c r="Z1185" s="14">
        <f t="shared" si="393"/>
        <v>0</v>
      </c>
      <c r="AA1185" s="14">
        <f t="shared" si="394"/>
        <v>581.25</v>
      </c>
      <c r="AB1185" s="14">
        <f t="shared" si="398"/>
        <v>0</v>
      </c>
      <c r="AC1185" s="15">
        <f t="shared" si="397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1"/>
        <v>245.70000000000002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581.25</v>
      </c>
      <c r="AC1186" s="15">
        <f t="shared" si="397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862.5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862.5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862.5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874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874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754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870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707.59999999999991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707.59999999999991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707.6</v>
      </c>
      <c r="AD1195" s="48">
        <f>(ROUND(AC1195-AC1192,1)/AC1192)</f>
        <v>-6.1538461538461535E-2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707.59999999999991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707.6</v>
      </c>
      <c r="AD1196" s="48">
        <f>(ROUND(AC1196-AC1192,1)/AC1192)</f>
        <v>-6.1538461538461535E-2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707.59999999999991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707.6</v>
      </c>
      <c r="AD1197" s="48">
        <f>(ROUND(AC1197-AC1192,1)/AC1192)</f>
        <v>-6.1538461538461535E-2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246.74</v>
      </c>
      <c r="Y1198" s="14">
        <f t="shared" si="400"/>
        <v>587.25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834</v>
      </c>
      <c r="AD1198" s="48">
        <f>(ROUND(AC1198-AC1192,1)/AC1192)</f>
        <v>0.10610079575596817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246.74</v>
      </c>
      <c r="Y1199" s="14">
        <f t="shared" si="400"/>
        <v>0</v>
      </c>
      <c r="Z1199" s="14">
        <f t="shared" si="401"/>
        <v>587.25</v>
      </c>
      <c r="AA1199" s="14">
        <f t="shared" si="402"/>
        <v>0</v>
      </c>
      <c r="AB1199" s="14">
        <f t="shared" si="404"/>
        <v>0</v>
      </c>
      <c r="AC1199" s="15">
        <f t="shared" si="403"/>
        <v>834</v>
      </c>
      <c r="AD1199" s="48">
        <f>(ROUND(AC1199-AC1192,1)/AC1192)</f>
        <v>0.10610079575596817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399"/>
        <v>246.74</v>
      </c>
      <c r="Y1200" s="14">
        <f t="shared" si="400"/>
        <v>0</v>
      </c>
      <c r="Z1200" s="14">
        <f t="shared" si="401"/>
        <v>0</v>
      </c>
      <c r="AA1200" s="14">
        <f t="shared" si="402"/>
        <v>587.25</v>
      </c>
      <c r="AB1200" s="14">
        <f t="shared" si="404"/>
        <v>0</v>
      </c>
      <c r="AC1200" s="15">
        <f t="shared" si="403"/>
        <v>834</v>
      </c>
      <c r="AD1200" s="48">
        <f>(ROUND(AC1200-AC1192,1)/AC1192)</f>
        <v>0.10610079575596817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399"/>
        <v>246.74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587.25</v>
      </c>
      <c r="AC1201" s="15">
        <f t="shared" si="403"/>
        <v>834</v>
      </c>
      <c r="AD1201" s="48">
        <f>(ROUND(AC1201-AC1192,1)/AC1192)</f>
        <v>0.10610079575596817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870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870</v>
      </c>
      <c r="AD1202" s="48">
        <f>(ROUND(AC1202-AC1192,1)/AC1192)</f>
        <v>0.15384615384615385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870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870</v>
      </c>
      <c r="AD1203" s="48">
        <f>(ROUND(AC1203-AC1192,1)/AC1192)</f>
        <v>0.15384615384615385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870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870</v>
      </c>
      <c r="AD1204" s="48">
        <f>(ROUND(AC1204-AC1192,1)/AC1192)</f>
        <v>0.15384615384615385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817.8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817.8</v>
      </c>
      <c r="AD1205" s="48">
        <f>(ROUND(AC1205-AC1192,1)/AC1192)</f>
        <v>8.4615384615384606E-2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952.3599999999999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952.4</v>
      </c>
      <c r="AD1206" s="48">
        <f>(ROUND(AC1206-AC1192,1)/AC1192)</f>
        <v>0.26312997347480105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728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728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840.00000000000011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683.19999999999993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683.19999999999993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683.19999999999993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683.19999999999993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236.6</v>
      </c>
      <c r="Y1213" s="14">
        <f t="shared" si="406"/>
        <v>567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236.6</v>
      </c>
      <c r="Y1214" s="14">
        <f t="shared" si="406"/>
        <v>0</v>
      </c>
      <c r="Z1214" s="14">
        <f t="shared" si="407"/>
        <v>567</v>
      </c>
      <c r="AA1214" s="14">
        <f t="shared" si="408"/>
        <v>0</v>
      </c>
      <c r="AB1214" s="14">
        <f t="shared" si="410"/>
        <v>0</v>
      </c>
      <c r="AC1214" s="15">
        <f t="shared" si="409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05"/>
        <v>236.6</v>
      </c>
      <c r="Y1215" s="14">
        <f t="shared" si="406"/>
        <v>0</v>
      </c>
      <c r="Z1215" s="14">
        <f t="shared" si="407"/>
        <v>0</v>
      </c>
      <c r="AA1215" s="14">
        <f t="shared" si="408"/>
        <v>567</v>
      </c>
      <c r="AB1215" s="14">
        <f t="shared" si="410"/>
        <v>0</v>
      </c>
      <c r="AC1215" s="15">
        <f t="shared" si="409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05"/>
        <v>236.6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567</v>
      </c>
      <c r="AC1216" s="15">
        <f t="shared" si="409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840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840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840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772.80000000000007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936.32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700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800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655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655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655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655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229.32000000000002</v>
      </c>
      <c r="Y1228" s="14">
        <f t="shared" si="406"/>
        <v>547.5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229.32000000000002</v>
      </c>
      <c r="Y1229" s="14">
        <f t="shared" si="406"/>
        <v>0</v>
      </c>
      <c r="Z1229" s="14">
        <f t="shared" si="407"/>
        <v>547.5</v>
      </c>
      <c r="AA1229" s="14">
        <f t="shared" si="408"/>
        <v>0</v>
      </c>
      <c r="AB1229" s="14">
        <f t="shared" si="412"/>
        <v>0</v>
      </c>
      <c r="AC1229" s="15">
        <f t="shared" si="411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05"/>
        <v>229.32000000000002</v>
      </c>
      <c r="Y1230" s="14">
        <f t="shared" si="406"/>
        <v>0</v>
      </c>
      <c r="Z1230" s="14">
        <f t="shared" si="407"/>
        <v>0</v>
      </c>
      <c r="AA1230" s="14">
        <f t="shared" si="408"/>
        <v>547.5</v>
      </c>
      <c r="AB1230" s="14">
        <f t="shared" si="412"/>
        <v>0</v>
      </c>
      <c r="AC1230" s="15">
        <f t="shared" si="411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05"/>
        <v>229.32000000000002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547.5</v>
      </c>
      <c r="AC1231" s="15">
        <f t="shared" si="411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825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825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825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855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754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720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864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672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672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672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672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234</v>
      </c>
      <c r="Y1243" s="14">
        <f t="shared" si="414"/>
        <v>576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234</v>
      </c>
      <c r="Y1244" s="14">
        <f t="shared" si="414"/>
        <v>0</v>
      </c>
      <c r="Z1244" s="14">
        <f t="shared" si="415"/>
        <v>576</v>
      </c>
      <c r="AA1244" s="14">
        <f t="shared" si="416"/>
        <v>0</v>
      </c>
      <c r="AB1244" s="14">
        <f t="shared" si="418"/>
        <v>0</v>
      </c>
      <c r="AC1244" s="15">
        <f t="shared" si="417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13"/>
        <v>234</v>
      </c>
      <c r="Y1245" s="14">
        <f t="shared" si="414"/>
        <v>0</v>
      </c>
      <c r="Z1245" s="14">
        <f t="shared" si="415"/>
        <v>0</v>
      </c>
      <c r="AA1245" s="14">
        <f t="shared" si="416"/>
        <v>576</v>
      </c>
      <c r="AB1245" s="14">
        <f t="shared" si="418"/>
        <v>0</v>
      </c>
      <c r="AC1245" s="15">
        <f t="shared" si="417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13"/>
        <v>234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576</v>
      </c>
      <c r="AC1246" s="15">
        <f t="shared" si="417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828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828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828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859.19999999999993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859.19999999999993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780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899.6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728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728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728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728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253.5</v>
      </c>
      <c r="Y1259" s="14">
        <f t="shared" si="420"/>
        <v>604.5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253.5</v>
      </c>
      <c r="Y1260" s="14">
        <f t="shared" si="420"/>
        <v>0</v>
      </c>
      <c r="Z1260" s="14">
        <f t="shared" si="421"/>
        <v>604.5</v>
      </c>
      <c r="AA1260" s="14">
        <f t="shared" si="422"/>
        <v>0</v>
      </c>
      <c r="AB1260" s="14">
        <f t="shared" si="424"/>
        <v>0</v>
      </c>
      <c r="AC1260" s="15">
        <f t="shared" si="423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19"/>
        <v>253.5</v>
      </c>
      <c r="Y1261" s="14">
        <f t="shared" si="420"/>
        <v>0</v>
      </c>
      <c r="Z1261" s="14">
        <f t="shared" si="421"/>
        <v>0</v>
      </c>
      <c r="AA1261" s="14">
        <f t="shared" si="422"/>
        <v>604.5</v>
      </c>
      <c r="AB1261" s="14">
        <f t="shared" si="424"/>
        <v>0</v>
      </c>
      <c r="AC1261" s="15">
        <f t="shared" si="423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19"/>
        <v>253.5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604.5</v>
      </c>
      <c r="AC1262" s="15">
        <f t="shared" si="423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897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897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897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848.64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983.84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784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784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907.2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733.59999999999991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733.59999999999991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733.59999999999991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733.59999999999991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254.79999999999998</v>
      </c>
      <c r="Y1274" s="14">
        <f t="shared" si="420"/>
        <v>609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254.79999999999998</v>
      </c>
      <c r="Y1275" s="14">
        <f t="shared" si="420"/>
        <v>0</v>
      </c>
      <c r="Z1275" s="14">
        <f t="shared" si="421"/>
        <v>609</v>
      </c>
      <c r="AA1275" s="14">
        <f t="shared" si="422"/>
        <v>0</v>
      </c>
      <c r="AB1275" s="14">
        <f t="shared" si="426"/>
        <v>0</v>
      </c>
      <c r="AC1275" s="15">
        <f t="shared" si="425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19"/>
        <v>254.79999999999998</v>
      </c>
      <c r="Y1276" s="14">
        <f t="shared" si="420"/>
        <v>0</v>
      </c>
      <c r="Z1276" s="14">
        <f t="shared" si="421"/>
        <v>0</v>
      </c>
      <c r="AA1276" s="14">
        <f t="shared" si="422"/>
        <v>609</v>
      </c>
      <c r="AB1276" s="14">
        <f t="shared" si="426"/>
        <v>0</v>
      </c>
      <c r="AC1276" s="15">
        <f t="shared" si="425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19"/>
        <v>254.79999999999998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609</v>
      </c>
      <c r="AC1277" s="15">
        <f t="shared" si="425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903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903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903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834.40000000000009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1006.88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795.19999999999993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795.2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920.16000000000008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744.07999999999993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744.07999999999993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744.07999999999993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744.07999999999993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258.44</v>
      </c>
      <c r="Y1289" s="14">
        <f t="shared" si="420"/>
        <v>617.70000000000005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258.44</v>
      </c>
      <c r="Y1290" s="14">
        <f t="shared" si="420"/>
        <v>0</v>
      </c>
      <c r="Z1290" s="14">
        <f t="shared" si="421"/>
        <v>617.70000000000005</v>
      </c>
      <c r="AA1290" s="14">
        <f t="shared" si="422"/>
        <v>0</v>
      </c>
      <c r="AB1290" s="14">
        <f t="shared" si="428"/>
        <v>0</v>
      </c>
      <c r="AC1290" s="15">
        <f t="shared" si="427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19"/>
        <v>258.44</v>
      </c>
      <c r="Y1291" s="14">
        <f t="shared" si="420"/>
        <v>0</v>
      </c>
      <c r="Z1291" s="14">
        <f t="shared" si="421"/>
        <v>0</v>
      </c>
      <c r="AA1291" s="14">
        <f t="shared" si="422"/>
        <v>617.70000000000005</v>
      </c>
      <c r="AB1291" s="14">
        <f t="shared" si="428"/>
        <v>0</v>
      </c>
      <c r="AC1291" s="15">
        <f t="shared" si="427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19"/>
        <v>258.44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617.70000000000005</v>
      </c>
      <c r="AC1292" s="15">
        <f t="shared" si="427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915.9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915.9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915.9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995.13600000000008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864.49600000000009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29">N1298+S1298</f>
        <v>633.6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252</v>
      </c>
      <c r="AB1298" s="52">
        <f t="shared" si="428"/>
        <v>0</v>
      </c>
      <c r="AC1298" s="53">
        <f>ROUND(X1298+Y1298+Z1298+AA1298+AB1298,1)</f>
        <v>885.6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29"/>
        <v>786.72</v>
      </c>
      <c r="Y1299" s="14">
        <f t="shared" si="430"/>
        <v>0</v>
      </c>
      <c r="Z1299" s="14">
        <f t="shared" si="431"/>
        <v>0</v>
      </c>
      <c r="AA1299" s="14">
        <f t="shared" si="432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29"/>
        <v>596.6400000000001</v>
      </c>
      <c r="Y1300" s="14">
        <f t="shared" si="430"/>
        <v>0</v>
      </c>
      <c r="Z1300" s="14">
        <f t="shared" si="431"/>
        <v>0</v>
      </c>
      <c r="AA1300" s="14">
        <f t="shared" si="432"/>
        <v>244.8</v>
      </c>
      <c r="AB1300" s="14">
        <f>R1300+W1300</f>
        <v>0</v>
      </c>
      <c r="AC1300" s="15">
        <f t="shared" ref="AC1300:AC1312" si="433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29"/>
        <v>596.6400000000001</v>
      </c>
      <c r="Y1301" s="14">
        <f t="shared" si="430"/>
        <v>0</v>
      </c>
      <c r="Z1301" s="14">
        <f t="shared" si="431"/>
        <v>0</v>
      </c>
      <c r="AA1301" s="14">
        <f t="shared" si="432"/>
        <v>244.8</v>
      </c>
      <c r="AB1301" s="14">
        <f t="shared" ref="AB1301:AB1313" si="434">R1301+W1301</f>
        <v>0</v>
      </c>
      <c r="AC1301" s="15">
        <f t="shared" si="433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29"/>
        <v>596.6400000000001</v>
      </c>
      <c r="Y1302" s="14">
        <f t="shared" si="430"/>
        <v>0</v>
      </c>
      <c r="Z1302" s="14">
        <f t="shared" si="431"/>
        <v>0</v>
      </c>
      <c r="AA1302" s="14">
        <f t="shared" si="432"/>
        <v>244.8</v>
      </c>
      <c r="AB1302" s="14">
        <f t="shared" si="434"/>
        <v>0</v>
      </c>
      <c r="AC1302" s="15">
        <f t="shared" si="433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29"/>
        <v>596.6400000000001</v>
      </c>
      <c r="Y1303" s="14">
        <f t="shared" si="430"/>
        <v>0</v>
      </c>
      <c r="Z1303" s="14">
        <f t="shared" si="431"/>
        <v>0</v>
      </c>
      <c r="AA1303" s="14">
        <f t="shared" si="432"/>
        <v>244.8</v>
      </c>
      <c r="AB1303" s="14">
        <f t="shared" si="434"/>
        <v>0</v>
      </c>
      <c r="AC1303" s="15">
        <f t="shared" si="433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393.12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202.8</v>
      </c>
      <c r="Y1304" s="14">
        <f t="shared" si="430"/>
        <v>666.12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868.9</v>
      </c>
      <c r="AD1304" s="48">
        <f>(ROUND(AC1304-AC1298,1)/AC1298)</f>
        <v>-1.8857271906052391E-2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393.12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202.8</v>
      </c>
      <c r="Y1305" s="14">
        <f t="shared" si="430"/>
        <v>0</v>
      </c>
      <c r="Z1305" s="14">
        <f t="shared" si="431"/>
        <v>666.12</v>
      </c>
      <c r="AA1305" s="14">
        <f t="shared" si="432"/>
        <v>0</v>
      </c>
      <c r="AB1305" s="14">
        <f t="shared" si="434"/>
        <v>0</v>
      </c>
      <c r="AC1305" s="15">
        <f t="shared" si="433"/>
        <v>868.9</v>
      </c>
      <c r="AD1305" s="48">
        <f>(ROUND(AC1305-AC1298,1)/AC1298)</f>
        <v>-1.8857271906052391E-2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393.12</v>
      </c>
      <c r="W1306" s="14">
        <f>(R1306/100)*(K1306*$K$11)+(R1306/100)*(L1306*$L$11)</f>
        <v>0</v>
      </c>
      <c r="X1306" s="14">
        <f t="shared" si="429"/>
        <v>202.8</v>
      </c>
      <c r="Y1306" s="14">
        <f t="shared" si="430"/>
        <v>0</v>
      </c>
      <c r="Z1306" s="14">
        <f t="shared" si="431"/>
        <v>0</v>
      </c>
      <c r="AA1306" s="14">
        <f t="shared" si="432"/>
        <v>666.12</v>
      </c>
      <c r="AB1306" s="14">
        <f t="shared" si="434"/>
        <v>0</v>
      </c>
      <c r="AC1306" s="15">
        <f t="shared" si="433"/>
        <v>868.9</v>
      </c>
      <c r="AD1306" s="48">
        <f>(ROUND(AC1306-AC1298,1)/AC1298)</f>
        <v>-1.8857271906052391E-2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393.12</v>
      </c>
      <c r="X1307" s="14">
        <f t="shared" si="429"/>
        <v>202.8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666.12</v>
      </c>
      <c r="AC1307" s="15">
        <f t="shared" si="433"/>
        <v>868.9</v>
      </c>
      <c r="AD1307" s="48">
        <f>(ROUND(AC1307-AC1298,1)/AC1298)</f>
        <v>-1.8857271906052391E-2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415.79999999999995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148.5</v>
      </c>
      <c r="W1308" s="14">
        <f>(R1308/100)*(K1308*$K$13)+(R1308/100)*(L1308*$L$13)+(R1308/100)*(M1308*$M$13)</f>
        <v>0</v>
      </c>
      <c r="X1308" s="14">
        <f t="shared" si="429"/>
        <v>613.79999999999995</v>
      </c>
      <c r="Y1308" s="14">
        <f t="shared" si="430"/>
        <v>0</v>
      </c>
      <c r="Z1308" s="14">
        <f t="shared" si="431"/>
        <v>0</v>
      </c>
      <c r="AA1308" s="14">
        <f t="shared" si="432"/>
        <v>283.5</v>
      </c>
      <c r="AB1308" s="14">
        <f t="shared" si="434"/>
        <v>0</v>
      </c>
      <c r="AC1308" s="15">
        <f t="shared" si="433"/>
        <v>897.3</v>
      </c>
      <c r="AD1308" s="48">
        <f>(ROUND(AC1308-AC1298,1)/AC1298)</f>
        <v>1.3211382113821137E-2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672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912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912</v>
      </c>
      <c r="AD1309" s="48">
        <f>(ROUND(AC1309-AC1298,1)/AC1298)</f>
        <v>2.9810298102981029E-2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672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912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912</v>
      </c>
      <c r="AD1310" s="48">
        <f>(ROUND(AC1310-AC1298,1)/AC1298)</f>
        <v>2.9810298102981029E-2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29"/>
        <v>866.97600000000011</v>
      </c>
      <c r="Y1311" s="14">
        <f t="shared" si="430"/>
        <v>0</v>
      </c>
      <c r="Z1311" s="14">
        <f t="shared" si="431"/>
        <v>0</v>
      </c>
      <c r="AA1311" s="14">
        <f t="shared" si="432"/>
        <v>201.6</v>
      </c>
      <c r="AB1311" s="14">
        <f t="shared" si="434"/>
        <v>0</v>
      </c>
      <c r="AC1311" s="15">
        <f t="shared" si="433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29"/>
        <v>738.14400000000001</v>
      </c>
      <c r="Y1312" s="14">
        <f t="shared" si="430"/>
        <v>0</v>
      </c>
      <c r="Z1312" s="14">
        <f t="shared" si="431"/>
        <v>0</v>
      </c>
      <c r="AA1312" s="14">
        <f t="shared" si="432"/>
        <v>201.6</v>
      </c>
      <c r="AB1312" s="14">
        <f t="shared" si="434"/>
        <v>0</v>
      </c>
      <c r="AC1312" s="15">
        <f t="shared" si="433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795.19999999999993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795.2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920.16000000000008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744.07999999999993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744.07999999999993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744.07999999999993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744.07999999999993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258.44</v>
      </c>
      <c r="Y1319" s="14">
        <f t="shared" si="430"/>
        <v>617.70000000000005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258.44</v>
      </c>
      <c r="Y1320" s="14">
        <f t="shared" si="430"/>
        <v>0</v>
      </c>
      <c r="Z1320" s="14">
        <f t="shared" si="431"/>
        <v>617.70000000000005</v>
      </c>
      <c r="AA1320" s="14">
        <f t="shared" si="432"/>
        <v>0</v>
      </c>
      <c r="AB1320" s="14">
        <f t="shared" si="435"/>
        <v>0</v>
      </c>
      <c r="AC1320" s="15">
        <f t="shared" si="436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29"/>
        <v>258.44</v>
      </c>
      <c r="Y1321" s="14">
        <f t="shared" si="430"/>
        <v>0</v>
      </c>
      <c r="Z1321" s="14">
        <f t="shared" si="431"/>
        <v>0</v>
      </c>
      <c r="AA1321" s="14">
        <f t="shared" si="432"/>
        <v>617.70000000000005</v>
      </c>
      <c r="AB1321" s="14">
        <f t="shared" si="435"/>
        <v>0</v>
      </c>
      <c r="AC1321" s="15">
        <f t="shared" si="436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29"/>
        <v>258.44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617.70000000000005</v>
      </c>
      <c r="AC1322" s="15">
        <f t="shared" si="436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915.9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915.9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915.9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855.40800000000013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1012.1760000000002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759.2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759.2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876.00000000000011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712.48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712.48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712.48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712.48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246.74</v>
      </c>
      <c r="Y1334" s="14">
        <f t="shared" si="430"/>
        <v>591.29999999999995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246.74</v>
      </c>
      <c r="Y1335" s="14">
        <f t="shared" si="430"/>
        <v>0</v>
      </c>
      <c r="Z1335" s="14">
        <f t="shared" si="431"/>
        <v>591.29999999999995</v>
      </c>
      <c r="AA1335" s="14">
        <f t="shared" si="432"/>
        <v>0</v>
      </c>
      <c r="AB1335" s="14">
        <f t="shared" si="438"/>
        <v>0</v>
      </c>
      <c r="AC1335" s="15">
        <f t="shared" si="437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29"/>
        <v>246.74</v>
      </c>
      <c r="Y1336" s="14">
        <f t="shared" si="430"/>
        <v>0</v>
      </c>
      <c r="Z1336" s="14">
        <f t="shared" si="431"/>
        <v>0</v>
      </c>
      <c r="AA1336" s="14">
        <f t="shared" si="432"/>
        <v>591.29999999999995</v>
      </c>
      <c r="AB1336" s="14">
        <f t="shared" si="438"/>
        <v>0</v>
      </c>
      <c r="AC1336" s="15">
        <f t="shared" si="437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29"/>
        <v>246.74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591.29999999999995</v>
      </c>
      <c r="AC1337" s="15">
        <f t="shared" si="437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876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876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876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796.57600000000014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985.79200000000014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840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973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791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791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791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791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274.56000000000006</v>
      </c>
      <c r="Y1349" s="14">
        <f t="shared" si="430"/>
        <v>656.25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274.56000000000006</v>
      </c>
      <c r="Y1350" s="14">
        <f t="shared" si="430"/>
        <v>0</v>
      </c>
      <c r="Z1350" s="14">
        <f t="shared" si="431"/>
        <v>656.25</v>
      </c>
      <c r="AA1350" s="14">
        <f t="shared" si="432"/>
        <v>0</v>
      </c>
      <c r="AB1350" s="14">
        <f t="shared" si="440"/>
        <v>0</v>
      </c>
      <c r="AC1350" s="15">
        <f t="shared" si="439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29"/>
        <v>274.56000000000006</v>
      </c>
      <c r="Y1351" s="14">
        <f t="shared" si="430"/>
        <v>0</v>
      </c>
      <c r="Z1351" s="14">
        <f t="shared" si="431"/>
        <v>0</v>
      </c>
      <c r="AA1351" s="14">
        <f t="shared" si="432"/>
        <v>656.25</v>
      </c>
      <c r="AB1351" s="14">
        <f t="shared" si="440"/>
        <v>0</v>
      </c>
      <c r="AC1351" s="15">
        <f t="shared" si="439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29"/>
        <v>274.56000000000006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656.25</v>
      </c>
      <c r="AC1352" s="15">
        <f t="shared" si="439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971.25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971.25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971.25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887.59999999999991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1093.4000000000001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852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982.6400000000001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795.19999999999993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795.19999999999993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795.19999999999993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795.19999999999993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276.89999999999998</v>
      </c>
      <c r="Y1364" s="14">
        <f t="shared" si="442"/>
        <v>660.3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276.89999999999998</v>
      </c>
      <c r="Y1365" s="14">
        <f t="shared" si="442"/>
        <v>0</v>
      </c>
      <c r="Z1365" s="14">
        <f t="shared" si="443"/>
        <v>660.3</v>
      </c>
      <c r="AA1365" s="14">
        <f t="shared" si="444"/>
        <v>0</v>
      </c>
      <c r="AB1365" s="14">
        <f t="shared" si="446"/>
        <v>0</v>
      </c>
      <c r="AC1365" s="15">
        <f t="shared" si="445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41"/>
        <v>276.89999999999998</v>
      </c>
      <c r="Y1366" s="14">
        <f t="shared" si="442"/>
        <v>0</v>
      </c>
      <c r="Z1366" s="14">
        <f t="shared" si="443"/>
        <v>0</v>
      </c>
      <c r="AA1366" s="14">
        <f t="shared" si="444"/>
        <v>660.3</v>
      </c>
      <c r="AB1366" s="14">
        <f t="shared" si="446"/>
        <v>0</v>
      </c>
      <c r="AC1366" s="15">
        <f t="shared" si="445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41"/>
        <v>276.89999999999998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660.3</v>
      </c>
      <c r="AC1367" s="15">
        <f t="shared" si="445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979.8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979.8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979.8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926.97600000000011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1074.6559999999999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594</v>
      </c>
      <c r="Y1373" s="52">
        <f t="shared" si="430"/>
        <v>0</v>
      </c>
      <c r="Z1373" s="52">
        <f t="shared" si="431"/>
        <v>320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766.8</v>
      </c>
      <c r="Y1374" s="14">
        <f t="shared" si="430"/>
        <v>0</v>
      </c>
      <c r="Z1374" s="14">
        <f t="shared" si="431"/>
        <v>256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561.6</v>
      </c>
      <c r="Y1375" s="14">
        <f t="shared" si="430"/>
        <v>0</v>
      </c>
      <c r="Z1375" s="14">
        <f t="shared" si="431"/>
        <v>308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561.6</v>
      </c>
      <c r="Y1376" s="14">
        <f t="shared" si="430"/>
        <v>0</v>
      </c>
      <c r="Z1376" s="14">
        <f t="shared" si="431"/>
        <v>308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561.6</v>
      </c>
      <c r="Y1377" s="14">
        <f t="shared" si="430"/>
        <v>0</v>
      </c>
      <c r="Z1377" s="14">
        <f t="shared" si="431"/>
        <v>308</v>
      </c>
      <c r="AA1377" s="14">
        <f t="shared" si="432"/>
        <v>0</v>
      </c>
      <c r="AB1377" s="14">
        <f t="shared" si="448"/>
        <v>0</v>
      </c>
      <c r="AC1377" s="15">
        <f t="shared" si="447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561.6</v>
      </c>
      <c r="Y1378" s="14">
        <f t="shared" si="430"/>
        <v>0</v>
      </c>
      <c r="Z1378" s="14">
        <f t="shared" si="431"/>
        <v>308</v>
      </c>
      <c r="AA1378" s="14">
        <f t="shared" si="432"/>
        <v>0</v>
      </c>
      <c r="AB1378" s="14">
        <f t="shared" si="448"/>
        <v>0</v>
      </c>
      <c r="AC1378" s="15">
        <f t="shared" si="447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408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194.48000000000002</v>
      </c>
      <c r="Y1379" s="14">
        <f t="shared" si="430"/>
        <v>708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902.5</v>
      </c>
      <c r="AD1379" s="48">
        <f>(ROUND(AC1379-AC1373,1)/AC1373)</f>
        <v>-1.2582056892778994E-2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408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194.48000000000002</v>
      </c>
      <c r="Y1380" s="14">
        <f t="shared" si="430"/>
        <v>0</v>
      </c>
      <c r="Z1380" s="14">
        <f t="shared" si="431"/>
        <v>708</v>
      </c>
      <c r="AA1380" s="14">
        <f t="shared" si="432"/>
        <v>0</v>
      </c>
      <c r="AB1380" s="14">
        <f t="shared" si="448"/>
        <v>0</v>
      </c>
      <c r="AC1380" s="15">
        <f t="shared" si="447"/>
        <v>902.5</v>
      </c>
      <c r="AD1380" s="48">
        <f>(ROUND(AC1380-AC1373,1)/AC1373)</f>
        <v>-1.2582056892778994E-2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408</v>
      </c>
      <c r="W1381" s="14">
        <f>(R1381/100)*(K1381*$K$11)+(R1381/100)*(L1381*$L$11)</f>
        <v>0</v>
      </c>
      <c r="X1381" s="14">
        <f t="shared" si="429"/>
        <v>194.48000000000002</v>
      </c>
      <c r="Y1381" s="14">
        <f t="shared" si="430"/>
        <v>0</v>
      </c>
      <c r="Z1381" s="14">
        <f t="shared" si="431"/>
        <v>0</v>
      </c>
      <c r="AA1381" s="14">
        <f t="shared" si="432"/>
        <v>708</v>
      </c>
      <c r="AB1381" s="14">
        <f t="shared" si="448"/>
        <v>0</v>
      </c>
      <c r="AC1381" s="15">
        <f t="shared" si="447"/>
        <v>902.5</v>
      </c>
      <c r="AD1381" s="48">
        <f>(ROUND(AC1381-AC1373,1)/AC1373)</f>
        <v>-1.2582056892778994E-2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408</v>
      </c>
      <c r="X1382" s="14">
        <f t="shared" si="429"/>
        <v>194.48000000000002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708</v>
      </c>
      <c r="AC1382" s="15">
        <f t="shared" si="447"/>
        <v>902.5</v>
      </c>
      <c r="AD1382" s="48">
        <f>(ROUND(AC1382-AC1373,1)/AC1373)</f>
        <v>-1.2582056892778994E-2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384.75</v>
      </c>
      <c r="T1383" s="14">
        <f>(O1383/100)*(K1383*$K$13)+(O1383/100)*(M1383*$M$13)</f>
        <v>0</v>
      </c>
      <c r="U1383" s="14">
        <f>(P1383/100)*(K1383*$K$13)+(P1383/100)*(L1383*$L$13)+(P1383/100)*(M1383*$M$13)</f>
        <v>195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587.25</v>
      </c>
      <c r="Y1383" s="14">
        <f t="shared" si="430"/>
        <v>0</v>
      </c>
      <c r="Z1383" s="14">
        <f t="shared" si="431"/>
        <v>345</v>
      </c>
      <c r="AA1383" s="14">
        <f t="shared" si="432"/>
        <v>0</v>
      </c>
      <c r="AB1383" s="14">
        <f t="shared" si="448"/>
        <v>0</v>
      </c>
      <c r="AC1383" s="15">
        <f t="shared" si="447"/>
        <v>932.3</v>
      </c>
      <c r="AD1383" s="48">
        <f>(ROUND(AC1383-AC1373,1)/AC1373)</f>
        <v>2.00218818380744E-2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701.39999999999986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951.89999999999986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951.9</v>
      </c>
      <c r="AD1384" s="48">
        <f>(ROUND(AC1384-AC1373,1)/AC1373)</f>
        <v>4.1466083150984684E-2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701.39999999999986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951.89999999999986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951.9</v>
      </c>
      <c r="AD1385" s="48">
        <f>(ROUND(AC1385-AC1373,1)/AC1373)</f>
        <v>4.1466083150984684E-2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725.76</v>
      </c>
      <c r="Y1386" s="14">
        <f t="shared" si="430"/>
        <v>0</v>
      </c>
      <c r="Z1386" s="14">
        <f t="shared" si="431"/>
        <v>256</v>
      </c>
      <c r="AA1386" s="14">
        <f t="shared" si="432"/>
        <v>0</v>
      </c>
      <c r="AB1386" s="14">
        <f t="shared" si="448"/>
        <v>0</v>
      </c>
      <c r="AC1386" s="15">
        <f t="shared" si="447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848.88000000000011</v>
      </c>
      <c r="Y1387" s="14">
        <f t="shared" si="430"/>
        <v>0</v>
      </c>
      <c r="Z1387" s="14">
        <f t="shared" si="431"/>
        <v>256</v>
      </c>
      <c r="AA1387" s="14">
        <f t="shared" si="432"/>
        <v>0</v>
      </c>
      <c r="AB1387" s="14">
        <f t="shared" si="448"/>
        <v>0</v>
      </c>
      <c r="AC1387" s="15">
        <f t="shared" si="447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720</v>
      </c>
      <c r="Y1388" s="52">
        <f t="shared" si="430"/>
        <v>0</v>
      </c>
      <c r="Z1388" s="52">
        <f t="shared" si="431"/>
        <v>224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876</v>
      </c>
      <c r="Y1389" s="14">
        <f t="shared" ref="Y1389:Y1402" si="450">O1389+T1389</f>
        <v>0</v>
      </c>
      <c r="Z1389" s="14">
        <f t="shared" ref="Z1389:Z1402" si="451">P1389+U1389</f>
        <v>179.2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678</v>
      </c>
      <c r="Y1390" s="14">
        <f t="shared" si="450"/>
        <v>0</v>
      </c>
      <c r="Z1390" s="14">
        <f t="shared" si="451"/>
        <v>217.6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678</v>
      </c>
      <c r="Y1391" s="14">
        <f t="shared" si="450"/>
        <v>0</v>
      </c>
      <c r="Z1391" s="14">
        <f t="shared" si="451"/>
        <v>217.6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678</v>
      </c>
      <c r="Y1392" s="14">
        <f t="shared" si="450"/>
        <v>0</v>
      </c>
      <c r="Z1392" s="14">
        <f t="shared" si="451"/>
        <v>217.6</v>
      </c>
      <c r="AA1392" s="14">
        <f t="shared" si="452"/>
        <v>0</v>
      </c>
      <c r="AB1392" s="14">
        <f t="shared" si="454"/>
        <v>0</v>
      </c>
      <c r="AC1392" s="15">
        <f t="shared" si="453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678</v>
      </c>
      <c r="Y1393" s="14">
        <f t="shared" si="450"/>
        <v>0</v>
      </c>
      <c r="Z1393" s="14">
        <f t="shared" si="451"/>
        <v>217.6</v>
      </c>
      <c r="AA1393" s="14">
        <f t="shared" si="452"/>
        <v>0</v>
      </c>
      <c r="AB1393" s="14">
        <f t="shared" si="454"/>
        <v>0</v>
      </c>
      <c r="AC1393" s="15">
        <f t="shared" si="453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410.40000000000003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234</v>
      </c>
      <c r="Y1394" s="14">
        <f t="shared" si="450"/>
        <v>695.40000000000009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929.4</v>
      </c>
      <c r="AD1394" s="48">
        <f>(ROUND(AC1394-AC1388,1)/AC1388)</f>
        <v>-1.5466101694915253E-2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410.40000000000003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234</v>
      </c>
      <c r="Y1395" s="14">
        <f t="shared" si="450"/>
        <v>0</v>
      </c>
      <c r="Z1395" s="14">
        <f t="shared" si="451"/>
        <v>695.40000000000009</v>
      </c>
      <c r="AA1395" s="14">
        <f t="shared" si="452"/>
        <v>0</v>
      </c>
      <c r="AB1395" s="14">
        <f t="shared" si="454"/>
        <v>0</v>
      </c>
      <c r="AC1395" s="15">
        <f t="shared" si="453"/>
        <v>929.4</v>
      </c>
      <c r="AD1395" s="48">
        <f>(ROUND(AC1395-AC1388,1)/AC1388)</f>
        <v>-1.5466101694915253E-2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410.40000000000003</v>
      </c>
      <c r="W1396" s="14">
        <f>(R1396/100)*(K1396*$K$11)+(R1396/100)*(L1396*$L$11)</f>
        <v>0</v>
      </c>
      <c r="X1396" s="14">
        <f t="shared" si="449"/>
        <v>234</v>
      </c>
      <c r="Y1396" s="14">
        <f t="shared" si="450"/>
        <v>0</v>
      </c>
      <c r="Z1396" s="14">
        <f t="shared" si="451"/>
        <v>0</v>
      </c>
      <c r="AA1396" s="14">
        <f t="shared" si="452"/>
        <v>695.40000000000009</v>
      </c>
      <c r="AB1396" s="14">
        <f t="shared" si="454"/>
        <v>0</v>
      </c>
      <c r="AC1396" s="15">
        <f t="shared" si="453"/>
        <v>929.4</v>
      </c>
      <c r="AD1396" s="48">
        <f>(ROUND(AC1396-AC1388,1)/AC1388)</f>
        <v>-1.5466101694915253E-2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410.40000000000003</v>
      </c>
      <c r="X1397" s="14">
        <f t="shared" si="449"/>
        <v>234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695.40000000000009</v>
      </c>
      <c r="AC1397" s="15">
        <f t="shared" si="453"/>
        <v>929.4</v>
      </c>
      <c r="AD1397" s="48">
        <f>(ROUND(AC1397-AC1388,1)/AC1388)</f>
        <v>-1.5466101694915253E-2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472.5</v>
      </c>
      <c r="T1398" s="14">
        <f>(O1398/100)*(K1398*$K$13)+(O1398/100)*(M1398*$M$13)</f>
        <v>0</v>
      </c>
      <c r="U1398" s="14">
        <f>(P1398/100)*(K1398*$K$13)+(P1398/100)*(L1398*$L$13)+(P1398/100)*(M1398*$M$13)</f>
        <v>132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697.5</v>
      </c>
      <c r="Y1398" s="14">
        <f t="shared" si="450"/>
        <v>0</v>
      </c>
      <c r="Z1398" s="14">
        <f t="shared" si="451"/>
        <v>252</v>
      </c>
      <c r="AA1398" s="14">
        <f t="shared" si="452"/>
        <v>0</v>
      </c>
      <c r="AB1398" s="14">
        <f t="shared" si="454"/>
        <v>0</v>
      </c>
      <c r="AC1398" s="15">
        <f t="shared" si="453"/>
        <v>949.5</v>
      </c>
      <c r="AD1398" s="48">
        <f>(ROUND(AC1398-AC1388,1)/AC1388)</f>
        <v>5.8262711864406781E-3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702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972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972</v>
      </c>
      <c r="AD1399" s="48">
        <f>(ROUND(AC1399-AC1388,1)/AC1388)</f>
        <v>2.9661016949152543E-2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702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972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972</v>
      </c>
      <c r="AD1400" s="48">
        <f>(ROUND(AC1400-AC1388,1)/AC1388)</f>
        <v>2.9661016949152543E-2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822</v>
      </c>
      <c r="Y1401" s="14">
        <f t="shared" si="450"/>
        <v>0</v>
      </c>
      <c r="Z1401" s="14">
        <f t="shared" si="451"/>
        <v>179.2</v>
      </c>
      <c r="AA1401" s="14">
        <f t="shared" si="452"/>
        <v>0</v>
      </c>
      <c r="AB1401" s="14">
        <f t="shared" si="454"/>
        <v>0</v>
      </c>
      <c r="AC1401" s="15">
        <f t="shared" si="453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960</v>
      </c>
      <c r="Y1402" s="14">
        <f t="shared" si="450"/>
        <v>0</v>
      </c>
      <c r="Z1402" s="14">
        <f t="shared" si="451"/>
        <v>179.2</v>
      </c>
      <c r="AA1402" s="14">
        <f t="shared" si="452"/>
        <v>0</v>
      </c>
      <c r="AB1402" s="14">
        <f t="shared" si="454"/>
        <v>0</v>
      </c>
      <c r="AC1402" s="15">
        <f t="shared" si="453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840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968.8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784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784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784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784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273</v>
      </c>
      <c r="Y1409" s="14">
        <f t="shared" si="430"/>
        <v>651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273</v>
      </c>
      <c r="Y1410" s="14">
        <f t="shared" si="430"/>
        <v>0</v>
      </c>
      <c r="Z1410" s="14">
        <f t="shared" si="431"/>
        <v>651</v>
      </c>
      <c r="AA1410" s="14">
        <f t="shared" si="432"/>
        <v>0</v>
      </c>
      <c r="AB1410" s="14">
        <f t="shared" si="456"/>
        <v>0</v>
      </c>
      <c r="AC1410" s="15">
        <f t="shared" si="455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29"/>
        <v>273</v>
      </c>
      <c r="Y1411" s="14">
        <f t="shared" si="430"/>
        <v>0</v>
      </c>
      <c r="Z1411" s="14">
        <f t="shared" si="431"/>
        <v>0</v>
      </c>
      <c r="AA1411" s="14">
        <f t="shared" si="432"/>
        <v>651</v>
      </c>
      <c r="AB1411" s="14">
        <f t="shared" si="456"/>
        <v>0</v>
      </c>
      <c r="AC1411" s="15">
        <f t="shared" si="455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29"/>
        <v>273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651</v>
      </c>
      <c r="AC1412" s="15">
        <f t="shared" si="455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966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966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966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1068.48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897.12000000000012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29"/>
        <v>580.79999999999995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57">N1419+S1419</f>
        <v>755.04000000000008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57"/>
        <v>549.12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272</v>
      </c>
      <c r="AC1420" s="15">
        <f t="shared" ref="AC1420:AC1432" si="461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57"/>
        <v>549.12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272</v>
      </c>
      <c r="AC1421" s="15">
        <f t="shared" si="461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57"/>
        <v>549.12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272</v>
      </c>
      <c r="AC1422" s="15">
        <f t="shared" si="461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57"/>
        <v>549.12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272</v>
      </c>
      <c r="AC1423" s="15">
        <f t="shared" si="461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399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188.76</v>
      </c>
      <c r="Y1424" s="14">
        <f t="shared" si="458"/>
        <v>684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872.8</v>
      </c>
      <c r="AD1424" s="48">
        <f>(ROUND(AC1424-AC1418,1)/AC1418)</f>
        <v>1.3940520446096656E-2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399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188.76</v>
      </c>
      <c r="Y1425" s="14">
        <f t="shared" si="458"/>
        <v>0</v>
      </c>
      <c r="Z1425" s="14">
        <f t="shared" si="459"/>
        <v>684</v>
      </c>
      <c r="AA1425" s="14">
        <f t="shared" si="460"/>
        <v>0</v>
      </c>
      <c r="AB1425" s="14">
        <f t="shared" si="462"/>
        <v>0</v>
      </c>
      <c r="AC1425" s="15">
        <f t="shared" si="461"/>
        <v>872.8</v>
      </c>
      <c r="AD1425" s="48">
        <f>(ROUND(AC1425-AC1418,1)/AC1418)</f>
        <v>1.3940520446096656E-2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399</v>
      </c>
      <c r="W1426" s="14">
        <f>(R1426/100)*(K1426*$K$11)+(R1426/100)*(L1426*$L$11)</f>
        <v>0</v>
      </c>
      <c r="X1426" s="14">
        <f t="shared" si="457"/>
        <v>188.76</v>
      </c>
      <c r="Y1426" s="14">
        <f t="shared" si="458"/>
        <v>0</v>
      </c>
      <c r="Z1426" s="14">
        <f t="shared" si="459"/>
        <v>0</v>
      </c>
      <c r="AA1426" s="14">
        <f t="shared" si="460"/>
        <v>684</v>
      </c>
      <c r="AB1426" s="14">
        <f t="shared" si="462"/>
        <v>0</v>
      </c>
      <c r="AC1426" s="15">
        <f t="shared" si="461"/>
        <v>872.8</v>
      </c>
      <c r="AD1426" s="48">
        <f>(ROUND(AC1426-AC1418,1)/AC1418)</f>
        <v>1.3940520446096656E-2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399</v>
      </c>
      <c r="X1427" s="14">
        <f t="shared" si="457"/>
        <v>188.76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684</v>
      </c>
      <c r="AC1427" s="15">
        <f t="shared" si="461"/>
        <v>872.8</v>
      </c>
      <c r="AD1427" s="48">
        <f>(ROUND(AC1427-AC1418,1)/AC1418)</f>
        <v>1.3940520446096656E-2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356.40000000000003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150</v>
      </c>
      <c r="X1428" s="14">
        <f t="shared" si="457"/>
        <v>554.40000000000009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300</v>
      </c>
      <c r="AC1428" s="15">
        <f t="shared" si="461"/>
        <v>854.4</v>
      </c>
      <c r="AD1428" s="48">
        <f>(ROUND(AC1428-AC1418,1)/AC1418)</f>
        <v>-7.4349442379182161E-3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672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912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912</v>
      </c>
      <c r="AD1429" s="48">
        <f>(ROUND(AC1429-AC1418,1)/AC1418)</f>
        <v>5.9479553903345729E-2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672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912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912</v>
      </c>
      <c r="AD1430" s="48">
        <f>(ROUND(AC1430-AC1418,1)/AC1418)</f>
        <v>5.9479553903345729E-2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57"/>
        <v>709.63200000000006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224</v>
      </c>
      <c r="AC1431" s="15">
        <f t="shared" si="461"/>
        <v>933.6</v>
      </c>
      <c r="AD1431" s="48">
        <f>(ROUND(AC1431-AC1418,1)/AC1418)</f>
        <v>8.4572490706319697E-2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57"/>
        <v>837.40800000000013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224</v>
      </c>
      <c r="AC1432" s="15">
        <f t="shared" si="461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842.40000000000009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972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790.56000000000006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790.56000000000006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790.56000000000006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790.56000000000006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273.77999999999997</v>
      </c>
      <c r="Y1439" s="14">
        <f t="shared" si="464"/>
        <v>656.1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273.77999999999997</v>
      </c>
      <c r="Y1440" s="14">
        <f t="shared" si="464"/>
        <v>0</v>
      </c>
      <c r="Z1440" s="14">
        <f t="shared" si="465"/>
        <v>656.1</v>
      </c>
      <c r="AA1440" s="14">
        <f t="shared" si="466"/>
        <v>0</v>
      </c>
      <c r="AB1440" s="14">
        <f t="shared" si="468"/>
        <v>0</v>
      </c>
      <c r="AC1440" s="15">
        <f t="shared" si="467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63"/>
        <v>273.77999999999997</v>
      </c>
      <c r="Y1441" s="14">
        <f t="shared" si="464"/>
        <v>0</v>
      </c>
      <c r="Z1441" s="14">
        <f t="shared" si="465"/>
        <v>0</v>
      </c>
      <c r="AA1441" s="14">
        <f t="shared" si="466"/>
        <v>656.1</v>
      </c>
      <c r="AB1441" s="14">
        <f t="shared" si="468"/>
        <v>0</v>
      </c>
      <c r="AC1441" s="15">
        <f t="shared" si="467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63"/>
        <v>273.77999999999997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656.1</v>
      </c>
      <c r="AC1442" s="15">
        <f t="shared" si="467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972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972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972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913.68000000000006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913.7</v>
      </c>
      <c r="AD1446" s="48">
        <f>(ROUND(AC1446-AC1433,1)/AC1433)</f>
        <v>8.4639126305792969E-2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1064.0160000000001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840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972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786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786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786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786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273</v>
      </c>
      <c r="Y1454" s="14">
        <f t="shared" si="470"/>
        <v>652.5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273</v>
      </c>
      <c r="Y1455" s="14">
        <f t="shared" si="470"/>
        <v>0</v>
      </c>
      <c r="Z1455" s="14">
        <f t="shared" si="471"/>
        <v>652.5</v>
      </c>
      <c r="AA1455" s="14">
        <f t="shared" si="472"/>
        <v>0</v>
      </c>
      <c r="AB1455" s="14">
        <f t="shared" si="474"/>
        <v>0</v>
      </c>
      <c r="AC1455" s="15">
        <f t="shared" si="473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69"/>
        <v>273</v>
      </c>
      <c r="Y1456" s="14">
        <f t="shared" si="470"/>
        <v>0</v>
      </c>
      <c r="Z1456" s="14">
        <f t="shared" si="471"/>
        <v>0</v>
      </c>
      <c r="AA1456" s="14">
        <f t="shared" si="472"/>
        <v>652.5</v>
      </c>
      <c r="AB1456" s="14">
        <f t="shared" si="474"/>
        <v>0</v>
      </c>
      <c r="AC1456" s="15">
        <f t="shared" si="473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69"/>
        <v>273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652.5</v>
      </c>
      <c r="AC1457" s="15">
        <f t="shared" si="473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967.5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967.5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967.5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903.59999999999991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1069.1999999999998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857.6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975.52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798.64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798.64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798.64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798.64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278.72000000000003</v>
      </c>
      <c r="Y1469" s="14">
        <f t="shared" si="470"/>
        <v>649.9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278.72000000000003</v>
      </c>
      <c r="Y1470" s="14">
        <f t="shared" si="470"/>
        <v>0</v>
      </c>
      <c r="Z1470" s="14">
        <f t="shared" si="471"/>
        <v>649.9</v>
      </c>
      <c r="AA1470" s="14">
        <f t="shared" si="472"/>
        <v>0</v>
      </c>
      <c r="AB1470" s="14">
        <f t="shared" si="476"/>
        <v>0</v>
      </c>
      <c r="AC1470" s="15">
        <f t="shared" si="475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469"/>
        <v>278.72000000000003</v>
      </c>
      <c r="Y1471" s="14">
        <f t="shared" si="470"/>
        <v>0</v>
      </c>
      <c r="Z1471" s="14">
        <f t="shared" si="471"/>
        <v>0</v>
      </c>
      <c r="AA1471" s="14">
        <f t="shared" si="472"/>
        <v>649.9</v>
      </c>
      <c r="AB1471" s="14">
        <f t="shared" si="476"/>
        <v>0</v>
      </c>
      <c r="AC1471" s="15">
        <f t="shared" si="475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469"/>
        <v>278.72000000000003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649.9</v>
      </c>
      <c r="AC1472" s="15">
        <f t="shared" si="475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1085.3999999999999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1020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1020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934.78399999999999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1056.992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928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260</v>
      </c>
      <c r="Y1484" s="14">
        <f t="shared" si="478"/>
        <v>624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260</v>
      </c>
      <c r="Y1485" s="14">
        <f t="shared" si="478"/>
        <v>0</v>
      </c>
      <c r="Z1485" s="14">
        <f t="shared" si="479"/>
        <v>624</v>
      </c>
      <c r="AA1485" s="14">
        <f t="shared" si="480"/>
        <v>0</v>
      </c>
      <c r="AB1485" s="14">
        <f t="shared" si="482"/>
        <v>0</v>
      </c>
      <c r="AC1485" s="15">
        <f t="shared" si="481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77"/>
        <v>260</v>
      </c>
      <c r="Y1486" s="14">
        <f t="shared" si="478"/>
        <v>0</v>
      </c>
      <c r="Z1486" s="14">
        <f t="shared" si="479"/>
        <v>0</v>
      </c>
      <c r="AA1486" s="14">
        <f t="shared" si="480"/>
        <v>624</v>
      </c>
      <c r="AB1486" s="14">
        <f t="shared" si="482"/>
        <v>0</v>
      </c>
      <c r="AC1486" s="15">
        <f t="shared" si="481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77"/>
        <v>260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624</v>
      </c>
      <c r="AC1487" s="15">
        <f t="shared" si="481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930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930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930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860.8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1036.8000000000002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681.6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840.6400000000001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641.83999999999992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641.83999999999992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641.83999999999992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641.83999999999992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372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221.51999999999998</v>
      </c>
      <c r="Y1499" s="14">
        <f t="shared" si="484"/>
        <v>672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893.5</v>
      </c>
      <c r="AD1499" s="48">
        <f>(ROUND(AC1499-AC1493,1)/AC1493)</f>
        <v>1.3498185117967331E-2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372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221.51999999999998</v>
      </c>
      <c r="Y1500" s="14">
        <f t="shared" si="484"/>
        <v>0</v>
      </c>
      <c r="Z1500" s="14">
        <f t="shared" si="485"/>
        <v>672</v>
      </c>
      <c r="AA1500" s="14">
        <f t="shared" si="486"/>
        <v>0</v>
      </c>
      <c r="AB1500" s="14">
        <f t="shared" si="488"/>
        <v>0</v>
      </c>
      <c r="AC1500" s="15">
        <f t="shared" si="487"/>
        <v>893.5</v>
      </c>
      <c r="AD1500" s="48">
        <f>(ROUND(AC1500-AC1493,1)/AC1493)</f>
        <v>1.3498185117967331E-2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372</v>
      </c>
      <c r="W1501" s="14">
        <f>(R1501/100)*(K1501*$K$11)+(R1501/100)*(L1501*$L$11)</f>
        <v>0</v>
      </c>
      <c r="X1501" s="14">
        <f t="shared" si="483"/>
        <v>221.51999999999998</v>
      </c>
      <c r="Y1501" s="14">
        <f t="shared" si="484"/>
        <v>0</v>
      </c>
      <c r="Z1501" s="14">
        <f t="shared" si="485"/>
        <v>0</v>
      </c>
      <c r="AA1501" s="14">
        <f t="shared" si="486"/>
        <v>672</v>
      </c>
      <c r="AB1501" s="14">
        <f t="shared" si="488"/>
        <v>0</v>
      </c>
      <c r="AC1501" s="15">
        <f t="shared" si="487"/>
        <v>893.5</v>
      </c>
      <c r="AD1501" s="48">
        <f>(ROUND(AC1501-AC1493,1)/AC1493)</f>
        <v>1.3498185117967331E-2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372</v>
      </c>
      <c r="X1502" s="14">
        <f t="shared" si="483"/>
        <v>221.51999999999998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672</v>
      </c>
      <c r="AC1502" s="15">
        <f t="shared" si="487"/>
        <v>893.5</v>
      </c>
      <c r="AD1502" s="48">
        <f>(ROUND(AC1502-AC1493,1)/AC1493)</f>
        <v>1.3498185117967331E-2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426</v>
      </c>
      <c r="T1503" s="14">
        <f>(O1503/100)*(K1503*$K$13)+(O1503/100)*(M1503*$M$13)</f>
        <v>0</v>
      </c>
      <c r="U1503" s="14">
        <f>(P1503/100)*(K1503*$K$13)+(P1503/100)*(L1503*$L$13)+(P1503/100)*(M1503*$M$13)</f>
        <v>90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639</v>
      </c>
      <c r="Y1503" s="14">
        <f t="shared" si="484"/>
        <v>0</v>
      </c>
      <c r="Z1503" s="14">
        <f t="shared" si="485"/>
        <v>240</v>
      </c>
      <c r="AA1503" s="14">
        <f t="shared" si="486"/>
        <v>0</v>
      </c>
      <c r="AB1503" s="14">
        <f t="shared" si="488"/>
        <v>0</v>
      </c>
      <c r="AC1503" s="15">
        <f t="shared" si="487"/>
        <v>879</v>
      </c>
      <c r="AD1503" s="48">
        <f>(ROUND(AC1503-AC1493,1)/AC1493)</f>
        <v>-2.9491833030852997E-3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945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945</v>
      </c>
      <c r="AD1504" s="48">
        <f>(ROUND(AC1504-AC1493,1)/AC1493)</f>
        <v>7.191470054446461E-2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945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945</v>
      </c>
      <c r="AD1505" s="48">
        <f>(ROUND(AC1505-AC1493,1)/AC1493)</f>
        <v>7.191470054446461E-2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786.11200000000008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924.70400000000018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819.83999999999992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954.24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771.45600000000002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771.45600000000002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771.45600000000002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771.45600000000002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266.44800000000004</v>
      </c>
      <c r="Y1514" s="14">
        <f t="shared" si="490"/>
        <v>640.07999999999993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266.44800000000004</v>
      </c>
      <c r="Y1515" s="14">
        <f t="shared" si="490"/>
        <v>0</v>
      </c>
      <c r="Z1515" s="14">
        <f t="shared" si="491"/>
        <v>640.07999999999993</v>
      </c>
      <c r="AA1515" s="14">
        <f t="shared" si="492"/>
        <v>0</v>
      </c>
      <c r="AB1515" s="14">
        <f t="shared" si="494"/>
        <v>0</v>
      </c>
      <c r="AC1515" s="15">
        <f t="shared" si="493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489"/>
        <v>266.44800000000004</v>
      </c>
      <c r="Y1516" s="14">
        <f t="shared" si="490"/>
        <v>0</v>
      </c>
      <c r="Z1516" s="14">
        <f t="shared" si="491"/>
        <v>0</v>
      </c>
      <c r="AA1516" s="14">
        <f t="shared" si="492"/>
        <v>640.07999999999993</v>
      </c>
      <c r="AB1516" s="14">
        <f t="shared" si="494"/>
        <v>0</v>
      </c>
      <c r="AC1516" s="15">
        <f t="shared" si="493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489"/>
        <v>266.44800000000004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640.07999999999993</v>
      </c>
      <c r="AC1517" s="15">
        <f t="shared" si="493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947.52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947.52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947.52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877.63200000000006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1048.3200000000002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884.8</v>
      </c>
      <c r="AC1525" s="15">
        <f t="shared" ref="AC1525:AC1538" si="499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884.8</v>
      </c>
      <c r="AC1526" s="15">
        <f t="shared" si="499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884.8</v>
      </c>
      <c r="AC1527" s="15">
        <f t="shared" si="499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884.8</v>
      </c>
      <c r="AC1528" s="15">
        <f t="shared" si="499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631.80000000000007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901.80000000000007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901.8</v>
      </c>
      <c r="AD1529" s="48">
        <f>(ROUND(AC1529-AC1523,1)/AC1523)</f>
        <v>-5.273109243697479E-2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631.80000000000007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901.80000000000007</v>
      </c>
      <c r="AA1530" s="14">
        <f t="shared" si="498"/>
        <v>0</v>
      </c>
      <c r="AB1530" s="14">
        <f t="shared" si="500"/>
        <v>0</v>
      </c>
      <c r="AC1530" s="15">
        <f t="shared" si="499"/>
        <v>901.8</v>
      </c>
      <c r="AD1530" s="48">
        <f>(ROUND(AC1530-AC1523,1)/AC1523)</f>
        <v>-5.273109243697479E-2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631.80000000000007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901.80000000000007</v>
      </c>
      <c r="AB1531" s="14">
        <f t="shared" si="500"/>
        <v>0</v>
      </c>
      <c r="AC1531" s="15">
        <f t="shared" si="499"/>
        <v>901.8</v>
      </c>
      <c r="AD1531" s="48">
        <f>(ROUND(AC1531-AC1523,1)/AC1523)</f>
        <v>-5.273109243697479E-2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631.80000000000007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901.80000000000007</v>
      </c>
      <c r="AC1532" s="15">
        <f t="shared" si="499"/>
        <v>901.8</v>
      </c>
      <c r="AD1532" s="48">
        <f>(ROUND(AC1532-AC1523,1)/AC1523)</f>
        <v>-5.273109243697479E-2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714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924</v>
      </c>
      <c r="AC1533" s="15">
        <f t="shared" si="499"/>
        <v>924</v>
      </c>
      <c r="AD1533" s="48">
        <f>(ROUND(AC1533-AC1523,1)/AC1523)</f>
        <v>-2.9411764705882353E-2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631.80000000000007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901.80000000000007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901.8</v>
      </c>
      <c r="AD1534" s="48">
        <f>(ROUND(AC1534-AC1523,1)/AC1523)</f>
        <v>-5.273109243697479E-2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631.80000000000007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901.80000000000007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901.8</v>
      </c>
      <c r="AD1535" s="48">
        <f>(ROUND(AC1535-AC1523,1)/AC1523)</f>
        <v>-5.273109243697479E-2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1012.48</v>
      </c>
      <c r="AC1536" s="15">
        <f t="shared" si="499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1012.48</v>
      </c>
      <c r="AC1537" s="15">
        <f t="shared" si="499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805.59999999999991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805.6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934.8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763.04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763.04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763.04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763.04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261.82000000000005</v>
      </c>
      <c r="Y1544" s="14">
        <f t="shared" si="502"/>
        <v>627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261.82000000000005</v>
      </c>
      <c r="Y1545" s="14">
        <f t="shared" si="502"/>
        <v>0</v>
      </c>
      <c r="Z1545" s="14">
        <f t="shared" si="503"/>
        <v>627</v>
      </c>
      <c r="AA1545" s="14">
        <f t="shared" si="504"/>
        <v>0</v>
      </c>
      <c r="AB1545" s="14">
        <f t="shared" si="506"/>
        <v>0</v>
      </c>
      <c r="AC1545" s="15">
        <f t="shared" si="505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01"/>
        <v>261.82000000000005</v>
      </c>
      <c r="Y1546" s="14">
        <f t="shared" si="502"/>
        <v>0</v>
      </c>
      <c r="Z1546" s="14">
        <f t="shared" si="503"/>
        <v>0</v>
      </c>
      <c r="AA1546" s="14">
        <f t="shared" si="504"/>
        <v>627</v>
      </c>
      <c r="AB1546" s="14">
        <f t="shared" si="506"/>
        <v>0</v>
      </c>
      <c r="AC1546" s="15">
        <f t="shared" si="505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01"/>
        <v>261.82000000000005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627</v>
      </c>
      <c r="AC1547" s="15">
        <f t="shared" si="505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934.8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934.8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934.8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857.28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1048.8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662.4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828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623.76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623.76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623.76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623.76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378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215.28</v>
      </c>
      <c r="Y1559" s="14">
        <f t="shared" si="502"/>
        <v>648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863.3</v>
      </c>
      <c r="AD1559" s="48">
        <f>(ROUND(AC1559-AC1553,1)/AC1553)</f>
        <v>1.0435992578849721E-3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378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215.28</v>
      </c>
      <c r="Y1560" s="14">
        <f t="shared" si="502"/>
        <v>0</v>
      </c>
      <c r="Z1560" s="14">
        <f t="shared" si="503"/>
        <v>648</v>
      </c>
      <c r="AA1560" s="14">
        <f t="shared" si="504"/>
        <v>0</v>
      </c>
      <c r="AB1560" s="14">
        <f t="shared" si="508"/>
        <v>0</v>
      </c>
      <c r="AC1560" s="15">
        <f t="shared" si="507"/>
        <v>863.3</v>
      </c>
      <c r="AD1560" s="48">
        <f>(ROUND(AC1560-AC1553,1)/AC1553)</f>
        <v>1.0435992578849721E-3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378</v>
      </c>
      <c r="W1561" s="14">
        <f>(R1561/100)*(K1561*$K$11)+(R1561/100)*(L1561*$L$11)</f>
        <v>0</v>
      </c>
      <c r="X1561" s="14">
        <f t="shared" si="501"/>
        <v>215.28</v>
      </c>
      <c r="Y1561" s="14">
        <f t="shared" si="502"/>
        <v>0</v>
      </c>
      <c r="Z1561" s="14">
        <f t="shared" si="503"/>
        <v>0</v>
      </c>
      <c r="AA1561" s="14">
        <f t="shared" si="504"/>
        <v>648</v>
      </c>
      <c r="AB1561" s="14">
        <f t="shared" si="508"/>
        <v>0</v>
      </c>
      <c r="AC1561" s="15">
        <f t="shared" si="507"/>
        <v>863.3</v>
      </c>
      <c r="AD1561" s="48">
        <f>(ROUND(AC1561-AC1553,1)/AC1553)</f>
        <v>1.0435992578849721E-3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378</v>
      </c>
      <c r="X1562" s="14">
        <f t="shared" si="501"/>
        <v>215.28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648</v>
      </c>
      <c r="AC1562" s="15">
        <f t="shared" si="507"/>
        <v>863.3</v>
      </c>
      <c r="AD1562" s="48">
        <f>(ROUND(AC1562-AC1553,1)/AC1553)</f>
        <v>1.0435992578849721E-3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413.99999999999994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90</v>
      </c>
      <c r="X1563" s="14">
        <f t="shared" si="501"/>
        <v>621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240</v>
      </c>
      <c r="AC1563" s="15">
        <f t="shared" si="507"/>
        <v>861</v>
      </c>
      <c r="AD1563" s="48">
        <f>(ROUND(AC1563-AC1553,1)/AC1553)</f>
        <v>-1.6233766233766233E-3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945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945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778.31999999999994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938.40000000000009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819.83999999999992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940.8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771.45600000000002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771.45600000000002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771.45600000000002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771.45600000000002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486.00000000000006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266.44800000000004</v>
      </c>
      <c r="Y1574" s="14">
        <f t="shared" si="502"/>
        <v>756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1022.4</v>
      </c>
      <c r="AD1574" s="48">
        <f>(ROUND(AC1574-AC1568,1)/AC1568)</f>
        <v>2.5495195136301238E-3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486.00000000000006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266.44800000000004</v>
      </c>
      <c r="Y1575" s="14">
        <f t="shared" si="502"/>
        <v>0</v>
      </c>
      <c r="Z1575" s="14">
        <f t="shared" si="503"/>
        <v>756</v>
      </c>
      <c r="AA1575" s="14">
        <f t="shared" si="504"/>
        <v>0</v>
      </c>
      <c r="AB1575" s="14">
        <f t="shared" si="510"/>
        <v>0</v>
      </c>
      <c r="AC1575" s="15">
        <f t="shared" si="509"/>
        <v>1022.4</v>
      </c>
      <c r="AD1575" s="48">
        <f>(ROUND(AC1575-AC1568,1)/AC1568)</f>
        <v>2.5495195136301238E-3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486.00000000000006</v>
      </c>
      <c r="W1576" s="14">
        <f>(R1576/100)*(K1576*$K$11)+(R1576/100)*(L1576*$L$11)</f>
        <v>0</v>
      </c>
      <c r="X1576" s="14">
        <f t="shared" si="501"/>
        <v>266.44800000000004</v>
      </c>
      <c r="Y1576" s="14">
        <f t="shared" si="502"/>
        <v>0</v>
      </c>
      <c r="Z1576" s="14">
        <f t="shared" si="503"/>
        <v>0</v>
      </c>
      <c r="AA1576" s="14">
        <f t="shared" si="504"/>
        <v>756</v>
      </c>
      <c r="AB1576" s="14">
        <f t="shared" si="510"/>
        <v>0</v>
      </c>
      <c r="AC1576" s="15">
        <f t="shared" si="509"/>
        <v>1022.4</v>
      </c>
      <c r="AD1576" s="48">
        <f>(ROUND(AC1576-AC1568,1)/AC1568)</f>
        <v>2.5495195136301238E-3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486.00000000000006</v>
      </c>
      <c r="X1577" s="14">
        <f t="shared" si="501"/>
        <v>266.44800000000004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756</v>
      </c>
      <c r="AC1577" s="15">
        <f t="shared" si="509"/>
        <v>1022.4</v>
      </c>
      <c r="AD1577" s="48">
        <f>(ROUND(AC1577-AC1568,1)/AC1568)</f>
        <v>2.5495195136301238E-3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539.28</v>
      </c>
      <c r="T1578" s="14">
        <f>(O1578/100)*(K1578*$K$13)+(O1578/100)*(M1578*$M$13)</f>
        <v>0</v>
      </c>
      <c r="U1578" s="14">
        <f>(P1578/100)*(K1578*$K$13)+(P1578/100)*(L1578*$L$13)+(P1578/100)*(M1578*$M$13)</f>
        <v>105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791.28</v>
      </c>
      <c r="Y1578" s="14">
        <f t="shared" si="502"/>
        <v>0</v>
      </c>
      <c r="Z1578" s="14">
        <f t="shared" si="503"/>
        <v>255</v>
      </c>
      <c r="AA1578" s="14">
        <f t="shared" si="504"/>
        <v>0</v>
      </c>
      <c r="AB1578" s="14">
        <f t="shared" si="510"/>
        <v>0</v>
      </c>
      <c r="AC1578" s="15">
        <f t="shared" si="509"/>
        <v>1046.3</v>
      </c>
      <c r="AD1578" s="48">
        <f>(ROUND(AC1578-AC1568,1)/AC1568)</f>
        <v>2.5985487350460877E-2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1081.1999999999998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1081.1999999999998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905.85599999999999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1048.3200000000002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884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1020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829.59999999999991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829.59999999999991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829.59999999999991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829.59999999999991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287.3</v>
      </c>
      <c r="Y1589" s="14">
        <f t="shared" si="512"/>
        <v>693.59999999999991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287.3</v>
      </c>
      <c r="Y1590" s="14">
        <f t="shared" si="512"/>
        <v>0</v>
      </c>
      <c r="Z1590" s="14">
        <f t="shared" si="513"/>
        <v>693.59999999999991</v>
      </c>
      <c r="AA1590" s="14">
        <f t="shared" si="514"/>
        <v>0</v>
      </c>
      <c r="AB1590" s="14">
        <f t="shared" si="516"/>
        <v>0</v>
      </c>
      <c r="AC1590" s="15">
        <f t="shared" si="515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11"/>
        <v>287.3</v>
      </c>
      <c r="Y1591" s="14">
        <f t="shared" si="512"/>
        <v>0</v>
      </c>
      <c r="Z1591" s="14">
        <f t="shared" si="513"/>
        <v>0</v>
      </c>
      <c r="AA1591" s="14">
        <f t="shared" si="514"/>
        <v>693.59999999999991</v>
      </c>
      <c r="AB1591" s="14">
        <f t="shared" si="516"/>
        <v>0</v>
      </c>
      <c r="AC1591" s="15">
        <f t="shared" si="515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11"/>
        <v>287.3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693.59999999999991</v>
      </c>
      <c r="AC1592" s="15">
        <f t="shared" si="515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1045.5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1045.5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1045.5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908.48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1176.4000000000001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480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556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452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452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452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452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156</v>
      </c>
      <c r="Y1605" s="14">
        <f t="shared" si="518"/>
        <v>375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156</v>
      </c>
      <c r="Y1606" s="14">
        <f t="shared" si="518"/>
        <v>0</v>
      </c>
      <c r="Z1606" s="14">
        <f t="shared" si="519"/>
        <v>375</v>
      </c>
      <c r="AA1606" s="14">
        <f t="shared" si="520"/>
        <v>0</v>
      </c>
      <c r="AB1606" s="14">
        <f t="shared" si="522"/>
        <v>0</v>
      </c>
      <c r="AC1606" s="15">
        <f t="shared" si="521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17"/>
        <v>156</v>
      </c>
      <c r="Y1607" s="14">
        <f t="shared" si="518"/>
        <v>0</v>
      </c>
      <c r="Z1607" s="14">
        <f t="shared" si="519"/>
        <v>0</v>
      </c>
      <c r="AA1607" s="14">
        <f t="shared" si="520"/>
        <v>375</v>
      </c>
      <c r="AB1607" s="14">
        <f t="shared" si="522"/>
        <v>0</v>
      </c>
      <c r="AC1607" s="15">
        <f t="shared" si="521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17"/>
        <v>156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375</v>
      </c>
      <c r="AC1608" s="15">
        <f t="shared" si="521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555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555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555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606.40000000000009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469.2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469.2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546.72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442.68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442.68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442.68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442.68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152.49</v>
      </c>
      <c r="Y1620" s="14">
        <f t="shared" si="524"/>
        <v>367.20000000000005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152.49</v>
      </c>
      <c r="Y1621" s="14">
        <f t="shared" si="524"/>
        <v>0</v>
      </c>
      <c r="Z1621" s="14">
        <f t="shared" si="525"/>
        <v>367.20000000000005</v>
      </c>
      <c r="AA1621" s="14">
        <f t="shared" si="526"/>
        <v>0</v>
      </c>
      <c r="AB1621" s="14">
        <f t="shared" si="528"/>
        <v>0</v>
      </c>
      <c r="AC1621" s="15">
        <f t="shared" si="527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23"/>
        <v>152.49</v>
      </c>
      <c r="Y1622" s="14">
        <f t="shared" si="524"/>
        <v>0</v>
      </c>
      <c r="Z1622" s="14">
        <f t="shared" si="525"/>
        <v>0</v>
      </c>
      <c r="AA1622" s="14">
        <f t="shared" si="526"/>
        <v>367.20000000000005</v>
      </c>
      <c r="AB1622" s="14">
        <f t="shared" si="528"/>
        <v>0</v>
      </c>
      <c r="AC1622" s="15">
        <f t="shared" si="527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23"/>
        <v>152.49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367.20000000000005</v>
      </c>
      <c r="AC1623" s="15">
        <f t="shared" si="527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541.62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541.62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541.62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598.94400000000007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507.55200000000002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488.79999999999995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488.8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564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458.71999999999997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458.71999999999997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458.71999999999997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458.71999999999997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158.85999999999999</v>
      </c>
      <c r="Y1635" s="14">
        <f t="shared" si="524"/>
        <v>380.7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158.85999999999999</v>
      </c>
      <c r="Y1636" s="14">
        <f t="shared" si="524"/>
        <v>0</v>
      </c>
      <c r="Z1636" s="14">
        <f t="shared" si="525"/>
        <v>380.7</v>
      </c>
      <c r="AA1636" s="14">
        <f t="shared" si="526"/>
        <v>0</v>
      </c>
      <c r="AB1636" s="14">
        <f t="shared" si="530"/>
        <v>0</v>
      </c>
      <c r="AC1636" s="15">
        <f t="shared" si="529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23"/>
        <v>158.85999999999999</v>
      </c>
      <c r="Y1637" s="14">
        <f t="shared" si="524"/>
        <v>0</v>
      </c>
      <c r="Z1637" s="14">
        <f t="shared" si="525"/>
        <v>0</v>
      </c>
      <c r="AA1637" s="14">
        <f t="shared" si="526"/>
        <v>380.7</v>
      </c>
      <c r="AB1637" s="14">
        <f t="shared" si="530"/>
        <v>0</v>
      </c>
      <c r="AC1637" s="15">
        <f t="shared" si="529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23"/>
        <v>158.85999999999999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380.7</v>
      </c>
      <c r="AC1638" s="15">
        <f t="shared" si="529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564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564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564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617.39199999999994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530.16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470.4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470.4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544.88000000000011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442.96000000000004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442.96000000000004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442.96000000000004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442.96000000000004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152.88</v>
      </c>
      <c r="Y1650" s="14">
        <f t="shared" si="524"/>
        <v>367.5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152.88</v>
      </c>
      <c r="Y1651" s="14">
        <f t="shared" si="524"/>
        <v>0</v>
      </c>
      <c r="Z1651" s="14">
        <f t="shared" si="525"/>
        <v>367.5</v>
      </c>
      <c r="AA1651" s="14">
        <f t="shared" si="526"/>
        <v>0</v>
      </c>
      <c r="AB1651" s="14">
        <f t="shared" si="532"/>
        <v>0</v>
      </c>
      <c r="AC1651" s="15">
        <f t="shared" si="531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23"/>
        <v>152.88</v>
      </c>
      <c r="Y1652" s="14">
        <f t="shared" si="524"/>
        <v>0</v>
      </c>
      <c r="Z1652" s="14">
        <f t="shared" si="525"/>
        <v>0</v>
      </c>
      <c r="AA1652" s="14">
        <f t="shared" si="526"/>
        <v>367.5</v>
      </c>
      <c r="AB1652" s="14">
        <f t="shared" si="532"/>
        <v>0</v>
      </c>
      <c r="AC1652" s="15">
        <f t="shared" si="531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23"/>
        <v>152.88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367.5</v>
      </c>
      <c r="AC1653" s="15">
        <f t="shared" si="531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543.9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543.9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543.9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606.03200000000004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503.32800000000003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481.59999999999997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481.6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557.28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450.64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450.64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450.64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450.64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156.51999999999998</v>
      </c>
      <c r="Y1665" s="14">
        <f t="shared" si="534"/>
        <v>374.1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156.51999999999998</v>
      </c>
      <c r="Y1666" s="14">
        <f t="shared" si="534"/>
        <v>0</v>
      </c>
      <c r="Z1666" s="14">
        <f t="shared" si="535"/>
        <v>374.1</v>
      </c>
      <c r="AA1666" s="14">
        <f t="shared" si="536"/>
        <v>0</v>
      </c>
      <c r="AB1666" s="14">
        <f t="shared" si="538"/>
        <v>0</v>
      </c>
      <c r="AC1666" s="15">
        <f t="shared" si="537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33"/>
        <v>156.51999999999998</v>
      </c>
      <c r="Y1667" s="14">
        <f t="shared" si="534"/>
        <v>0</v>
      </c>
      <c r="Z1667" s="14">
        <f t="shared" si="535"/>
        <v>0</v>
      </c>
      <c r="AA1667" s="14">
        <f t="shared" si="536"/>
        <v>374.1</v>
      </c>
      <c r="AB1667" s="14">
        <f t="shared" si="538"/>
        <v>0</v>
      </c>
      <c r="AC1667" s="15">
        <f t="shared" si="537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33"/>
        <v>156.51999999999998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374.1</v>
      </c>
      <c r="AC1668" s="15">
        <f t="shared" si="537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554.70000000000005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554.70000000000005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554.70000000000005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613.00799999999992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518.06399999999996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478.40000000000003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478.4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552.00000000000011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448.96000000000004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448.96000000000004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448.96000000000004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448.96000000000004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155.48000000000002</v>
      </c>
      <c r="Y1680" s="14">
        <f t="shared" si="540"/>
        <v>372.6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155.48000000000002</v>
      </c>
      <c r="Y1681" s="14">
        <f t="shared" si="540"/>
        <v>0</v>
      </c>
      <c r="Z1681" s="14">
        <f t="shared" si="541"/>
        <v>372.6</v>
      </c>
      <c r="AA1681" s="14">
        <f t="shared" si="542"/>
        <v>0</v>
      </c>
      <c r="AB1681" s="14">
        <f t="shared" si="544"/>
        <v>0</v>
      </c>
      <c r="AC1681" s="15">
        <f t="shared" si="543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39"/>
        <v>155.48000000000002</v>
      </c>
      <c r="Y1682" s="14">
        <f t="shared" si="540"/>
        <v>0</v>
      </c>
      <c r="Z1682" s="14">
        <f t="shared" si="541"/>
        <v>0</v>
      </c>
      <c r="AA1682" s="14">
        <f t="shared" si="542"/>
        <v>372.6</v>
      </c>
      <c r="AB1682" s="14">
        <f t="shared" si="544"/>
        <v>0</v>
      </c>
      <c r="AC1682" s="15">
        <f t="shared" si="543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39"/>
        <v>155.48000000000002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372.6</v>
      </c>
      <c r="AC1683" s="15">
        <f t="shared" si="543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552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552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552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604.25600000000009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518.88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480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480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582.40000000000009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448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448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448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448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156</v>
      </c>
      <c r="Y1695" s="14">
        <f t="shared" si="540"/>
        <v>372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156</v>
      </c>
      <c r="Y1696" s="14">
        <f t="shared" si="540"/>
        <v>0</v>
      </c>
      <c r="Z1696" s="14">
        <f t="shared" si="541"/>
        <v>372</v>
      </c>
      <c r="AA1696" s="14">
        <f t="shared" si="542"/>
        <v>0</v>
      </c>
      <c r="AB1696" s="14">
        <f t="shared" si="546"/>
        <v>0</v>
      </c>
      <c r="AC1696" s="15">
        <f t="shared" si="545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39"/>
        <v>156</v>
      </c>
      <c r="Y1697" s="14">
        <f t="shared" si="540"/>
        <v>0</v>
      </c>
      <c r="Z1697" s="14">
        <f t="shared" si="541"/>
        <v>0</v>
      </c>
      <c r="AA1697" s="14">
        <f t="shared" si="542"/>
        <v>372</v>
      </c>
      <c r="AB1697" s="14">
        <f t="shared" si="546"/>
        <v>0</v>
      </c>
      <c r="AC1697" s="15">
        <f t="shared" si="545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39"/>
        <v>156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372</v>
      </c>
      <c r="AC1698" s="15">
        <f t="shared" si="545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552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552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552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559.36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559.4</v>
      </c>
      <c r="AD1702" s="48">
        <f>(ROUND(AC1702-AC1689,1)/AC1689)</f>
        <v>0.16541666666666668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559.36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478.4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478.4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552.00000000000011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448.96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448.96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448.96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448.96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155.48000000000002</v>
      </c>
      <c r="Y1710" s="14">
        <f t="shared" si="548"/>
        <v>375.36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155.48000000000002</v>
      </c>
      <c r="Y1711" s="14">
        <f t="shared" si="548"/>
        <v>0</v>
      </c>
      <c r="Z1711" s="14">
        <f t="shared" si="549"/>
        <v>375.36</v>
      </c>
      <c r="AA1711" s="14">
        <f t="shared" si="550"/>
        <v>0</v>
      </c>
      <c r="AB1711" s="14">
        <f t="shared" si="551"/>
        <v>0</v>
      </c>
      <c r="AC1711" s="15">
        <f t="shared" si="552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47"/>
        <v>155.48000000000002</v>
      </c>
      <c r="Y1712" s="14">
        <f t="shared" si="548"/>
        <v>0</v>
      </c>
      <c r="Z1712" s="14">
        <f t="shared" si="549"/>
        <v>0</v>
      </c>
      <c r="AA1712" s="14">
        <f t="shared" si="550"/>
        <v>375.36</v>
      </c>
      <c r="AB1712" s="14">
        <f t="shared" si="551"/>
        <v>0</v>
      </c>
      <c r="AC1712" s="15">
        <f t="shared" si="552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47"/>
        <v>155.48000000000002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375.36</v>
      </c>
      <c r="AC1713" s="15">
        <f t="shared" si="552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552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552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552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598.36800000000005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598.4</v>
      </c>
      <c r="AD1717" s="48">
        <f>(ROUND(AC1717-AC1704,1)/AC1704)</f>
        <v>0.25083612040133779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524.76800000000003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274.39999999999998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470.4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470.4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388.08000000000004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544.88000000000011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544.9</v>
      </c>
      <c r="AD1720" s="48">
        <f>(ROUND(AC1720-AC1719,1)/AC1719)</f>
        <v>0.15837585034013607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246.96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442.96000000000004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443</v>
      </c>
      <c r="AD1721" s="48">
        <f>(ROUND(AC1721-AC1719,1)/AC1719)</f>
        <v>-5.8248299319727893E-2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246.96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442.96000000000004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443</v>
      </c>
      <c r="AD1722" s="48">
        <f>(ROUND(AC1722-AC1719,1)/AC1719)</f>
        <v>-5.8248299319727893E-2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246.96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442.96000000000004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443</v>
      </c>
      <c r="AD1723" s="48">
        <f>(ROUND(AC1723-AC1719,1)/AC1719)</f>
        <v>-5.8248299319727893E-2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246.96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442.96000000000004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443</v>
      </c>
      <c r="AD1724" s="48">
        <f>(ROUND(AC1724-AC1719,1)/AC1719)</f>
        <v>-5.8248299319727893E-2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89.18</v>
      </c>
      <c r="T1725" s="14">
        <f>(O1725/100)*(K1725*$K$9)</f>
        <v>220.5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152.88</v>
      </c>
      <c r="Y1725" s="14">
        <f t="shared" si="548"/>
        <v>367.5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520.4</v>
      </c>
      <c r="AD1725" s="48">
        <f>(ROUND(AC1725-AC1719,1)/AC1719)</f>
        <v>0.10629251700680273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89.18</v>
      </c>
      <c r="T1726" s="14">
        <f>(O1726/100)*(K1726*$J$10)</f>
        <v>0</v>
      </c>
      <c r="U1726" s="14">
        <f>(P1726/100)*(K1726*$K$10)+(P1726/100)*(L1726*$L$10)</f>
        <v>220.5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152.88</v>
      </c>
      <c r="Y1726" s="14">
        <f t="shared" si="548"/>
        <v>0</v>
      </c>
      <c r="Z1726" s="14">
        <f t="shared" si="549"/>
        <v>367.5</v>
      </c>
      <c r="AA1726" s="14">
        <f t="shared" si="550"/>
        <v>0</v>
      </c>
      <c r="AB1726" s="14">
        <f t="shared" si="554"/>
        <v>0</v>
      </c>
      <c r="AC1726" s="15">
        <f t="shared" si="553"/>
        <v>520.4</v>
      </c>
      <c r="AD1726" s="48">
        <f>(ROUND(AC1726-AC1719,1)/AC1719)</f>
        <v>0.10629251700680273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89.18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220.5</v>
      </c>
      <c r="W1727" s="14">
        <f>(R1727/100)*(K1727*$K$11)+(R1727/100)*(L1727*$L$11)</f>
        <v>0</v>
      </c>
      <c r="X1727" s="14">
        <f t="shared" si="547"/>
        <v>152.88</v>
      </c>
      <c r="Y1727" s="14">
        <f t="shared" si="548"/>
        <v>0</v>
      </c>
      <c r="Z1727" s="14">
        <f t="shared" si="549"/>
        <v>0</v>
      </c>
      <c r="AA1727" s="14">
        <f t="shared" si="550"/>
        <v>367.5</v>
      </c>
      <c r="AB1727" s="14">
        <f t="shared" si="554"/>
        <v>0</v>
      </c>
      <c r="AC1727" s="15">
        <f t="shared" si="553"/>
        <v>520.4</v>
      </c>
      <c r="AD1727" s="48">
        <f>(ROUND(AC1727-AC1719,1)/AC1719)</f>
        <v>0.10629251700680273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89.18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</v>
      </c>
      <c r="X1728" s="14">
        <f t="shared" si="547"/>
        <v>152.88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30</v>
      </c>
      <c r="AC1728" s="15">
        <f t="shared" si="553"/>
        <v>182.9</v>
      </c>
      <c r="AD1728" s="48">
        <f>(ROUND(AC1728-AC1719,1)/AC1719)</f>
        <v>-0.61118197278911568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396.9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543.9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543.9</v>
      </c>
      <c r="AD1729" s="48">
        <f>(ROUND(AC1729-AC1719,1)/AC1719)</f>
        <v>0.15625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396.9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543.9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543.9</v>
      </c>
      <c r="AD1730" s="48">
        <f>(ROUND(AC1730-AC1719,1)/AC1719)</f>
        <v>0.15625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396.9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543.9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543.9</v>
      </c>
      <c r="AD1731" s="48">
        <f>(ROUND(AC1731-AC1719,1)/AC1719)</f>
        <v>0.15625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358.28800000000001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515.08799999999997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515.1</v>
      </c>
      <c r="AD1732" s="48">
        <f>(ROUND(AC1732-AC1719,1)/AC1719)</f>
        <v>9.5025510204081648E-2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437.47200000000004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594.27200000000005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594.29999999999995</v>
      </c>
      <c r="AD1733" s="48">
        <f>(ROUND(AC1733-AC1719,1)/AC1719)</f>
        <v>0.26339285714285715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488.8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564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458.71999999999997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458.71999999999997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458.71999999999997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458.71999999999997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158.85999999999999</v>
      </c>
      <c r="Y1740" s="14">
        <f t="shared" si="548"/>
        <v>380.7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158.85999999999999</v>
      </c>
      <c r="Y1741" s="14">
        <f t="shared" si="548"/>
        <v>0</v>
      </c>
      <c r="Z1741" s="14">
        <f t="shared" si="549"/>
        <v>380.7</v>
      </c>
      <c r="AA1741" s="14">
        <f t="shared" si="550"/>
        <v>0</v>
      </c>
      <c r="AB1741" s="14">
        <f t="shared" si="555"/>
        <v>0</v>
      </c>
      <c r="AC1741" s="15">
        <f t="shared" si="556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47"/>
        <v>158.85999999999999</v>
      </c>
      <c r="Y1742" s="14">
        <f t="shared" si="548"/>
        <v>0</v>
      </c>
      <c r="Z1742" s="14">
        <f t="shared" si="549"/>
        <v>0</v>
      </c>
      <c r="AA1742" s="14">
        <f t="shared" si="550"/>
        <v>380.7</v>
      </c>
      <c r="AB1742" s="14">
        <f t="shared" si="555"/>
        <v>0</v>
      </c>
      <c r="AC1742" s="15">
        <f t="shared" si="556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47"/>
        <v>158.85999999999999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380.7</v>
      </c>
      <c r="AC1743" s="15">
        <f t="shared" si="556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564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564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564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611.37599999999998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536.17600000000004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496.8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574.08000000000015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465.52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465.52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465.52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465.52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161.46</v>
      </c>
      <c r="Y1755" s="14">
        <f t="shared" si="558"/>
        <v>386.4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161.46</v>
      </c>
      <c r="Y1756" s="14">
        <f t="shared" si="558"/>
        <v>0</v>
      </c>
      <c r="Z1756" s="14">
        <f t="shared" si="559"/>
        <v>386.4</v>
      </c>
      <c r="AA1756" s="14">
        <f t="shared" si="560"/>
        <v>0</v>
      </c>
      <c r="AB1756" s="14">
        <f t="shared" si="562"/>
        <v>0</v>
      </c>
      <c r="AC1756" s="15">
        <f t="shared" si="561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57"/>
        <v>161.46</v>
      </c>
      <c r="Y1757" s="14">
        <f t="shared" si="558"/>
        <v>0</v>
      </c>
      <c r="Z1757" s="14">
        <f t="shared" si="559"/>
        <v>0</v>
      </c>
      <c r="AA1757" s="14">
        <f t="shared" si="560"/>
        <v>386.4</v>
      </c>
      <c r="AB1757" s="14">
        <f t="shared" si="562"/>
        <v>0</v>
      </c>
      <c r="AC1757" s="15">
        <f t="shared" si="561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57"/>
        <v>161.46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386.4</v>
      </c>
      <c r="AC1758" s="15">
        <f t="shared" si="561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571.31999999999994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571.31999999999994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571.31999999999994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539.48800000000006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627.07200000000012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627.1</v>
      </c>
      <c r="AD1763" s="48">
        <f>(ROUND(AC1763-AC1749,1)/AC1749)</f>
        <v>0.26227858293075684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447.2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584.79999999999995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419.68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579.70000000000005</v>
      </c>
      <c r="AD1766" s="48">
        <f>(ROUND(AC1766-AC1764,1)/AC1764)</f>
        <v>-4.5289855072463768E-2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419.68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419.68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419.68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288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145.34</v>
      </c>
      <c r="Y1770" s="14">
        <f t="shared" si="558"/>
        <v>468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613.29999999999995</v>
      </c>
      <c r="AD1770" s="48">
        <f>(ROUND(AC1770-AC1764,1)/AC1764)</f>
        <v>1.004611330698287E-2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288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145.34</v>
      </c>
      <c r="Y1771" s="14">
        <f t="shared" si="558"/>
        <v>0</v>
      </c>
      <c r="Z1771" s="14">
        <f t="shared" si="559"/>
        <v>468</v>
      </c>
      <c r="AA1771" s="14">
        <f t="shared" si="560"/>
        <v>0</v>
      </c>
      <c r="AB1771" s="14">
        <f t="shared" si="564"/>
        <v>0</v>
      </c>
      <c r="AC1771" s="15">
        <f t="shared" si="563"/>
        <v>613.29999999999995</v>
      </c>
      <c r="AD1771" s="48">
        <f>(ROUND(AC1771-AC1764,1)/AC1764)</f>
        <v>1.004611330698287E-2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288</v>
      </c>
      <c r="W1772" s="14">
        <f>(R1772/100)*(K1772*$K$11)+(R1772/100)*(L1772*$L$11)</f>
        <v>0</v>
      </c>
      <c r="X1772" s="14">
        <f t="shared" si="557"/>
        <v>145.34</v>
      </c>
      <c r="Y1772" s="14">
        <f t="shared" si="558"/>
        <v>0</v>
      </c>
      <c r="Z1772" s="14">
        <f t="shared" si="559"/>
        <v>0</v>
      </c>
      <c r="AA1772" s="14">
        <f t="shared" si="560"/>
        <v>468</v>
      </c>
      <c r="AB1772" s="14">
        <f t="shared" si="564"/>
        <v>0</v>
      </c>
      <c r="AC1772" s="15">
        <f t="shared" si="563"/>
        <v>613.29999999999995</v>
      </c>
      <c r="AD1772" s="48">
        <f>(ROUND(AC1772-AC1764,1)/AC1764)</f>
        <v>1.004611330698287E-2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288</v>
      </c>
      <c r="X1773" s="14">
        <f t="shared" si="557"/>
        <v>145.34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468</v>
      </c>
      <c r="AC1773" s="15">
        <f t="shared" si="563"/>
        <v>613.29999999999995</v>
      </c>
      <c r="AD1773" s="48">
        <f>(ROUND(AC1773-AC1764,1)/AC1764)</f>
        <v>1.004611330698287E-2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283.8</v>
      </c>
      <c r="T1774" s="14">
        <f>(O1774/100)*(K1774*$K$13)+(O1774/100)*(M1774*$M$13)</f>
        <v>0</v>
      </c>
      <c r="U1774" s="14">
        <f>(P1774/100)*(K1774*$K$13)+(P1774/100)*(L1774*$L$13)+(P1774/100)*(M1774*$M$13)</f>
        <v>72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412.8</v>
      </c>
      <c r="Y1774" s="14">
        <f t="shared" si="558"/>
        <v>0</v>
      </c>
      <c r="Z1774" s="14">
        <f t="shared" si="559"/>
        <v>192</v>
      </c>
      <c r="AA1774" s="14">
        <f t="shared" si="560"/>
        <v>0</v>
      </c>
      <c r="AB1774" s="14">
        <f t="shared" si="564"/>
        <v>0</v>
      </c>
      <c r="AC1774" s="15">
        <f t="shared" si="563"/>
        <v>604.79999999999995</v>
      </c>
      <c r="AD1774" s="48">
        <f>(ROUND(AC1774-AC1764,1)/AC1764)</f>
        <v>-3.952569169960474E-3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468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648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648</v>
      </c>
      <c r="AD1775" s="48">
        <f>(ROUND(AC1775-AC1764,1)/AC1764)</f>
        <v>6.719367588932805E-2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468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648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648</v>
      </c>
      <c r="AD1776" s="48">
        <f>(ROUND(AC1776-AC1764,1)/AC1764)</f>
        <v>6.719367588932805E-2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637.08799999999997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557.28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685.3</v>
      </c>
      <c r="AD1778" s="48">
        <f>(ROUND(AC1778-AC1764,1)/AC1764)</f>
        <v>0.12862318840579709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499.2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614.40000000000009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468.48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468.5</v>
      </c>
      <c r="AD1781" s="48">
        <f>(ROUND(AC1781-AC1779,1)/AC1779)</f>
        <v>-6.1498397435897433E-2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468.48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468.48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468.48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162.24</v>
      </c>
      <c r="Y1785" s="14">
        <f t="shared" si="558"/>
        <v>391.67999999999995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162.24</v>
      </c>
      <c r="Y1786" s="14">
        <f t="shared" si="558"/>
        <v>0</v>
      </c>
      <c r="Z1786" s="14">
        <f t="shared" si="559"/>
        <v>391.67999999999995</v>
      </c>
      <c r="AA1786" s="14">
        <f t="shared" si="560"/>
        <v>0</v>
      </c>
      <c r="AB1786" s="14">
        <f t="shared" si="564"/>
        <v>0</v>
      </c>
      <c r="AC1786" s="15">
        <f t="shared" si="565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57"/>
        <v>162.24</v>
      </c>
      <c r="Y1787" s="14">
        <f t="shared" si="558"/>
        <v>0</v>
      </c>
      <c r="Z1787" s="14">
        <f t="shared" si="559"/>
        <v>0</v>
      </c>
      <c r="AA1787" s="14">
        <f t="shared" si="560"/>
        <v>391.67999999999995</v>
      </c>
      <c r="AB1787" s="14">
        <f t="shared" si="564"/>
        <v>0</v>
      </c>
      <c r="AC1787" s="15">
        <f t="shared" si="565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57"/>
        <v>162.24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391.67999999999995</v>
      </c>
      <c r="AC1788" s="15">
        <f t="shared" si="565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590.4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590.4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590.4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564.48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564.48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540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622.79999999999995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504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504</v>
      </c>
      <c r="AD1796" s="48">
        <f>(ROUND(AC1796-AC1794,1)/AC1794)</f>
        <v>-6.6666666666666666E-2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504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504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504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175.5</v>
      </c>
      <c r="Y1800" s="14">
        <f t="shared" si="548"/>
        <v>418.5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175.5</v>
      </c>
      <c r="Y1801" s="14">
        <f t="shared" si="548"/>
        <v>0</v>
      </c>
      <c r="Z1801" s="14">
        <f t="shared" si="549"/>
        <v>418.5</v>
      </c>
      <c r="AA1801" s="14">
        <f t="shared" si="550"/>
        <v>0</v>
      </c>
      <c r="AB1801" s="14">
        <f t="shared" si="567"/>
        <v>0</v>
      </c>
      <c r="AC1801" s="15">
        <f t="shared" si="566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47"/>
        <v>175.5</v>
      </c>
      <c r="Y1802" s="14">
        <f t="shared" si="548"/>
        <v>0</v>
      </c>
      <c r="Z1802" s="14">
        <f t="shared" si="549"/>
        <v>0</v>
      </c>
      <c r="AA1802" s="14">
        <f t="shared" si="550"/>
        <v>418.5</v>
      </c>
      <c r="AB1802" s="14">
        <f t="shared" si="567"/>
        <v>0</v>
      </c>
      <c r="AC1802" s="15">
        <f t="shared" si="566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47"/>
        <v>175.5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418.5</v>
      </c>
      <c r="AC1803" s="15">
        <f t="shared" si="566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621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621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621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686.87999999999988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576.72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499.2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576.00000000000011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468.48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468.5</v>
      </c>
      <c r="AD1811" s="48">
        <f>(ROUND(AC1811-AC1809,1)/AC1809)</f>
        <v>-6.1498397435897433E-2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468.48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468.48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468.48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162.24</v>
      </c>
      <c r="Y1815" s="14">
        <f t="shared" si="569"/>
        <v>388.79999999999995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162.24</v>
      </c>
      <c r="Y1816" s="14">
        <f t="shared" si="569"/>
        <v>0</v>
      </c>
      <c r="Z1816" s="14">
        <f t="shared" si="570"/>
        <v>388.79999999999995</v>
      </c>
      <c r="AA1816" s="14">
        <f t="shared" si="571"/>
        <v>0</v>
      </c>
      <c r="AB1816" s="14">
        <f t="shared" si="573"/>
        <v>0</v>
      </c>
      <c r="AC1816" s="15">
        <f t="shared" si="572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68"/>
        <v>162.24</v>
      </c>
      <c r="Y1817" s="14">
        <f t="shared" si="569"/>
        <v>0</v>
      </c>
      <c r="Z1817" s="14">
        <f t="shared" si="570"/>
        <v>0</v>
      </c>
      <c r="AA1817" s="14">
        <f t="shared" si="571"/>
        <v>388.79999999999995</v>
      </c>
      <c r="AB1817" s="14">
        <f t="shared" si="573"/>
        <v>0</v>
      </c>
      <c r="AC1817" s="15">
        <f t="shared" si="572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68"/>
        <v>162.24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388.79999999999995</v>
      </c>
      <c r="AC1818" s="15">
        <f t="shared" si="572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576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576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576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630.52800000000013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541.44000000000005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320</v>
      </c>
      <c r="Y1824" s="52">
        <f t="shared" si="569"/>
        <v>300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444.8</v>
      </c>
      <c r="Y1825" s="14">
        <f t="shared" ref="Y1825:Y1838" si="575">O1825+T1825</f>
        <v>240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304</v>
      </c>
      <c r="Y1826" s="14">
        <f t="shared" si="575"/>
        <v>285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589</v>
      </c>
      <c r="AD1826" s="48">
        <f>(ROUND(AC1826-AC1824,1)/AC1824)</f>
        <v>-0.05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304</v>
      </c>
      <c r="Y1827" s="14">
        <f t="shared" si="575"/>
        <v>285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304</v>
      </c>
      <c r="Y1828" s="14">
        <f t="shared" si="575"/>
        <v>285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304</v>
      </c>
      <c r="Y1829" s="14">
        <f t="shared" si="575"/>
        <v>285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299.7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104</v>
      </c>
      <c r="Y1830" s="14">
        <f t="shared" si="575"/>
        <v>502.2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606.20000000000005</v>
      </c>
      <c r="AD1830" s="48">
        <f>(ROUND(AC1830-AC1824,1)/AC1824)</f>
        <v>-2.2258064516129033E-2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299.7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104</v>
      </c>
      <c r="Y1831" s="14">
        <f t="shared" si="575"/>
        <v>0</v>
      </c>
      <c r="Z1831" s="14">
        <f t="shared" si="576"/>
        <v>502.2</v>
      </c>
      <c r="AA1831" s="14">
        <f t="shared" si="577"/>
        <v>0</v>
      </c>
      <c r="AB1831" s="14">
        <f t="shared" si="579"/>
        <v>0</v>
      </c>
      <c r="AC1831" s="15">
        <f t="shared" si="578"/>
        <v>606.20000000000005</v>
      </c>
      <c r="AD1831" s="48">
        <f>(ROUND(AC1831-AC1824,1)/AC1824)</f>
        <v>-2.2258064516129033E-2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299.7</v>
      </c>
      <c r="W1832" s="14">
        <f>(R1832/100)*(K1832*$K$11)+(R1832/100)*(L1832*$L$11)</f>
        <v>0</v>
      </c>
      <c r="X1832" s="14">
        <f t="shared" si="574"/>
        <v>104</v>
      </c>
      <c r="Y1832" s="14">
        <f t="shared" si="575"/>
        <v>0</v>
      </c>
      <c r="Z1832" s="14">
        <f t="shared" si="576"/>
        <v>0</v>
      </c>
      <c r="AA1832" s="14">
        <f t="shared" si="577"/>
        <v>502.2</v>
      </c>
      <c r="AB1832" s="14">
        <f t="shared" si="579"/>
        <v>0</v>
      </c>
      <c r="AC1832" s="15">
        <f t="shared" si="578"/>
        <v>606.20000000000005</v>
      </c>
      <c r="AD1832" s="48">
        <f>(ROUND(AC1832-AC1824,1)/AC1824)</f>
        <v>-2.2258064516129033E-2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299.7</v>
      </c>
      <c r="X1833" s="14">
        <f t="shared" si="574"/>
        <v>104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502.2</v>
      </c>
      <c r="AC1833" s="15">
        <f t="shared" si="578"/>
        <v>606.20000000000005</v>
      </c>
      <c r="AD1833" s="48">
        <f>(ROUND(AC1833-AC1824,1)/AC1824)</f>
        <v>-2.2258064516129033E-2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204</v>
      </c>
      <c r="T1834" s="14">
        <f>(O1834/100)*(K1834*$K$13)+(O1834/100)*(M1834*$M$13)</f>
        <v>191.25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324</v>
      </c>
      <c r="Y1834" s="14">
        <f t="shared" si="575"/>
        <v>303.75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627.79999999999995</v>
      </c>
      <c r="AD1834" s="48">
        <f>(ROUND(AC1834-AC1824,1)/AC1824)</f>
        <v>1.2580645161290323E-2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450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637.5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637.5</v>
      </c>
      <c r="AD1835" s="48">
        <f>(ROUND(AC1835-AC1824,1)/AC1824)</f>
        <v>2.8225806451612902E-2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450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637.5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637.5</v>
      </c>
      <c r="AD1836" s="48">
        <f>(ROUND(AC1836-AC1824,1)/AC1824)</f>
        <v>2.8225806451612902E-2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489.6</v>
      </c>
      <c r="Y1837" s="14">
        <f t="shared" si="575"/>
        <v>240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417.28</v>
      </c>
      <c r="Y1838" s="14">
        <f t="shared" si="575"/>
        <v>240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448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544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419.20000000000005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619.20000000000005</v>
      </c>
      <c r="AD1841" s="48">
        <f>(ROUND(AC1841-AC1839,1)/AC1839)</f>
        <v>-4.4444444444444446E-2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419.20000000000005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419.20000000000005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419.20000000000005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294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145.60000000000002</v>
      </c>
      <c r="Y1845" s="14">
        <f t="shared" si="581"/>
        <v>504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649.6</v>
      </c>
      <c r="AD1845" s="48">
        <f>(ROUND(AC1845-AC1839,1)/AC1839)</f>
        <v>2.4691358024691358E-3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294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145.60000000000002</v>
      </c>
      <c r="Y1846" s="14">
        <f t="shared" si="581"/>
        <v>0</v>
      </c>
      <c r="Z1846" s="14">
        <f t="shared" si="582"/>
        <v>504</v>
      </c>
      <c r="AA1846" s="14">
        <f t="shared" si="583"/>
        <v>0</v>
      </c>
      <c r="AB1846" s="14">
        <f t="shared" si="585"/>
        <v>0</v>
      </c>
      <c r="AC1846" s="15">
        <f t="shared" si="584"/>
        <v>649.6</v>
      </c>
      <c r="AD1846" s="48">
        <f>(ROUND(AC1846-AC1839,1)/AC1839)</f>
        <v>2.4691358024691358E-3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294</v>
      </c>
      <c r="W1847" s="14">
        <f>(R1847/100)*(K1847*$K$11)+(R1847/100)*(L1847*$L$11)</f>
        <v>0</v>
      </c>
      <c r="X1847" s="14">
        <f t="shared" si="580"/>
        <v>145.60000000000002</v>
      </c>
      <c r="Y1847" s="14">
        <f t="shared" si="581"/>
        <v>0</v>
      </c>
      <c r="Z1847" s="14">
        <f t="shared" si="582"/>
        <v>0</v>
      </c>
      <c r="AA1847" s="14">
        <f t="shared" si="583"/>
        <v>504</v>
      </c>
      <c r="AB1847" s="14">
        <f t="shared" si="585"/>
        <v>0</v>
      </c>
      <c r="AC1847" s="15">
        <f t="shared" si="584"/>
        <v>649.6</v>
      </c>
      <c r="AD1847" s="48">
        <f>(ROUND(AC1847-AC1839,1)/AC1839)</f>
        <v>2.4691358024691358E-3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294</v>
      </c>
      <c r="X1848" s="14">
        <f t="shared" si="580"/>
        <v>145.60000000000002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504</v>
      </c>
      <c r="AC1848" s="15">
        <f t="shared" si="584"/>
        <v>649.6</v>
      </c>
      <c r="AD1848" s="48">
        <f>(ROUND(AC1848-AC1839,1)/AC1839)</f>
        <v>2.4691358024691358E-3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288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90</v>
      </c>
      <c r="X1849" s="14">
        <f t="shared" si="580"/>
        <v>408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240</v>
      </c>
      <c r="AC1849" s="15">
        <f t="shared" si="584"/>
        <v>648</v>
      </c>
      <c r="AD1849" s="48">
        <f>(ROUND(AC1849-AC1839,1)/AC1839)</f>
        <v>0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528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693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693</v>
      </c>
      <c r="AD1850" s="48">
        <f>(ROUND(AC1850-AC1839,1)/AC1839)</f>
        <v>6.9444444444444448E-2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528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693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693</v>
      </c>
      <c r="AD1851" s="48">
        <f>(ROUND(AC1851-AC1839,1)/AC1839)</f>
        <v>6.9444444444444448E-2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614.4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522.88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540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622.79999999999995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504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504</v>
      </c>
      <c r="AD1856" s="48">
        <f>(ROUND(AC1856-AC1854,1)/AC1854)</f>
        <v>-6.6666666666666666E-2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504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504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504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175.5</v>
      </c>
      <c r="Y1860" s="14">
        <f t="shared" si="587"/>
        <v>418.5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175.5</v>
      </c>
      <c r="Y1861" s="14">
        <f t="shared" si="587"/>
        <v>0</v>
      </c>
      <c r="Z1861" s="14">
        <f t="shared" si="588"/>
        <v>418.5</v>
      </c>
      <c r="AA1861" s="14">
        <f t="shared" si="589"/>
        <v>0</v>
      </c>
      <c r="AB1861" s="14">
        <f t="shared" si="591"/>
        <v>0</v>
      </c>
      <c r="AC1861" s="15">
        <f t="shared" si="590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86"/>
        <v>175.5</v>
      </c>
      <c r="Y1862" s="14">
        <f t="shared" si="587"/>
        <v>0</v>
      </c>
      <c r="Z1862" s="14">
        <f t="shared" si="588"/>
        <v>0</v>
      </c>
      <c r="AA1862" s="14">
        <f t="shared" si="589"/>
        <v>418.5</v>
      </c>
      <c r="AB1862" s="14">
        <f t="shared" si="591"/>
        <v>0</v>
      </c>
      <c r="AC1862" s="15">
        <f t="shared" si="590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86"/>
        <v>175.5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418.5</v>
      </c>
      <c r="AC1863" s="15">
        <f t="shared" si="590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621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621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621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686.87999999999988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576.72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336</v>
      </c>
      <c r="Y1870" s="14">
        <f t="shared" ref="Y1870:Y1883" si="593">O1870+T1870</f>
        <v>0</v>
      </c>
      <c r="Z1870" s="14">
        <f t="shared" ref="Z1870:Z1883" si="594">P1870+U1870</f>
        <v>432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206.39999999999998</v>
      </c>
      <c r="Y1871" s="14">
        <f t="shared" si="593"/>
        <v>0</v>
      </c>
      <c r="Z1871" s="14">
        <f t="shared" si="594"/>
        <v>516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722.4</v>
      </c>
      <c r="AD1871" s="48">
        <f>(ROUND(AC1871-AC1869,1)/AC1869)</f>
        <v>-4.4444444444444446E-2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206.39999999999998</v>
      </c>
      <c r="Y1872" s="14">
        <f t="shared" si="593"/>
        <v>0</v>
      </c>
      <c r="Z1872" s="14">
        <f t="shared" si="594"/>
        <v>516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206.39999999999998</v>
      </c>
      <c r="Y1873" s="14">
        <f t="shared" si="593"/>
        <v>0</v>
      </c>
      <c r="Z1873" s="14">
        <f t="shared" si="594"/>
        <v>516</v>
      </c>
      <c r="AA1873" s="14">
        <f t="shared" si="595"/>
        <v>0</v>
      </c>
      <c r="AB1873" s="14">
        <f t="shared" si="597"/>
        <v>0</v>
      </c>
      <c r="AC1873" s="15">
        <f t="shared" si="596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206.39999999999998</v>
      </c>
      <c r="Y1874" s="14">
        <f t="shared" si="593"/>
        <v>0</v>
      </c>
      <c r="Z1874" s="14">
        <f t="shared" si="594"/>
        <v>516</v>
      </c>
      <c r="AA1874" s="14">
        <f t="shared" si="595"/>
        <v>0</v>
      </c>
      <c r="AB1874" s="14">
        <f t="shared" si="597"/>
        <v>0</v>
      </c>
      <c r="AC1874" s="15">
        <f t="shared" si="596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378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70.2</v>
      </c>
      <c r="Y1875" s="14">
        <f t="shared" si="593"/>
        <v>648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718.2</v>
      </c>
      <c r="AD1875" s="48">
        <f>(ROUND(AC1875-AC1869,1)/AC1869)</f>
        <v>-4.9999999999999996E-2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378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70.2</v>
      </c>
      <c r="Y1876" s="14">
        <f t="shared" si="593"/>
        <v>0</v>
      </c>
      <c r="Z1876" s="14">
        <f t="shared" si="594"/>
        <v>648</v>
      </c>
      <c r="AA1876" s="14">
        <f t="shared" si="595"/>
        <v>0</v>
      </c>
      <c r="AB1876" s="14">
        <f t="shared" si="597"/>
        <v>0</v>
      </c>
      <c r="AC1876" s="15">
        <f t="shared" si="596"/>
        <v>718.2</v>
      </c>
      <c r="AD1876" s="48">
        <f>(ROUND(AC1876-AC1869,1)/AC1869)</f>
        <v>-4.9999999999999996E-2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378</v>
      </c>
      <c r="W1877" s="14">
        <f>(R1877/100)*(K1877*$K$11)+(R1877/100)*(L1877*$L$11)</f>
        <v>0</v>
      </c>
      <c r="X1877" s="14">
        <f t="shared" si="592"/>
        <v>70.2</v>
      </c>
      <c r="Y1877" s="14">
        <f t="shared" si="593"/>
        <v>0</v>
      </c>
      <c r="Z1877" s="14">
        <f t="shared" si="594"/>
        <v>0</v>
      </c>
      <c r="AA1877" s="14">
        <f t="shared" si="595"/>
        <v>648</v>
      </c>
      <c r="AB1877" s="14">
        <f t="shared" si="597"/>
        <v>0</v>
      </c>
      <c r="AC1877" s="15">
        <f t="shared" si="596"/>
        <v>718.2</v>
      </c>
      <c r="AD1877" s="48">
        <f>(ROUND(AC1877-AC1869,1)/AC1869)</f>
        <v>-4.9999999999999996E-2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378</v>
      </c>
      <c r="X1878" s="14">
        <f t="shared" si="592"/>
        <v>70.2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648</v>
      </c>
      <c r="AC1878" s="15">
        <f t="shared" si="596"/>
        <v>718.2</v>
      </c>
      <c r="AD1878" s="48">
        <f>(ROUND(AC1878-AC1869,1)/AC1869)</f>
        <v>-4.9999999999999996E-2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144</v>
      </c>
      <c r="T1879" s="14">
        <f>(O1879/100)*(K1879*$K$13)+(O1879/100)*(M1879*$M$13)</f>
        <v>0</v>
      </c>
      <c r="U1879" s="14">
        <f>(P1879/100)*(K1879*$K$13)+(P1879/100)*(L1879*$L$13)+(P1879/100)*(M1879*$M$13)</f>
        <v>270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234</v>
      </c>
      <c r="Y1879" s="14">
        <f t="shared" si="593"/>
        <v>0</v>
      </c>
      <c r="Z1879" s="14">
        <f t="shared" si="594"/>
        <v>495</v>
      </c>
      <c r="AA1879" s="14">
        <f t="shared" si="595"/>
        <v>0</v>
      </c>
      <c r="AB1879" s="14">
        <f t="shared" si="597"/>
        <v>0</v>
      </c>
      <c r="AC1879" s="15">
        <f t="shared" si="596"/>
        <v>729</v>
      </c>
      <c r="AD1879" s="48">
        <f>(ROUND(AC1879-AC1869,1)/AC1869)</f>
        <v>-3.5714285714285712E-2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540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765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765</v>
      </c>
      <c r="AD1880" s="48">
        <f>(ROUND(AC1880-AC1869,1)/AC1869)</f>
        <v>1.1904761904761904E-2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540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765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765</v>
      </c>
      <c r="AD1881" s="48">
        <f>(ROUND(AC1881-AC1869,1)/AC1869)</f>
        <v>1.1904761904761904E-2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391.2</v>
      </c>
      <c r="Y1882" s="14">
        <f t="shared" si="593"/>
        <v>0</v>
      </c>
      <c r="Z1882" s="14">
        <f t="shared" si="594"/>
        <v>432</v>
      </c>
      <c r="AA1882" s="14">
        <f t="shared" si="595"/>
        <v>0</v>
      </c>
      <c r="AB1882" s="14">
        <f t="shared" si="597"/>
        <v>0</v>
      </c>
      <c r="AC1882" s="15">
        <f t="shared" si="596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309.59999999999997</v>
      </c>
      <c r="Y1883" s="14">
        <f t="shared" si="593"/>
        <v>0</v>
      </c>
      <c r="Z1883" s="14">
        <f t="shared" si="594"/>
        <v>432</v>
      </c>
      <c r="AA1883" s="14">
        <f t="shared" si="595"/>
        <v>0</v>
      </c>
      <c r="AB1883" s="14">
        <f t="shared" si="597"/>
        <v>0</v>
      </c>
      <c r="AC1883" s="15">
        <f t="shared" si="596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547.19999999999993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638.4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515.28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515.28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515.29999999999995</v>
      </c>
      <c r="AD1887" s="48">
        <f>(ROUND(AC1887-AC1884,1)/AC1884)</f>
        <v>-5.8296783625730986E-2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515.28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515.28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177.84000000000003</v>
      </c>
      <c r="Y1890" s="14">
        <f t="shared" si="599"/>
        <v>427.5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177.84000000000003</v>
      </c>
      <c r="Y1891" s="14">
        <f t="shared" si="599"/>
        <v>0</v>
      </c>
      <c r="Z1891" s="14">
        <f t="shared" si="600"/>
        <v>427.5</v>
      </c>
      <c r="AA1891" s="14">
        <f t="shared" si="601"/>
        <v>0</v>
      </c>
      <c r="AB1891" s="14">
        <f t="shared" si="603"/>
        <v>0</v>
      </c>
      <c r="AC1891" s="15">
        <f t="shared" si="602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598"/>
        <v>177.84000000000003</v>
      </c>
      <c r="Y1892" s="14">
        <f t="shared" si="599"/>
        <v>0</v>
      </c>
      <c r="Z1892" s="14">
        <f t="shared" si="600"/>
        <v>0</v>
      </c>
      <c r="AA1892" s="14">
        <f t="shared" si="601"/>
        <v>427.5</v>
      </c>
      <c r="AB1892" s="14">
        <f t="shared" si="603"/>
        <v>0</v>
      </c>
      <c r="AC1892" s="15">
        <f t="shared" si="602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598"/>
        <v>177.84000000000003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427.5</v>
      </c>
      <c r="AC1893" s="15">
        <f t="shared" si="602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649.79999999999995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649.79999999999995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649.79999999999995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698.59199999999998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579.12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640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570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570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570</v>
      </c>
      <c r="AD1902" s="48">
        <f>(ROUND(AC1902-AC1899,1)/AC1899)</f>
        <v>-0.05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570</v>
      </c>
      <c r="AA1903" s="14">
        <f t="shared" si="607"/>
        <v>0</v>
      </c>
      <c r="AB1903" s="14">
        <f t="shared" si="609"/>
        <v>0</v>
      </c>
      <c r="AC1903" s="15">
        <f t="shared" si="608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570</v>
      </c>
      <c r="AA1904" s="14">
        <f t="shared" si="607"/>
        <v>0</v>
      </c>
      <c r="AB1904" s="14">
        <f t="shared" si="609"/>
        <v>0</v>
      </c>
      <c r="AC1904" s="15">
        <f t="shared" si="608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300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600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300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600</v>
      </c>
      <c r="AA1906" s="14">
        <f t="shared" si="607"/>
        <v>0</v>
      </c>
      <c r="AB1906" s="14">
        <f t="shared" si="609"/>
        <v>0</v>
      </c>
      <c r="AC1906" s="15">
        <f t="shared" si="608"/>
        <v>600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300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600</v>
      </c>
      <c r="AB1907" s="14">
        <f t="shared" si="609"/>
        <v>0</v>
      </c>
      <c r="AC1907" s="15">
        <f t="shared" si="608"/>
        <v>600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300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600</v>
      </c>
      <c r="AC1908" s="15">
        <f t="shared" si="608"/>
        <v>600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360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600</v>
      </c>
      <c r="AA1909" s="14">
        <f t="shared" si="607"/>
        <v>0</v>
      </c>
      <c r="AB1909" s="14">
        <f t="shared" si="609"/>
        <v>0</v>
      </c>
      <c r="AC1909" s="15">
        <f t="shared" si="608"/>
        <v>600</v>
      </c>
      <c r="AD1909" s="48">
        <f>(ROUND(AC1909-AC1899,1)/AC1899)</f>
        <v>0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300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600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600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300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600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600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640</v>
      </c>
      <c r="AA1912" s="14">
        <f t="shared" si="607"/>
        <v>0</v>
      </c>
      <c r="AB1912" s="14">
        <f t="shared" si="609"/>
        <v>0</v>
      </c>
      <c r="AC1912" s="15">
        <f t="shared" si="608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640</v>
      </c>
      <c r="AA1913" s="14">
        <f t="shared" si="607"/>
        <v>0</v>
      </c>
      <c r="AB1913" s="14">
        <f t="shared" si="609"/>
        <v>0</v>
      </c>
      <c r="AC1913" s="15">
        <f t="shared" si="608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481.59999999999997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557.28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450.64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450.6</v>
      </c>
      <c r="AD1917" s="48">
        <f>(ROUND(AC1917-AC1915,1)/AC1915)</f>
        <v>-6.4368770764119593E-2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450.64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450.64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450.64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156.51999999999998</v>
      </c>
      <c r="Y1921" s="14">
        <f t="shared" si="611"/>
        <v>374.1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156.51999999999998</v>
      </c>
      <c r="Y1922" s="14">
        <f t="shared" si="611"/>
        <v>0</v>
      </c>
      <c r="Z1922" s="14">
        <f t="shared" si="612"/>
        <v>374.1</v>
      </c>
      <c r="AA1922" s="14">
        <f t="shared" si="613"/>
        <v>0</v>
      </c>
      <c r="AB1922" s="14">
        <f t="shared" si="615"/>
        <v>0</v>
      </c>
      <c r="AC1922" s="15">
        <f t="shared" si="614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10"/>
        <v>156.51999999999998</v>
      </c>
      <c r="Y1923" s="14">
        <f t="shared" si="611"/>
        <v>0</v>
      </c>
      <c r="Z1923" s="14">
        <f t="shared" si="612"/>
        <v>0</v>
      </c>
      <c r="AA1923" s="14">
        <f t="shared" si="613"/>
        <v>374.1</v>
      </c>
      <c r="AB1923" s="14">
        <f t="shared" si="615"/>
        <v>0</v>
      </c>
      <c r="AC1923" s="15">
        <f t="shared" si="614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10"/>
        <v>156.51999999999998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374.1</v>
      </c>
      <c r="AC1924" s="15">
        <f t="shared" si="614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554.70000000000005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554.70000000000005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554.70000000000005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613.00799999999992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518.06399999999996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478.4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552.00000000000011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448.96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449</v>
      </c>
      <c r="AD1932" s="48">
        <f>(ROUND(AC1932-AC1930,1)/AC1930)</f>
        <v>-6.145484949832776E-2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448.96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448.96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448.96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155.48000000000002</v>
      </c>
      <c r="Y1936" s="14">
        <f t="shared" si="611"/>
        <v>372.6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155.48000000000002</v>
      </c>
      <c r="Y1937" s="14">
        <f t="shared" si="611"/>
        <v>0</v>
      </c>
      <c r="Z1937" s="14">
        <f t="shared" si="612"/>
        <v>372.6</v>
      </c>
      <c r="AA1937" s="14">
        <f t="shared" si="613"/>
        <v>0</v>
      </c>
      <c r="AB1937" s="14">
        <f t="shared" si="617"/>
        <v>0</v>
      </c>
      <c r="AC1937" s="15">
        <f t="shared" si="616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10"/>
        <v>155.48000000000002</v>
      </c>
      <c r="Y1938" s="14">
        <f t="shared" si="611"/>
        <v>0</v>
      </c>
      <c r="Z1938" s="14">
        <f t="shared" si="612"/>
        <v>0</v>
      </c>
      <c r="AA1938" s="14">
        <f t="shared" si="613"/>
        <v>372.6</v>
      </c>
      <c r="AB1938" s="14">
        <f t="shared" si="617"/>
        <v>0</v>
      </c>
      <c r="AC1938" s="15">
        <f t="shared" si="616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10"/>
        <v>155.48000000000002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372.6</v>
      </c>
      <c r="AC1939" s="15">
        <f t="shared" si="616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552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552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552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598.36800000000005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524.76800000000003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330</v>
      </c>
      <c r="Y1945" s="52">
        <f t="shared" si="611"/>
        <v>168</v>
      </c>
      <c r="Z1945" s="52">
        <f t="shared" si="612"/>
        <v>216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450</v>
      </c>
      <c r="Y1946" s="14">
        <f t="shared" si="611"/>
        <v>134.4</v>
      </c>
      <c r="Z1946" s="14">
        <f t="shared" si="612"/>
        <v>172.8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312</v>
      </c>
      <c r="Y1947" s="14">
        <f t="shared" si="611"/>
        <v>163.19999999999999</v>
      </c>
      <c r="Z1947" s="14">
        <f t="shared" si="612"/>
        <v>206.39999999999998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681.6</v>
      </c>
      <c r="AD1947" s="48">
        <f>(ROUND(AC1947-AC1945,1)/AC1945)</f>
        <v>-4.53781512605042E-2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312</v>
      </c>
      <c r="Y1948" s="14">
        <f t="shared" si="611"/>
        <v>163.19999999999999</v>
      </c>
      <c r="Z1948" s="14">
        <f t="shared" si="612"/>
        <v>206.39999999999998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312</v>
      </c>
      <c r="Y1949" s="14">
        <f t="shared" si="611"/>
        <v>163.19999999999999</v>
      </c>
      <c r="Z1949" s="14">
        <f t="shared" si="612"/>
        <v>206.39999999999998</v>
      </c>
      <c r="AA1949" s="14">
        <f t="shared" si="613"/>
        <v>0</v>
      </c>
      <c r="AB1949" s="14">
        <f t="shared" si="619"/>
        <v>0</v>
      </c>
      <c r="AC1949" s="15">
        <f t="shared" si="618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312</v>
      </c>
      <c r="Y1950" s="14">
        <f t="shared" si="611"/>
        <v>163.19999999999999</v>
      </c>
      <c r="Z1950" s="14">
        <f t="shared" si="612"/>
        <v>206.39999999999998</v>
      </c>
      <c r="AA1950" s="14">
        <f t="shared" si="613"/>
        <v>0</v>
      </c>
      <c r="AB1950" s="14">
        <f t="shared" si="619"/>
        <v>0</v>
      </c>
      <c r="AC1950" s="15">
        <f t="shared" si="618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336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105.82</v>
      </c>
      <c r="Y1951" s="14">
        <f t="shared" si="611"/>
        <v>576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681.8</v>
      </c>
      <c r="AD1951" s="48">
        <f>(ROUND(AC1951-AC1945,1)/AC1945)</f>
        <v>-4.5098039215686281E-2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336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105.82</v>
      </c>
      <c r="Y1952" s="14">
        <f t="shared" si="611"/>
        <v>0</v>
      </c>
      <c r="Z1952" s="14">
        <f t="shared" si="612"/>
        <v>576</v>
      </c>
      <c r="AA1952" s="14">
        <f t="shared" si="613"/>
        <v>0</v>
      </c>
      <c r="AB1952" s="14">
        <f t="shared" si="619"/>
        <v>0</v>
      </c>
      <c r="AC1952" s="15">
        <f t="shared" si="618"/>
        <v>681.8</v>
      </c>
      <c r="AD1952" s="48">
        <f>(ROUND(AC1952-AC1945,1)/AC1945)</f>
        <v>-4.5098039215686281E-2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336</v>
      </c>
      <c r="W1953" s="14">
        <f>(R1953/100)*(K1953*$K$11)+(R1953/100)*(L1953*$L$11)</f>
        <v>0</v>
      </c>
      <c r="X1953" s="14">
        <f t="shared" si="610"/>
        <v>105.82</v>
      </c>
      <c r="Y1953" s="14">
        <f t="shared" si="611"/>
        <v>0</v>
      </c>
      <c r="Z1953" s="14">
        <f t="shared" si="612"/>
        <v>0</v>
      </c>
      <c r="AA1953" s="14">
        <f t="shared" si="613"/>
        <v>576</v>
      </c>
      <c r="AB1953" s="14">
        <f t="shared" si="619"/>
        <v>0</v>
      </c>
      <c r="AC1953" s="15">
        <f t="shared" si="618"/>
        <v>681.8</v>
      </c>
      <c r="AD1953" s="48">
        <f>(ROUND(AC1953-AC1945,1)/AC1945)</f>
        <v>-4.5098039215686281E-2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336</v>
      </c>
      <c r="X1954" s="14">
        <f t="shared" si="610"/>
        <v>105.82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576</v>
      </c>
      <c r="AC1954" s="15">
        <f t="shared" si="618"/>
        <v>681.8</v>
      </c>
      <c r="AD1954" s="48">
        <f>(ROUND(AC1954-AC1945,1)/AC1945)</f>
        <v>-4.5098039215686281E-2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202.5</v>
      </c>
      <c r="T1955" s="14">
        <f>(O1955/100)*(K1955*$K$13)+(O1955/100)*(M1955*$M$13)</f>
        <v>90</v>
      </c>
      <c r="U1955" s="14">
        <f>(P1955/100)*(K1955*$K$13)+(P1955/100)*(L1955*$L$13)+(P1955/100)*(M1955*$M$13)</f>
        <v>126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315</v>
      </c>
      <c r="Y1955" s="14">
        <f t="shared" si="611"/>
        <v>180</v>
      </c>
      <c r="Z1955" s="14">
        <f t="shared" si="612"/>
        <v>216</v>
      </c>
      <c r="AA1955" s="14">
        <f t="shared" si="613"/>
        <v>0</v>
      </c>
      <c r="AB1955" s="14">
        <f t="shared" si="619"/>
        <v>0</v>
      </c>
      <c r="AC1955" s="15">
        <f t="shared" si="618"/>
        <v>711</v>
      </c>
      <c r="AD1955" s="48">
        <f>(ROUND(AC1955-AC1945,1)/AC1945)</f>
        <v>-4.2016806722689074E-3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546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741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741</v>
      </c>
      <c r="AD1956" s="48">
        <f>(ROUND(AC1956-AC1945,1)/AC1945)</f>
        <v>3.7815126050420166E-2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546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741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741</v>
      </c>
      <c r="AD1957" s="48">
        <f>(ROUND(AC1957-AC1945,1)/AC1945)</f>
        <v>3.7815126050420166E-2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543.59999999999991</v>
      </c>
      <c r="Y1958" s="14">
        <f t="shared" si="611"/>
        <v>134.4</v>
      </c>
      <c r="Z1958" s="14">
        <f t="shared" si="612"/>
        <v>172.8</v>
      </c>
      <c r="AA1958" s="14">
        <f t="shared" si="613"/>
        <v>0</v>
      </c>
      <c r="AB1958" s="14">
        <f t="shared" si="619"/>
        <v>0</v>
      </c>
      <c r="AC1958" s="15">
        <f t="shared" si="618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423.6</v>
      </c>
      <c r="Y1959" s="14">
        <f t="shared" si="611"/>
        <v>134.4</v>
      </c>
      <c r="Z1959" s="14">
        <f t="shared" si="612"/>
        <v>172.8</v>
      </c>
      <c r="AA1959" s="14">
        <f t="shared" si="613"/>
        <v>0</v>
      </c>
      <c r="AB1959" s="14">
        <f t="shared" si="619"/>
        <v>0</v>
      </c>
      <c r="AC1959" s="15">
        <f t="shared" si="618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468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539.76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436.8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436.8</v>
      </c>
      <c r="AD1962" s="48">
        <f>(ROUND(AC1962-AC1960,1)/AC1960)</f>
        <v>-6.6666666666666666E-2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436.8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436.8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436.8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245.7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148.19999999999999</v>
      </c>
      <c r="Y1966" s="14">
        <f t="shared" si="621"/>
        <v>362.7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510.9</v>
      </c>
      <c r="AD1966" s="48">
        <f>(ROUND(AC1966-AC1960,1)/AC1960)</f>
        <v>9.166666666666666E-2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245.7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148.19999999999999</v>
      </c>
      <c r="Y1967" s="14">
        <f t="shared" si="621"/>
        <v>0</v>
      </c>
      <c r="Z1967" s="14">
        <f t="shared" si="622"/>
        <v>362.7</v>
      </c>
      <c r="AA1967" s="14">
        <f t="shared" si="623"/>
        <v>0</v>
      </c>
      <c r="AB1967" s="14">
        <f t="shared" si="625"/>
        <v>0</v>
      </c>
      <c r="AC1967" s="15">
        <f t="shared" si="624"/>
        <v>510.9</v>
      </c>
      <c r="AD1967" s="48">
        <f>(ROUND(AC1967-AC1960,1)/AC1960)</f>
        <v>9.166666666666666E-2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245.7</v>
      </c>
      <c r="W1968" s="14">
        <f>(R1968/100)*(K1968*$K$11)+(R1968/100)*(L1968*$L$11)</f>
        <v>0</v>
      </c>
      <c r="X1968" s="14">
        <f t="shared" si="620"/>
        <v>148.19999999999999</v>
      </c>
      <c r="Y1968" s="14">
        <f t="shared" si="621"/>
        <v>0</v>
      </c>
      <c r="Z1968" s="14">
        <f t="shared" si="622"/>
        <v>0</v>
      </c>
      <c r="AA1968" s="14">
        <f t="shared" si="623"/>
        <v>362.7</v>
      </c>
      <c r="AB1968" s="14">
        <f t="shared" si="625"/>
        <v>0</v>
      </c>
      <c r="AC1968" s="15">
        <f t="shared" si="624"/>
        <v>510.9</v>
      </c>
      <c r="AD1968" s="48">
        <f>(ROUND(AC1968-AC1960,1)/AC1960)</f>
        <v>9.166666666666666E-2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245.7</v>
      </c>
      <c r="X1969" s="14">
        <f t="shared" si="620"/>
        <v>148.19999999999999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362.7</v>
      </c>
      <c r="AC1969" s="15">
        <f t="shared" si="624"/>
        <v>510.9</v>
      </c>
      <c r="AD1969" s="48">
        <f>(ROUND(AC1969-AC1960,1)/AC1960)</f>
        <v>9.166666666666666E-2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538.20000000000005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538.20000000000005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538.20000000000005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595.29600000000005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499.82400000000007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716.8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829.44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670.72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670.72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670.72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670.72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232.95999999999998</v>
      </c>
      <c r="Y1982" s="14">
        <f t="shared" si="629"/>
        <v>556.79999999999995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232.95999999999998</v>
      </c>
      <c r="Y1983" s="14">
        <f t="shared" si="629"/>
        <v>0</v>
      </c>
      <c r="Z1983" s="14">
        <f t="shared" si="630"/>
        <v>556.79999999999995</v>
      </c>
      <c r="AA1983" s="14">
        <f t="shared" si="631"/>
        <v>0</v>
      </c>
      <c r="AB1983" s="14">
        <f t="shared" si="632"/>
        <v>0</v>
      </c>
      <c r="AC1983" s="15">
        <f t="shared" si="627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28"/>
        <v>232.95999999999998</v>
      </c>
      <c r="Y1984" s="14">
        <f t="shared" si="629"/>
        <v>0</v>
      </c>
      <c r="Z1984" s="14">
        <f t="shared" si="630"/>
        <v>0</v>
      </c>
      <c r="AA1984" s="14">
        <f t="shared" si="631"/>
        <v>556.79999999999995</v>
      </c>
      <c r="AB1984" s="14">
        <f t="shared" si="632"/>
        <v>0</v>
      </c>
      <c r="AC1984" s="15">
        <f t="shared" si="627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28"/>
        <v>232.95999999999998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556.79999999999995</v>
      </c>
      <c r="AC1985" s="15">
        <f t="shared" si="627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825.59999999999991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825.59999999999991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825.59999999999991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897.02399999999989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779.2639999999999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705.6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816.48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660.24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660.24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660.24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660.24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229.32000000000002</v>
      </c>
      <c r="Y1997" s="14">
        <f t="shared" si="629"/>
        <v>548.09999999999991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229.32000000000002</v>
      </c>
      <c r="Y1998" s="14">
        <f t="shared" si="629"/>
        <v>0</v>
      </c>
      <c r="Z1998" s="14">
        <f t="shared" si="630"/>
        <v>548.09999999999991</v>
      </c>
      <c r="AA1998" s="14">
        <f t="shared" si="631"/>
        <v>0</v>
      </c>
      <c r="AB1998" s="14">
        <f t="shared" si="633"/>
        <v>0</v>
      </c>
      <c r="AC1998" s="15">
        <f t="shared" si="634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28"/>
        <v>229.32000000000002</v>
      </c>
      <c r="Y1999" s="14">
        <f t="shared" si="629"/>
        <v>0</v>
      </c>
      <c r="Z1999" s="14">
        <f t="shared" si="630"/>
        <v>0</v>
      </c>
      <c r="AA1999" s="14">
        <f t="shared" si="631"/>
        <v>548.09999999999991</v>
      </c>
      <c r="AB1999" s="14">
        <f t="shared" si="633"/>
        <v>0</v>
      </c>
      <c r="AC1999" s="15">
        <f t="shared" si="634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28"/>
        <v>229.32000000000002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548.09999999999991</v>
      </c>
      <c r="AC2000" s="15">
        <f t="shared" si="634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812.69999999999993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812.69999999999993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812.69999999999993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898.12800000000004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759.024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728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842.4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681.2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681.2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681.2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681.2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236.6</v>
      </c>
      <c r="Y2012" s="14">
        <f t="shared" si="636"/>
        <v>565.5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236.6</v>
      </c>
      <c r="Y2013" s="14">
        <f t="shared" si="636"/>
        <v>0</v>
      </c>
      <c r="Z2013" s="14">
        <f t="shared" si="637"/>
        <v>565.5</v>
      </c>
      <c r="AA2013" s="14">
        <f t="shared" si="638"/>
        <v>0</v>
      </c>
      <c r="AB2013" s="14">
        <f t="shared" si="640"/>
        <v>0</v>
      </c>
      <c r="AC2013" s="15">
        <f t="shared" si="639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35"/>
        <v>236.6</v>
      </c>
      <c r="Y2014" s="14">
        <f t="shared" si="636"/>
        <v>0</v>
      </c>
      <c r="Z2014" s="14">
        <f t="shared" si="637"/>
        <v>0</v>
      </c>
      <c r="AA2014" s="14">
        <f t="shared" si="638"/>
        <v>565.5</v>
      </c>
      <c r="AB2014" s="14">
        <f t="shared" si="640"/>
        <v>0</v>
      </c>
      <c r="AC2014" s="15">
        <f t="shared" si="639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35"/>
        <v>236.6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565.5</v>
      </c>
      <c r="AC2015" s="15">
        <f t="shared" si="639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838.5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838.5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838.5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902.72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807.04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728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840.00000000000011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683.19999999999993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683.19999999999993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683.19999999999993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683.19999999999993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236.6</v>
      </c>
      <c r="Y2027" s="14">
        <f t="shared" si="642"/>
        <v>567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236.6</v>
      </c>
      <c r="Y2028" s="14">
        <f t="shared" si="642"/>
        <v>0</v>
      </c>
      <c r="Z2028" s="14">
        <f t="shared" si="643"/>
        <v>567</v>
      </c>
      <c r="AA2028" s="14">
        <f t="shared" si="644"/>
        <v>0</v>
      </c>
      <c r="AB2028" s="14">
        <f t="shared" si="646"/>
        <v>0</v>
      </c>
      <c r="AC2028" s="15">
        <f t="shared" si="645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41"/>
        <v>236.6</v>
      </c>
      <c r="Y2029" s="14">
        <f t="shared" si="642"/>
        <v>0</v>
      </c>
      <c r="Z2029" s="14">
        <f t="shared" si="643"/>
        <v>0</v>
      </c>
      <c r="AA2029" s="14">
        <f t="shared" si="644"/>
        <v>567</v>
      </c>
      <c r="AB2029" s="14">
        <f t="shared" si="646"/>
        <v>0</v>
      </c>
      <c r="AC2029" s="15">
        <f t="shared" si="645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41"/>
        <v>236.6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567</v>
      </c>
      <c r="AC2030" s="15">
        <f t="shared" si="645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840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840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840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910.56000000000006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798.56000000000006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855.36000000000013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691.68000000000006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691.68000000000006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691.68000000000006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691.68000000000006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240.24</v>
      </c>
      <c r="Y2042" s="14">
        <f t="shared" si="648"/>
        <v>574.20000000000005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240.24</v>
      </c>
      <c r="Y2043" s="14">
        <f t="shared" si="648"/>
        <v>0</v>
      </c>
      <c r="Z2043" s="14">
        <f t="shared" si="649"/>
        <v>574.20000000000005</v>
      </c>
      <c r="AA2043" s="14">
        <f t="shared" si="650"/>
        <v>0</v>
      </c>
      <c r="AB2043" s="14">
        <f t="shared" si="652"/>
        <v>0</v>
      </c>
      <c r="AC2043" s="15">
        <f t="shared" si="651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47"/>
        <v>240.24</v>
      </c>
      <c r="Y2044" s="14">
        <f t="shared" si="648"/>
        <v>0</v>
      </c>
      <c r="Z2044" s="14">
        <f t="shared" si="649"/>
        <v>0</v>
      </c>
      <c r="AA2044" s="14">
        <f t="shared" si="650"/>
        <v>574.20000000000005</v>
      </c>
      <c r="AB2044" s="14">
        <f t="shared" si="652"/>
        <v>0</v>
      </c>
      <c r="AC2044" s="15">
        <f t="shared" si="651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47"/>
        <v>240.24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574.20000000000005</v>
      </c>
      <c r="AC2045" s="15">
        <f t="shared" si="651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851.4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851.4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851.4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940.89600000000007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795.16800000000012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795.2</v>
      </c>
      <c r="AD2050" s="48">
        <f>(ROUND(AC2050-AC2036,1)/AC2036)</f>
        <v>7.575757575757576E-2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907.2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733.59999999999991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733.6</v>
      </c>
      <c r="AD2053" s="48">
        <f>(ROUND(AC2053-AC2051,1)/AC2051)</f>
        <v>-6.4285714285714279E-2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733.59999999999991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733.59999999999991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733.59999999999991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254.8</v>
      </c>
      <c r="Y2057" s="14">
        <f t="shared" si="654"/>
        <v>609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254.8</v>
      </c>
      <c r="Y2058" s="14">
        <f t="shared" si="654"/>
        <v>0</v>
      </c>
      <c r="Z2058" s="14">
        <f t="shared" si="655"/>
        <v>609</v>
      </c>
      <c r="AA2058" s="14">
        <f t="shared" si="656"/>
        <v>0</v>
      </c>
      <c r="AB2058" s="14">
        <f t="shared" si="658"/>
        <v>0</v>
      </c>
      <c r="AC2058" s="15">
        <f t="shared" si="657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53"/>
        <v>254.8</v>
      </c>
      <c r="Y2059" s="14">
        <f t="shared" si="654"/>
        <v>0</v>
      </c>
      <c r="Z2059" s="14">
        <f t="shared" si="655"/>
        <v>0</v>
      </c>
      <c r="AA2059" s="14">
        <f t="shared" si="656"/>
        <v>609</v>
      </c>
      <c r="AB2059" s="14">
        <f t="shared" si="658"/>
        <v>0</v>
      </c>
      <c r="AC2059" s="15">
        <f t="shared" si="657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53"/>
        <v>254.8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609</v>
      </c>
      <c r="AC2060" s="15">
        <f t="shared" si="657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903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903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903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852.32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981.12000000000012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981.1</v>
      </c>
      <c r="AD2065" s="48">
        <f>(ROUND(AC2065-AC2051,1)/AC2051)</f>
        <v>0.2514030612244898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730.4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849.92000000000007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690.56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690.6</v>
      </c>
      <c r="AD2068" s="48">
        <f>(ROUND(AC2068-AC2066,1)/AC2066)</f>
        <v>-5.4490690032858703E-2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690.56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690.56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665.6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237.38</v>
      </c>
      <c r="Y2072" s="14">
        <f t="shared" si="660"/>
        <v>572.70000000000005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237.38</v>
      </c>
      <c r="Y2073" s="14">
        <f t="shared" si="660"/>
        <v>0</v>
      </c>
      <c r="Z2073" s="14">
        <f t="shared" si="661"/>
        <v>572.70000000000005</v>
      </c>
      <c r="AA2073" s="14">
        <f t="shared" si="662"/>
        <v>0</v>
      </c>
      <c r="AB2073" s="14">
        <f t="shared" si="664"/>
        <v>0</v>
      </c>
      <c r="AC2073" s="15">
        <f t="shared" si="663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59"/>
        <v>237.38</v>
      </c>
      <c r="Y2074" s="14">
        <f t="shared" si="660"/>
        <v>0</v>
      </c>
      <c r="Z2074" s="14">
        <f t="shared" si="661"/>
        <v>0</v>
      </c>
      <c r="AA2074" s="14">
        <f t="shared" si="662"/>
        <v>572.70000000000005</v>
      </c>
      <c r="AB2074" s="14">
        <f t="shared" si="664"/>
        <v>0</v>
      </c>
      <c r="AC2074" s="15">
        <f t="shared" si="663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59"/>
        <v>237.38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572.70000000000005</v>
      </c>
      <c r="AC2075" s="15">
        <f t="shared" si="663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846.6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846.6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846.6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808.75200000000007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922.96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780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900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732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732</v>
      </c>
      <c r="AD2083" s="48">
        <f>(ROUND(AC2083-AC2081,1)/AC2081)</f>
        <v>-6.1538461538461542E-2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732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732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732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253.5</v>
      </c>
      <c r="Y2087" s="14">
        <f t="shared" si="666"/>
        <v>607.5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253.5</v>
      </c>
      <c r="Y2088" s="14">
        <f t="shared" si="666"/>
        <v>0</v>
      </c>
      <c r="Z2088" s="14">
        <f t="shared" si="667"/>
        <v>607.5</v>
      </c>
      <c r="AA2088" s="14">
        <f t="shared" si="668"/>
        <v>0</v>
      </c>
      <c r="AB2088" s="14">
        <f t="shared" si="670"/>
        <v>0</v>
      </c>
      <c r="AC2088" s="15">
        <f t="shared" si="669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65"/>
        <v>253.5</v>
      </c>
      <c r="Y2089" s="14">
        <f t="shared" si="666"/>
        <v>0</v>
      </c>
      <c r="Z2089" s="14">
        <f t="shared" si="667"/>
        <v>0</v>
      </c>
      <c r="AA2089" s="14">
        <f t="shared" si="668"/>
        <v>607.5</v>
      </c>
      <c r="AB2089" s="14">
        <f t="shared" si="670"/>
        <v>0</v>
      </c>
      <c r="AC2089" s="15">
        <f t="shared" si="669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65"/>
        <v>253.5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607.5</v>
      </c>
      <c r="AC2090" s="15">
        <f t="shared" si="669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900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900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900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1003.1999999999999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828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537.6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622.08000000000015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503.03999999999996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503.03999999999996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503.03999999999996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503.03999999999996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174.72000000000003</v>
      </c>
      <c r="Y2103" s="14">
        <f t="shared" si="672"/>
        <v>417.59999999999997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174.72000000000003</v>
      </c>
      <c r="Y2104" s="14">
        <f t="shared" si="672"/>
        <v>0</v>
      </c>
      <c r="Z2104" s="14">
        <f t="shared" si="673"/>
        <v>417.59999999999997</v>
      </c>
      <c r="AA2104" s="14">
        <f t="shared" si="674"/>
        <v>0</v>
      </c>
      <c r="AB2104" s="14">
        <f t="shared" si="676"/>
        <v>0</v>
      </c>
      <c r="AC2104" s="15">
        <f t="shared" si="675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71"/>
        <v>174.72000000000003</v>
      </c>
      <c r="Y2105" s="14">
        <f t="shared" si="672"/>
        <v>0</v>
      </c>
      <c r="Z2105" s="14">
        <f t="shared" si="673"/>
        <v>0</v>
      </c>
      <c r="AA2105" s="14">
        <f t="shared" si="674"/>
        <v>417.59999999999997</v>
      </c>
      <c r="AB2105" s="14">
        <f t="shared" si="676"/>
        <v>0</v>
      </c>
      <c r="AC2105" s="15">
        <f t="shared" si="675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71"/>
        <v>174.72000000000003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417.59999999999997</v>
      </c>
      <c r="AC2106" s="15">
        <f t="shared" si="675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619.20000000000005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619.20000000000005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619.20000000000005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684.28800000000012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578.30400000000009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540.79999999999995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624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507.52000000000004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507.52000000000004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507.52000000000004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507.52000000000004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175.76000000000002</v>
      </c>
      <c r="Y2118" s="14">
        <f t="shared" si="672"/>
        <v>421.2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175.76000000000002</v>
      </c>
      <c r="Y2119" s="14">
        <f t="shared" si="672"/>
        <v>0</v>
      </c>
      <c r="Z2119" s="14">
        <f t="shared" si="673"/>
        <v>567</v>
      </c>
      <c r="AA2119" s="14">
        <f t="shared" si="674"/>
        <v>0</v>
      </c>
      <c r="AB2119" s="14">
        <f t="shared" si="677"/>
        <v>0</v>
      </c>
      <c r="AC2119" s="15">
        <f t="shared" si="678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71"/>
        <v>175.76000000000002</v>
      </c>
      <c r="Y2120" s="14">
        <f t="shared" si="672"/>
        <v>0</v>
      </c>
      <c r="Z2120" s="14">
        <f t="shared" si="673"/>
        <v>0</v>
      </c>
      <c r="AA2120" s="14">
        <f t="shared" si="674"/>
        <v>421.2</v>
      </c>
      <c r="AB2120" s="14">
        <f t="shared" si="677"/>
        <v>0</v>
      </c>
      <c r="AC2120" s="15">
        <f t="shared" si="678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71"/>
        <v>175.76000000000002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421.2</v>
      </c>
      <c r="AC2121" s="15">
        <f t="shared" si="678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624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624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624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676.41600000000005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593.21600000000001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528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611.6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497.20000000000005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497.20000000000005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497.20000000000005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497.20000000000005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171.6</v>
      </c>
      <c r="Y2133" s="14">
        <f t="shared" si="680"/>
        <v>412.5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171.6</v>
      </c>
      <c r="Y2134" s="14">
        <f t="shared" si="680"/>
        <v>0</v>
      </c>
      <c r="Z2134" s="14">
        <f t="shared" si="681"/>
        <v>412.5</v>
      </c>
      <c r="AA2134" s="14">
        <f t="shared" si="682"/>
        <v>0</v>
      </c>
      <c r="AB2134" s="14">
        <f t="shared" si="684"/>
        <v>0</v>
      </c>
      <c r="AC2134" s="15">
        <f t="shared" si="683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79"/>
        <v>171.6</v>
      </c>
      <c r="Y2135" s="14">
        <f t="shared" si="680"/>
        <v>0</v>
      </c>
      <c r="Z2135" s="14">
        <f t="shared" si="681"/>
        <v>0</v>
      </c>
      <c r="AA2135" s="14">
        <f t="shared" si="682"/>
        <v>412.5</v>
      </c>
      <c r="AB2135" s="14">
        <f t="shared" si="684"/>
        <v>0</v>
      </c>
      <c r="AC2135" s="15">
        <f t="shared" si="683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79"/>
        <v>171.6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412.5</v>
      </c>
      <c r="AC2136" s="15">
        <f t="shared" si="683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610.5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610.5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610.5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667.04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578.16000000000008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612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705.84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571.20000000000005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571.20000000000005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571.20000000000005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571.20000000000005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198.89999999999998</v>
      </c>
      <c r="Y2148" s="14">
        <f t="shared" si="672"/>
        <v>474.3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198.89999999999998</v>
      </c>
      <c r="Y2149" s="14">
        <f t="shared" si="672"/>
        <v>0</v>
      </c>
      <c r="Z2149" s="14">
        <f t="shared" si="673"/>
        <v>474.3</v>
      </c>
      <c r="AA2149" s="14">
        <f t="shared" si="674"/>
        <v>0</v>
      </c>
      <c r="AB2149" s="14">
        <f t="shared" si="686"/>
        <v>0</v>
      </c>
      <c r="AC2149" s="15">
        <f t="shared" si="685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71"/>
        <v>198.89999999999998</v>
      </c>
      <c r="Y2150" s="14">
        <f t="shared" si="672"/>
        <v>0</v>
      </c>
      <c r="Z2150" s="14">
        <f t="shared" si="673"/>
        <v>0</v>
      </c>
      <c r="AA2150" s="14">
        <f t="shared" si="674"/>
        <v>474.3</v>
      </c>
      <c r="AB2150" s="14">
        <f t="shared" si="686"/>
        <v>0</v>
      </c>
      <c r="AC2150" s="15">
        <f t="shared" si="685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71"/>
        <v>198.89999999999998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474.3</v>
      </c>
      <c r="AC2151" s="15">
        <f t="shared" si="685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703.8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703.8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703.8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778.46400000000006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653.6160000000001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580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668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542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542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542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542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188.5</v>
      </c>
      <c r="Y2163" s="14">
        <f t="shared" si="688"/>
        <v>450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188.5</v>
      </c>
      <c r="Y2164" s="14">
        <f t="shared" si="688"/>
        <v>0</v>
      </c>
      <c r="Z2164" s="14">
        <f t="shared" si="689"/>
        <v>450</v>
      </c>
      <c r="AA2164" s="14">
        <f t="shared" si="690"/>
        <v>0</v>
      </c>
      <c r="AB2164" s="14">
        <f t="shared" si="692"/>
        <v>0</v>
      </c>
      <c r="AC2164" s="15">
        <f t="shared" si="691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87"/>
        <v>188.5</v>
      </c>
      <c r="Y2165" s="14">
        <f t="shared" si="688"/>
        <v>0</v>
      </c>
      <c r="Z2165" s="14">
        <f t="shared" si="689"/>
        <v>0</v>
      </c>
      <c r="AA2165" s="14">
        <f t="shared" si="690"/>
        <v>450</v>
      </c>
      <c r="AB2165" s="14">
        <f t="shared" si="692"/>
        <v>0</v>
      </c>
      <c r="AC2165" s="15">
        <f t="shared" si="691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87"/>
        <v>188.5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450</v>
      </c>
      <c r="AC2166" s="15">
        <f t="shared" si="691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666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666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666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728.80000000000007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628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628</v>
      </c>
      <c r="AD2171" s="48">
        <f>(ROUND(AC2171-AC2157,1)/AC2157)</f>
        <v>8.2758620689655171E-2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592.79999999999995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684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556.31999999999994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556.29999999999995</v>
      </c>
      <c r="AD2174" s="48">
        <f>(ROUND(AC2174-AC2172,1)/AC2172)</f>
        <v>-6.1572199730094472E-2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556.31999999999994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556.31999999999994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556.31999999999994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192.66000000000003</v>
      </c>
      <c r="Y2178" s="14">
        <f t="shared" si="694"/>
        <v>461.7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192.66000000000003</v>
      </c>
      <c r="Y2179" s="14">
        <f t="shared" si="694"/>
        <v>0</v>
      </c>
      <c r="Z2179" s="14">
        <f t="shared" si="695"/>
        <v>461.7</v>
      </c>
      <c r="AA2179" s="14">
        <f t="shared" si="696"/>
        <v>0</v>
      </c>
      <c r="AB2179" s="14">
        <f t="shared" si="698"/>
        <v>0</v>
      </c>
      <c r="AC2179" s="15">
        <f t="shared" si="697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693"/>
        <v>192.66000000000003</v>
      </c>
      <c r="Y2180" s="14">
        <f t="shared" si="694"/>
        <v>0</v>
      </c>
      <c r="Z2180" s="14">
        <f t="shared" si="695"/>
        <v>0</v>
      </c>
      <c r="AA2180" s="14">
        <f t="shared" si="696"/>
        <v>461.7</v>
      </c>
      <c r="AB2180" s="14">
        <f t="shared" si="698"/>
        <v>0</v>
      </c>
      <c r="AC2180" s="15">
        <f t="shared" si="697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693"/>
        <v>192.66000000000003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461.7</v>
      </c>
      <c r="AC2181" s="15">
        <f t="shared" si="697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684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684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684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642.96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748.75200000000007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748.8</v>
      </c>
      <c r="AD2186" s="48">
        <f>(ROUND(AC2186-AC2172,1)/AC2172)</f>
        <v>0.26315789473684215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440</v>
      </c>
      <c r="Y2187" s="52">
        <f t="shared" ref="Y2187:Y2202" si="700">O2187+T2187</f>
        <v>0</v>
      </c>
      <c r="Z2187" s="52">
        <f t="shared" ref="Z2187:Z2202" si="701">P2187+U2187</f>
        <v>256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592</v>
      </c>
      <c r="Y2188" s="14">
        <f t="shared" si="700"/>
        <v>0</v>
      </c>
      <c r="Z2188" s="14">
        <f t="shared" si="701"/>
        <v>204.8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416</v>
      </c>
      <c r="Y2189" s="14">
        <f t="shared" si="700"/>
        <v>0</v>
      </c>
      <c r="Z2189" s="14">
        <f t="shared" si="701"/>
        <v>246.4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662.4</v>
      </c>
      <c r="AD2189" s="48">
        <f>(ROUND(AC2189-AC2187,1)/AC2187)</f>
        <v>-4.8275862068965517E-2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416</v>
      </c>
      <c r="Y2190" s="14">
        <f t="shared" si="700"/>
        <v>0</v>
      </c>
      <c r="Z2190" s="14">
        <f t="shared" si="701"/>
        <v>246.4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416</v>
      </c>
      <c r="Y2191" s="14">
        <f t="shared" si="700"/>
        <v>0</v>
      </c>
      <c r="Z2191" s="14">
        <f t="shared" si="701"/>
        <v>246.4</v>
      </c>
      <c r="AA2191" s="14">
        <f t="shared" si="702"/>
        <v>0</v>
      </c>
      <c r="AB2191" s="14">
        <f t="shared" si="704"/>
        <v>0</v>
      </c>
      <c r="AC2191" s="15">
        <f t="shared" si="703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416</v>
      </c>
      <c r="Y2192" s="14">
        <f t="shared" si="700"/>
        <v>0</v>
      </c>
      <c r="Z2192" s="14">
        <f t="shared" si="701"/>
        <v>246.4</v>
      </c>
      <c r="AA2192" s="14">
        <f t="shared" si="702"/>
        <v>0</v>
      </c>
      <c r="AB2192" s="14">
        <f t="shared" si="704"/>
        <v>0</v>
      </c>
      <c r="AC2192" s="15">
        <f t="shared" si="703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306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143</v>
      </c>
      <c r="Y2193" s="14">
        <f t="shared" si="700"/>
        <v>531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674</v>
      </c>
      <c r="AD2193" s="48">
        <f>(ROUND(AC2193-AC2187,1)/AC2187)</f>
        <v>-3.1609195402298854E-2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306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143</v>
      </c>
      <c r="Y2194" s="14">
        <f t="shared" si="700"/>
        <v>0</v>
      </c>
      <c r="Z2194" s="14">
        <f t="shared" si="701"/>
        <v>531</v>
      </c>
      <c r="AA2194" s="14">
        <f t="shared" si="702"/>
        <v>0</v>
      </c>
      <c r="AB2194" s="14">
        <f t="shared" si="704"/>
        <v>0</v>
      </c>
      <c r="AC2194" s="15">
        <f t="shared" si="703"/>
        <v>674</v>
      </c>
      <c r="AD2194" s="48">
        <f>(ROUND(AC2194-AC2187,1)/AC2187)</f>
        <v>-3.1609195402298854E-2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306</v>
      </c>
      <c r="W2195" s="14">
        <f>(R2195/100)*(K2195*$K$11)+(R2195/100)*(L2195*$L$11)</f>
        <v>0</v>
      </c>
      <c r="X2195" s="14">
        <f t="shared" si="699"/>
        <v>143</v>
      </c>
      <c r="Y2195" s="14">
        <f t="shared" si="700"/>
        <v>0</v>
      </c>
      <c r="Z2195" s="14">
        <f t="shared" si="701"/>
        <v>0</v>
      </c>
      <c r="AA2195" s="14">
        <f t="shared" si="702"/>
        <v>531</v>
      </c>
      <c r="AB2195" s="14">
        <f t="shared" si="704"/>
        <v>0</v>
      </c>
      <c r="AC2195" s="15">
        <f t="shared" si="703"/>
        <v>674</v>
      </c>
      <c r="AD2195" s="48">
        <f>(ROUND(AC2195-AC2187,1)/AC2187)</f>
        <v>-3.1609195402298854E-2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306</v>
      </c>
      <c r="X2196" s="14">
        <f t="shared" si="699"/>
        <v>143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531</v>
      </c>
      <c r="AC2196" s="15">
        <f t="shared" si="703"/>
        <v>674</v>
      </c>
      <c r="AD2196" s="48">
        <f>(ROUND(AC2196-AC2187,1)/AC2187)</f>
        <v>-3.1609195402298854E-2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270</v>
      </c>
      <c r="T2197" s="14">
        <f>(O2197/100)*(K2197*$K$13)+(O2197/100)*(M2197*$M$13)</f>
        <v>0</v>
      </c>
      <c r="U2197" s="14">
        <f>(P2197/100)*(K2197*$K$13)+(P2197/100)*(L2197*$L$13)+(P2197/100)*(M2197*$M$13)</f>
        <v>144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420</v>
      </c>
      <c r="Y2197" s="14">
        <f t="shared" si="700"/>
        <v>0</v>
      </c>
      <c r="Z2197" s="14">
        <f t="shared" si="701"/>
        <v>264</v>
      </c>
      <c r="AA2197" s="14">
        <f t="shared" si="702"/>
        <v>0</v>
      </c>
      <c r="AB2197" s="14">
        <f t="shared" si="704"/>
        <v>0</v>
      </c>
      <c r="AC2197" s="15">
        <f t="shared" si="703"/>
        <v>684</v>
      </c>
      <c r="AD2197" s="48">
        <f>(ROUND(AC2197-AC2187,1)/AC2187)</f>
        <v>-1.7241379310344827E-2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517.5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705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705</v>
      </c>
      <c r="AD2198" s="48">
        <f>(ROUND(AC2198-AC2187,1)/AC2187)</f>
        <v>1.2931034482758621E-2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517.5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705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705</v>
      </c>
      <c r="AD2199" s="48">
        <f>(ROUND(AC2199-AC2187,1)/AC2187)</f>
        <v>1.2931034482758621E-2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572</v>
      </c>
      <c r="Y2200" s="14">
        <f t="shared" si="700"/>
        <v>0</v>
      </c>
      <c r="Z2200" s="14">
        <f t="shared" si="701"/>
        <v>204.8</v>
      </c>
      <c r="AA2200" s="14">
        <f t="shared" si="702"/>
        <v>0</v>
      </c>
      <c r="AB2200" s="14">
        <f t="shared" si="704"/>
        <v>0</v>
      </c>
      <c r="AC2200" s="15">
        <f t="shared" si="703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572</v>
      </c>
      <c r="Y2201" s="14">
        <f t="shared" si="700"/>
        <v>0</v>
      </c>
      <c r="Z2201" s="14">
        <f t="shared" si="701"/>
        <v>204.8</v>
      </c>
      <c r="AA2201" s="14">
        <f t="shared" si="702"/>
        <v>0</v>
      </c>
      <c r="AB2201" s="14">
        <f t="shared" si="704"/>
        <v>0</v>
      </c>
      <c r="AC2201" s="15">
        <f t="shared" si="703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604.79999999999995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699.84000000000015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565.92000000000007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565.9</v>
      </c>
      <c r="AD2204" s="48">
        <f>(ROUND(AC2204-AC2202,1)/AC2202)</f>
        <v>-6.4318783068783067E-2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565.92000000000007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565.9</v>
      </c>
      <c r="AD2205" s="48">
        <f>(ROUND(AC2205-AC2202,1)/AC2202)</f>
        <v>-6.4318783068783067E-2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565.92000000000007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565.92000000000007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196.56</v>
      </c>
      <c r="Y2208" s="14">
        <f t="shared" si="706"/>
        <v>469.8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196.56</v>
      </c>
      <c r="Y2209" s="14">
        <f t="shared" si="706"/>
        <v>0</v>
      </c>
      <c r="Z2209" s="14">
        <f t="shared" si="707"/>
        <v>469.8</v>
      </c>
      <c r="AA2209" s="14">
        <f t="shared" si="708"/>
        <v>0</v>
      </c>
      <c r="AB2209" s="14">
        <f t="shared" si="710"/>
        <v>0</v>
      </c>
      <c r="AC2209" s="15">
        <f t="shared" si="709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05"/>
        <v>196.56</v>
      </c>
      <c r="Y2210" s="14">
        <f t="shared" si="706"/>
        <v>0</v>
      </c>
      <c r="Z2210" s="14">
        <f t="shared" si="707"/>
        <v>0</v>
      </c>
      <c r="AA2210" s="14">
        <f t="shared" si="708"/>
        <v>469.8</v>
      </c>
      <c r="AB2210" s="14">
        <f t="shared" si="710"/>
        <v>0</v>
      </c>
      <c r="AC2210" s="15">
        <f t="shared" si="709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05"/>
        <v>196.56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469.8</v>
      </c>
      <c r="AC2211" s="15">
        <f t="shared" si="709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696.6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696.6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696.6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773.28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647.13600000000008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600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688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560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560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560</v>
      </c>
      <c r="AD2220" s="48">
        <f>(ROUND(AC2220-AC2217,1)/AC2217)</f>
        <v>-6.6666666666666666E-2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560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560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254.8</v>
      </c>
      <c r="Y2223" s="14">
        <f t="shared" si="706"/>
        <v>408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209.3</v>
      </c>
      <c r="Y2224" s="14">
        <f t="shared" si="706"/>
        <v>0</v>
      </c>
      <c r="Z2224" s="14">
        <f t="shared" si="707"/>
        <v>456</v>
      </c>
      <c r="AA2224" s="14">
        <f t="shared" si="708"/>
        <v>0</v>
      </c>
      <c r="AB2224" s="14">
        <f t="shared" si="712"/>
        <v>0</v>
      </c>
      <c r="AC2224" s="15">
        <f t="shared" si="711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05"/>
        <v>143</v>
      </c>
      <c r="Y2225" s="14">
        <f t="shared" si="706"/>
        <v>0</v>
      </c>
      <c r="Z2225" s="14">
        <f t="shared" si="707"/>
        <v>0</v>
      </c>
      <c r="AA2225" s="14">
        <f t="shared" si="708"/>
        <v>519</v>
      </c>
      <c r="AB2225" s="14">
        <f t="shared" si="712"/>
        <v>0</v>
      </c>
      <c r="AC2225" s="15">
        <f t="shared" si="711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05"/>
        <v>209.3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456</v>
      </c>
      <c r="AC2226" s="15">
        <f t="shared" si="711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690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677.1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677.1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752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648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598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726.80000000000007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561.20000000000005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561.20000000000005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561.20000000000005</v>
      </c>
      <c r="AD2235" s="48">
        <f>(ROUND(AC2235-AC2232,1)/AC2232)</f>
        <v>-6.1538461538461535E-2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561.20000000000005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561.20000000000005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196.04000000000002</v>
      </c>
      <c r="Y2238" s="14">
        <f t="shared" si="714"/>
        <v>465.75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196.04000000000002</v>
      </c>
      <c r="Y2239" s="14">
        <f t="shared" si="714"/>
        <v>0</v>
      </c>
      <c r="Z2239" s="14">
        <f t="shared" si="715"/>
        <v>465.75</v>
      </c>
      <c r="AA2239" s="14">
        <f t="shared" si="716"/>
        <v>0</v>
      </c>
      <c r="AB2239" s="14">
        <f t="shared" si="718"/>
        <v>0</v>
      </c>
      <c r="AC2239" s="15">
        <f t="shared" si="717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13"/>
        <v>196.04000000000002</v>
      </c>
      <c r="Y2240" s="14">
        <f t="shared" si="714"/>
        <v>0</v>
      </c>
      <c r="Z2240" s="14">
        <f t="shared" si="715"/>
        <v>0</v>
      </c>
      <c r="AA2240" s="14">
        <f t="shared" si="716"/>
        <v>465.75</v>
      </c>
      <c r="AB2240" s="14">
        <f t="shared" si="718"/>
        <v>0</v>
      </c>
      <c r="AC2240" s="15">
        <f t="shared" si="717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13"/>
        <v>196.04000000000002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465.75</v>
      </c>
      <c r="AC2241" s="15">
        <f t="shared" si="717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690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690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690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701.96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701.96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576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614.40000000000009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537.59999999999991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537.59999999999991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537.6</v>
      </c>
      <c r="AD2250" s="48">
        <f>(ROUND(AC2250-AC2247,1)/AC2247)</f>
        <v>-6.6666666666666666E-2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537.59999999999991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537.59999999999991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426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639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639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639</v>
      </c>
      <c r="AA2254" s="14">
        <f t="shared" si="722"/>
        <v>0</v>
      </c>
      <c r="AB2254" s="14">
        <f t="shared" si="724"/>
        <v>0</v>
      </c>
      <c r="AC2254" s="15">
        <f t="shared" si="723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639</v>
      </c>
      <c r="AB2255" s="14">
        <f t="shared" si="724"/>
        <v>0</v>
      </c>
      <c r="AC2255" s="15">
        <f t="shared" si="723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639</v>
      </c>
      <c r="AC2256" s="15">
        <f t="shared" si="723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662.4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648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648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614.40000000000009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614.40000000000009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598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690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561.20000000000005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561.20000000000005</v>
      </c>
      <c r="AD2265" s="48">
        <f>(ROUND(AC2265-AC2263,1)/AC2263)</f>
        <v>-6.1538461538461535E-2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561.20000000000005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561.20000000000005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561.20000000000005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196.04000000000002</v>
      </c>
      <c r="Y2269" s="14">
        <f t="shared" si="726"/>
        <v>465.75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196.04000000000002</v>
      </c>
      <c r="Y2270" s="14">
        <f t="shared" si="726"/>
        <v>0</v>
      </c>
      <c r="Z2270" s="14">
        <f t="shared" si="727"/>
        <v>465.75</v>
      </c>
      <c r="AA2270" s="14">
        <f t="shared" si="728"/>
        <v>0</v>
      </c>
      <c r="AB2270" s="14">
        <f t="shared" si="730"/>
        <v>0</v>
      </c>
      <c r="AC2270" s="15">
        <f t="shared" si="729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25"/>
        <v>196.04000000000002</v>
      </c>
      <c r="Y2271" s="14">
        <f t="shared" si="726"/>
        <v>0</v>
      </c>
      <c r="Z2271" s="14">
        <f t="shared" si="727"/>
        <v>0</v>
      </c>
      <c r="AA2271" s="14">
        <f t="shared" si="728"/>
        <v>465.75</v>
      </c>
      <c r="AB2271" s="14">
        <f t="shared" si="730"/>
        <v>0</v>
      </c>
      <c r="AC2271" s="15">
        <f t="shared" si="729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25"/>
        <v>196.04000000000002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465.75</v>
      </c>
      <c r="AC2272" s="15">
        <f t="shared" si="729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690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690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690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755.31999999999994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648.6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580.79999999999995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675.84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549.12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549.1</v>
      </c>
      <c r="AD2280" s="48">
        <f>(ROUND(AC2280-AC2278,1)/AC2278)</f>
        <v>-5.4579889807162538E-2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549.12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549.12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549.12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188.76</v>
      </c>
      <c r="Y2284" s="14">
        <f t="shared" si="726"/>
        <v>455.4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188.76</v>
      </c>
      <c r="Y2285" s="14">
        <f t="shared" si="726"/>
        <v>0</v>
      </c>
      <c r="Z2285" s="14">
        <f t="shared" si="727"/>
        <v>455.4</v>
      </c>
      <c r="AA2285" s="14">
        <f t="shared" si="728"/>
        <v>0</v>
      </c>
      <c r="AB2285" s="14">
        <f t="shared" si="732"/>
        <v>0</v>
      </c>
      <c r="AC2285" s="15">
        <f t="shared" si="731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25"/>
        <v>188.76</v>
      </c>
      <c r="Y2286" s="14">
        <f t="shared" si="726"/>
        <v>0</v>
      </c>
      <c r="Z2286" s="14">
        <f t="shared" si="727"/>
        <v>0</v>
      </c>
      <c r="AA2286" s="14">
        <f t="shared" si="728"/>
        <v>455.4</v>
      </c>
      <c r="AB2286" s="14">
        <f t="shared" si="732"/>
        <v>0</v>
      </c>
      <c r="AC2286" s="15">
        <f t="shared" si="731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25"/>
        <v>188.76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455.4</v>
      </c>
      <c r="AC2287" s="15">
        <f t="shared" si="731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673.2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673.2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673.2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733.92000000000007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639.40800000000002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650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750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610</v>
      </c>
      <c r="AD2295" s="48">
        <f>(ROUND(AC2295-AC2293,1)/AC2293)</f>
        <v>-6.1538461538461542E-2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209.56</v>
      </c>
      <c r="Y2299" s="14">
        <f t="shared" si="734"/>
        <v>506.25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209.56</v>
      </c>
      <c r="Y2300" s="14">
        <f t="shared" si="734"/>
        <v>0</v>
      </c>
      <c r="Z2300" s="14">
        <f t="shared" si="735"/>
        <v>506.25</v>
      </c>
      <c r="AA2300" s="14">
        <f t="shared" si="736"/>
        <v>0</v>
      </c>
      <c r="AB2300" s="14">
        <f t="shared" si="738"/>
        <v>0</v>
      </c>
      <c r="AC2300" s="15">
        <f t="shared" si="737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33"/>
        <v>209.56</v>
      </c>
      <c r="Y2301" s="14">
        <f t="shared" si="734"/>
        <v>0</v>
      </c>
      <c r="Z2301" s="14">
        <f t="shared" si="735"/>
        <v>0</v>
      </c>
      <c r="AA2301" s="14">
        <f t="shared" si="736"/>
        <v>506.25</v>
      </c>
      <c r="AB2301" s="14">
        <f t="shared" si="738"/>
        <v>0</v>
      </c>
      <c r="AC2301" s="15">
        <f t="shared" si="737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33"/>
        <v>209.56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506.25</v>
      </c>
      <c r="AC2302" s="15">
        <f t="shared" si="737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750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750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750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821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705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644.79999999999995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744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605.12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605.1</v>
      </c>
      <c r="AD2310" s="48">
        <f>(ROUND(AC2310-AC2308,1)/AC2308)</f>
        <v>-6.1569478908188598E-2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605.12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605.12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605.12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209.56</v>
      </c>
      <c r="Y2314" s="14">
        <f t="shared" si="740"/>
        <v>502.2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209.56</v>
      </c>
      <c r="Y2315" s="14">
        <f t="shared" si="740"/>
        <v>0</v>
      </c>
      <c r="Z2315" s="14">
        <f t="shared" si="741"/>
        <v>502.2</v>
      </c>
      <c r="AA2315" s="14">
        <f t="shared" si="742"/>
        <v>0</v>
      </c>
      <c r="AB2315" s="14">
        <f t="shared" si="744"/>
        <v>0</v>
      </c>
      <c r="AC2315" s="15">
        <f t="shared" si="743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39"/>
        <v>209.56</v>
      </c>
      <c r="Y2316" s="14">
        <f t="shared" si="740"/>
        <v>0</v>
      </c>
      <c r="Z2316" s="14">
        <f t="shared" si="741"/>
        <v>0</v>
      </c>
      <c r="AA2316" s="14">
        <f t="shared" si="742"/>
        <v>502.2</v>
      </c>
      <c r="AB2316" s="14">
        <f t="shared" si="744"/>
        <v>0</v>
      </c>
      <c r="AC2316" s="15">
        <f t="shared" si="743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39"/>
        <v>209.56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502.2</v>
      </c>
      <c r="AC2317" s="15">
        <f t="shared" si="743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744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744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744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814.4319999999999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699.36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728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840.00000000000011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683.19999999999993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683.2</v>
      </c>
      <c r="AD2325" s="48">
        <f>(ROUND(AC2325-AC2323,1)/AC2323)</f>
        <v>-6.1538461538461535E-2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683.19999999999993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683.19999999999993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683.19999999999993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236.6</v>
      </c>
      <c r="Y2329" s="14">
        <f t="shared" si="734"/>
        <v>567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236.6</v>
      </c>
      <c r="Y2330" s="14">
        <f t="shared" si="734"/>
        <v>0</v>
      </c>
      <c r="Z2330" s="14">
        <f t="shared" si="735"/>
        <v>567</v>
      </c>
      <c r="AA2330" s="14">
        <f t="shared" si="736"/>
        <v>0</v>
      </c>
      <c r="AB2330" s="14">
        <f t="shared" si="746"/>
        <v>0</v>
      </c>
      <c r="AC2330" s="15">
        <f t="shared" si="745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33"/>
        <v>236.6</v>
      </c>
      <c r="Y2331" s="14">
        <f t="shared" si="734"/>
        <v>0</v>
      </c>
      <c r="Z2331" s="14">
        <f t="shared" si="735"/>
        <v>0</v>
      </c>
      <c r="AA2331" s="14">
        <f t="shared" si="736"/>
        <v>567</v>
      </c>
      <c r="AB2331" s="14">
        <f t="shared" si="746"/>
        <v>0</v>
      </c>
      <c r="AC2331" s="15">
        <f t="shared" si="745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33"/>
        <v>236.6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567</v>
      </c>
      <c r="AC2332" s="15">
        <f t="shared" si="745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840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840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840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936.32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772.80000000000007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33"/>
        <v>440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47">N2339+S2339</f>
        <v>572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47"/>
        <v>416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275.2</v>
      </c>
      <c r="AC2340" s="15">
        <f t="shared" ref="AC2340:AC2352" si="751">ROUND(X2340+Y2340+Z2340+AA2340+AB2340,1)</f>
        <v>691.2</v>
      </c>
      <c r="AD2340" s="48">
        <f>(ROUND(AC2340-AC2338,1)/AC2338)</f>
        <v>-5.0549450549450543E-2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47"/>
        <v>416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275.2</v>
      </c>
      <c r="AC2341" s="15">
        <f t="shared" si="751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47"/>
        <v>416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275.2</v>
      </c>
      <c r="AC2342" s="15">
        <f t="shared" si="751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47"/>
        <v>416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275.2</v>
      </c>
      <c r="AC2343" s="15">
        <f t="shared" si="751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339.45000000000005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143</v>
      </c>
      <c r="Y2344" s="14">
        <f t="shared" si="748"/>
        <v>571.95000000000005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715</v>
      </c>
      <c r="AD2344" s="48">
        <f>(ROUND(AC2344-AC2338,1)/AC2338)</f>
        <v>-1.7857142857142856E-2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339.45000000000005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143</v>
      </c>
      <c r="Y2345" s="14">
        <f t="shared" si="748"/>
        <v>0</v>
      </c>
      <c r="Z2345" s="14">
        <f t="shared" si="749"/>
        <v>571.95000000000005</v>
      </c>
      <c r="AA2345" s="14">
        <f t="shared" si="750"/>
        <v>0</v>
      </c>
      <c r="AB2345" s="14">
        <f t="shared" si="752"/>
        <v>0</v>
      </c>
      <c r="AC2345" s="15">
        <f t="shared" si="751"/>
        <v>715</v>
      </c>
      <c r="AD2345" s="48">
        <f>(ROUND(AC2345-AC2338,1)/AC2338)</f>
        <v>-1.7857142857142856E-2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339.45000000000005</v>
      </c>
      <c r="W2346" s="14">
        <f>(R2346/100)*(K2346*$K$11)+(R2346/100)*(L2346*$L$11)</f>
        <v>0</v>
      </c>
      <c r="X2346" s="14">
        <f t="shared" si="747"/>
        <v>143</v>
      </c>
      <c r="Y2346" s="14">
        <f t="shared" si="748"/>
        <v>0</v>
      </c>
      <c r="Z2346" s="14">
        <f t="shared" si="749"/>
        <v>0</v>
      </c>
      <c r="AA2346" s="14">
        <f t="shared" si="750"/>
        <v>571.95000000000005</v>
      </c>
      <c r="AB2346" s="14">
        <f t="shared" si="752"/>
        <v>0</v>
      </c>
      <c r="AC2346" s="15">
        <f t="shared" si="751"/>
        <v>715</v>
      </c>
      <c r="AD2346" s="48">
        <f>(ROUND(AC2346-AC2338,1)/AC2338)</f>
        <v>-1.7857142857142856E-2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339.45000000000005</v>
      </c>
      <c r="X2347" s="14">
        <f t="shared" si="747"/>
        <v>143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571.95000000000005</v>
      </c>
      <c r="AC2347" s="15">
        <f t="shared" si="751"/>
        <v>715</v>
      </c>
      <c r="AD2347" s="48">
        <f>(ROUND(AC2347-AC2338,1)/AC2338)</f>
        <v>-1.7857142857142856E-2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285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180</v>
      </c>
      <c r="X2348" s="14">
        <f t="shared" si="747"/>
        <v>435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300</v>
      </c>
      <c r="AC2348" s="15">
        <f t="shared" si="751"/>
        <v>735</v>
      </c>
      <c r="AD2348" s="48">
        <f>(ROUND(AC2348-AC2338,1)/AC2338)</f>
        <v>9.6153846153846159E-3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565.5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760.5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760.5</v>
      </c>
      <c r="AD2349" s="48">
        <f>(ROUND(AC2349-AC2338,1)/AC2338)</f>
        <v>4.4642857142857144E-2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565.5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760.5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760.5</v>
      </c>
      <c r="AD2350" s="48">
        <f>(ROUND(AC2350-AC2338,1)/AC2338)</f>
        <v>4.4642857142857144E-2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47"/>
        <v>646.40000000000009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230.4</v>
      </c>
      <c r="AC2351" s="15">
        <f t="shared" si="751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47"/>
        <v>536.79999999999995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230.4</v>
      </c>
      <c r="AC2352" s="15">
        <f t="shared" si="751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624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768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585.59999999999991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835.6</v>
      </c>
      <c r="AD2355" s="48">
        <f>(ROUND(AC2355-AC2353,1)/AC2353)</f>
        <v>-4.3935926773455376E-2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585.59999999999991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585.59999999999991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585.59999999999991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388.5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202.8</v>
      </c>
      <c r="Y2359" s="14">
        <f t="shared" si="734"/>
        <v>651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853.8</v>
      </c>
      <c r="AD2359" s="48">
        <f>(ROUND(AC2359-AC2353,1)/AC2353)</f>
        <v>-2.3112128146453088E-2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388.5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202.8</v>
      </c>
      <c r="Y2360" s="14">
        <f t="shared" si="734"/>
        <v>0</v>
      </c>
      <c r="Z2360" s="14">
        <f t="shared" si="735"/>
        <v>651</v>
      </c>
      <c r="AA2360" s="14">
        <f t="shared" si="736"/>
        <v>0</v>
      </c>
      <c r="AB2360" s="14">
        <f t="shared" si="754"/>
        <v>0</v>
      </c>
      <c r="AC2360" s="15">
        <f t="shared" si="753"/>
        <v>853.8</v>
      </c>
      <c r="AD2360" s="48">
        <f>(ROUND(AC2360-AC2353,1)/AC2353)</f>
        <v>-2.3112128146453088E-2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388.5</v>
      </c>
      <c r="W2361" s="14">
        <f>(R2361/100)*(K2361*$K$11)+(R2361/100)*(L2361*$L$11)</f>
        <v>0</v>
      </c>
      <c r="X2361" s="14">
        <f t="shared" si="733"/>
        <v>202.8</v>
      </c>
      <c r="Y2361" s="14">
        <f t="shared" si="734"/>
        <v>0</v>
      </c>
      <c r="Z2361" s="14">
        <f t="shared" si="735"/>
        <v>0</v>
      </c>
      <c r="AA2361" s="14">
        <f t="shared" si="736"/>
        <v>651</v>
      </c>
      <c r="AB2361" s="14">
        <f t="shared" si="754"/>
        <v>0</v>
      </c>
      <c r="AC2361" s="15">
        <f t="shared" si="753"/>
        <v>853.8</v>
      </c>
      <c r="AD2361" s="48">
        <f>(ROUND(AC2361-AC2353,1)/AC2353)</f>
        <v>-2.3112128146453088E-2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388.5</v>
      </c>
      <c r="X2362" s="14">
        <f t="shared" si="733"/>
        <v>202.8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651</v>
      </c>
      <c r="AC2362" s="15">
        <f t="shared" si="753"/>
        <v>853.8</v>
      </c>
      <c r="AD2362" s="48">
        <f>(ROUND(AC2362-AC2353,1)/AC2353)</f>
        <v>-2.3112128146453088E-2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396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112.5</v>
      </c>
      <c r="X2363" s="14">
        <f t="shared" si="733"/>
        <v>576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300</v>
      </c>
      <c r="AC2363" s="15">
        <f t="shared" si="753"/>
        <v>876</v>
      </c>
      <c r="AD2363" s="48">
        <f>(ROUND(AC2363-AC2353,1)/AC2353)</f>
        <v>2.2883295194508009E-3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675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900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900</v>
      </c>
      <c r="AD2364" s="48">
        <f>(ROUND(AC2364-AC2353,1)/AC2353)</f>
        <v>2.9748283752860413E-2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675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900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900</v>
      </c>
      <c r="AD2365" s="48">
        <f>(ROUND(AC2365-AC2353,1)/AC2353)</f>
        <v>2.9748283752860413E-2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650.88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842.88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1042.9000000000001</v>
      </c>
      <c r="AD2366" s="48">
        <f>(ROUND(AC2366-AC2353,1)/AC2353)</f>
        <v>0.19324942791762015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700.8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660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756.8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616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616</v>
      </c>
      <c r="AD2370" s="48">
        <f>(ROUND(AC2370-AC2368,1)/AC2368)</f>
        <v>-6.6666666666666666E-2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616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616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616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280.27999999999997</v>
      </c>
      <c r="Y2374" s="14">
        <f t="shared" si="734"/>
        <v>448.8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229.51499999999999</v>
      </c>
      <c r="Y2375" s="14">
        <f t="shared" si="734"/>
        <v>0</v>
      </c>
      <c r="Z2375" s="14">
        <f t="shared" si="735"/>
        <v>498.29999999999995</v>
      </c>
      <c r="AA2375" s="14">
        <f t="shared" si="736"/>
        <v>0</v>
      </c>
      <c r="AB2375" s="14">
        <f t="shared" si="756"/>
        <v>0</v>
      </c>
      <c r="AC2375" s="15">
        <f t="shared" si="755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33"/>
        <v>157.30000000000001</v>
      </c>
      <c r="Y2376" s="14">
        <f t="shared" si="734"/>
        <v>0</v>
      </c>
      <c r="Z2376" s="14">
        <f t="shared" si="735"/>
        <v>0</v>
      </c>
      <c r="AA2376" s="14">
        <f t="shared" si="736"/>
        <v>574.20000000000005</v>
      </c>
      <c r="AB2376" s="14">
        <f t="shared" si="756"/>
        <v>0</v>
      </c>
      <c r="AC2376" s="15">
        <f t="shared" si="755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33"/>
        <v>229.51499999999999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498.29999999999995</v>
      </c>
      <c r="AC2377" s="15">
        <f t="shared" si="755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759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739.2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739.2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827.2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712.8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672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768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628.79999999999995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628.79999999999995</v>
      </c>
      <c r="AD2385" s="48">
        <f>(ROUND(AC2385-AC2383,1)/AC2383)</f>
        <v>-6.4285714285714293E-2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628.79999999999995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628.79999999999995</v>
      </c>
      <c r="AD2386" s="48">
        <f>(ROUND(AC2386-AC2383,1)/AC2383)</f>
        <v>-6.4285714285714293E-2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628.79999999999995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628.79999999999995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218.4</v>
      </c>
      <c r="Y2389" s="14">
        <f t="shared" si="758"/>
        <v>525.6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218.4</v>
      </c>
      <c r="Y2390" s="14">
        <f t="shared" si="758"/>
        <v>0</v>
      </c>
      <c r="Z2390" s="14">
        <f t="shared" si="759"/>
        <v>525.6</v>
      </c>
      <c r="AA2390" s="14">
        <f t="shared" si="760"/>
        <v>0</v>
      </c>
      <c r="AB2390" s="14">
        <f t="shared" si="762"/>
        <v>0</v>
      </c>
      <c r="AC2390" s="15">
        <f t="shared" si="761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57"/>
        <v>218.4</v>
      </c>
      <c r="Y2391" s="14">
        <f t="shared" si="758"/>
        <v>0</v>
      </c>
      <c r="Z2391" s="14">
        <f t="shared" si="759"/>
        <v>0</v>
      </c>
      <c r="AA2391" s="14">
        <f t="shared" si="760"/>
        <v>525.6</v>
      </c>
      <c r="AB2391" s="14">
        <f t="shared" si="762"/>
        <v>0</v>
      </c>
      <c r="AC2391" s="15">
        <f t="shared" si="761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57"/>
        <v>218.4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525.6</v>
      </c>
      <c r="AC2392" s="15">
        <f t="shared" si="761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792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792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792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883.2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695.04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708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802.40000000000009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660.8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660.8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660.8</v>
      </c>
      <c r="AD2401" s="48">
        <f>(ROUND(AC2401-AC2398,1)/AC2398)</f>
        <v>-6.6666666666666666E-2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660.8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660.8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230.10000000000002</v>
      </c>
      <c r="Y2404" s="14">
        <f t="shared" si="758"/>
        <v>559.31999999999994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789.4</v>
      </c>
      <c r="AD2404" s="48">
        <f>(ROUND(AC2404-AC2398,1)/AC2398)</f>
        <v>0.11497175141242939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230.10000000000002</v>
      </c>
      <c r="Y2405" s="14">
        <f t="shared" si="758"/>
        <v>0</v>
      </c>
      <c r="Z2405" s="14">
        <f t="shared" si="759"/>
        <v>559.31999999999994</v>
      </c>
      <c r="AA2405" s="14">
        <f t="shared" si="760"/>
        <v>0</v>
      </c>
      <c r="AB2405" s="14">
        <f t="shared" si="764"/>
        <v>0</v>
      </c>
      <c r="AC2405" s="15">
        <f t="shared" si="763"/>
        <v>789.4</v>
      </c>
      <c r="AD2405" s="48">
        <f>(ROUND(AC2405-AC2398,1)/AC2398)</f>
        <v>0.11497175141242939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57"/>
        <v>230.10000000000002</v>
      </c>
      <c r="Y2406" s="14">
        <f t="shared" si="758"/>
        <v>0</v>
      </c>
      <c r="Z2406" s="14">
        <f t="shared" si="759"/>
        <v>0</v>
      </c>
      <c r="AA2406" s="14">
        <f t="shared" si="760"/>
        <v>559.31999999999994</v>
      </c>
      <c r="AB2406" s="14">
        <f t="shared" si="764"/>
        <v>0</v>
      </c>
      <c r="AC2406" s="15">
        <f t="shared" si="763"/>
        <v>789.4</v>
      </c>
      <c r="AD2406" s="48">
        <f>(ROUND(AC2406-AC2398,1)/AC2398)</f>
        <v>0.11497175141242939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57"/>
        <v>230.10000000000002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559.31999999999994</v>
      </c>
      <c r="AC2407" s="15">
        <f t="shared" si="763"/>
        <v>789.4</v>
      </c>
      <c r="AD2407" s="48">
        <f>(ROUND(AC2407-AC2398,1)/AC2398)</f>
        <v>0.11497175141242939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831.9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831.9</v>
      </c>
      <c r="AD2408" s="48">
        <f>(ROUND(AC2408-AC2398,1)/AC2398)</f>
        <v>0.17500000000000002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831.9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831.9</v>
      </c>
      <c r="AD2409" s="48">
        <f>(ROUND(AC2409-AC2398,1)/AC2398)</f>
        <v>0.17500000000000002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831.9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831.9</v>
      </c>
      <c r="AD2410" s="48">
        <f>(ROUND(AC2410-AC2398,1)/AC2398)</f>
        <v>0.17500000000000002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934.56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934.6</v>
      </c>
      <c r="AD2411" s="48">
        <f>(ROUND(AC2411-AC2398,1)/AC2398)</f>
        <v>0.32005649717514123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728.76800000000003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728.8</v>
      </c>
      <c r="AD2412" s="48">
        <f>(ROUND(AC2412-AC2398,1)/AC2398)</f>
        <v>2.9378531073446328E-2</v>
      </c>
      <c r="AE2412" s="113"/>
      <c r="AF2412" s="60"/>
      <c r="AH2412" s="20"/>
    </row>
    <row r="2413" spans="1:34">
      <c r="A2413" s="107"/>
      <c r="B2413" s="148" t="s">
        <v>798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604.80000000000007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699.84000000000015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565.92000000000007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565.9</v>
      </c>
      <c r="AD2416" s="48">
        <f>(ROUND(AC2416-AC2414,1)/AC2414)</f>
        <v>-6.4318783068783067E-2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565.92000000000007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565.9</v>
      </c>
      <c r="AD2417" s="48">
        <f>(ROUND(AC2417-AC2414,1)/AC2414)</f>
        <v>-6.4318783068783067E-2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565.92000000000007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565.9</v>
      </c>
      <c r="AD2418" s="48">
        <f>(ROUND(AC2418-AC2414,1)/AC2414)</f>
        <v>-6.4318783068783067E-2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565.92000000000007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565.9</v>
      </c>
      <c r="AD2419" s="48">
        <f>(ROUND(AC2419-AC2414,1)/AC2414)</f>
        <v>-6.4318783068783067E-2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196.56</v>
      </c>
      <c r="Y2420" s="14">
        <f t="shared" si="766"/>
        <v>469.8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666.4</v>
      </c>
      <c r="AD2420" s="48">
        <f>(ROUND(AC2420-AC2414,1)/AC2414)</f>
        <v>0.10185185185185186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196.56</v>
      </c>
      <c r="Y2421" s="14">
        <f t="shared" si="766"/>
        <v>0</v>
      </c>
      <c r="Z2421" s="14">
        <f t="shared" si="767"/>
        <v>469.8</v>
      </c>
      <c r="AA2421" s="14">
        <f t="shared" si="768"/>
        <v>0</v>
      </c>
      <c r="AB2421" s="14">
        <f t="shared" si="770"/>
        <v>0</v>
      </c>
      <c r="AC2421" s="15">
        <f t="shared" si="769"/>
        <v>666.4</v>
      </c>
      <c r="AD2421" s="48">
        <f>(ROUND(AC2421-AC2414,1)/AC2414)</f>
        <v>0.10185185185185186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65"/>
        <v>196.56</v>
      </c>
      <c r="Y2422" s="14">
        <f t="shared" si="766"/>
        <v>0</v>
      </c>
      <c r="Z2422" s="14">
        <f t="shared" si="767"/>
        <v>0</v>
      </c>
      <c r="AA2422" s="14">
        <f t="shared" si="768"/>
        <v>469.8</v>
      </c>
      <c r="AB2422" s="14">
        <f t="shared" si="770"/>
        <v>0</v>
      </c>
      <c r="AC2422" s="15">
        <f t="shared" si="769"/>
        <v>666.4</v>
      </c>
      <c r="AD2422" s="48">
        <f>(ROUND(AC2422-AC2414,1)/AC2414)</f>
        <v>0.10185185185185186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65"/>
        <v>196.56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469.8</v>
      </c>
      <c r="AC2423" s="15">
        <f t="shared" si="769"/>
        <v>666.4</v>
      </c>
      <c r="AD2423" s="48">
        <f>(ROUND(AC2423-AC2414,1)/AC2414)</f>
        <v>0.10185185185185186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696.6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696.6</v>
      </c>
      <c r="AD2424" s="48">
        <f>(ROUND(AC2424-AC2414,1)/AC2414)</f>
        <v>0.1517857142857143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696.6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696.6</v>
      </c>
      <c r="AD2425" s="48">
        <f>(ROUND(AC2425-AC2414,1)/AC2414)</f>
        <v>0.1517857142857143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696.6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696.6</v>
      </c>
      <c r="AD2426" s="48">
        <f>(ROUND(AC2426-AC2414,1)/AC2414)</f>
        <v>0.1517857142857143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756.86400000000003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756.9</v>
      </c>
      <c r="AD2427" s="48">
        <f>(ROUND(AC2427-AC2414,1)/AC2414)</f>
        <v>0.25148809523809523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657.50400000000013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657.5</v>
      </c>
      <c r="AD2428" s="48">
        <f>(ROUND(AC2428-AC2414,1)/AC2414)</f>
        <v>8.71362433862434E-2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650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750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610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610</v>
      </c>
      <c r="AD2431" s="48">
        <f>(ROUND(AC2431-AC2429,1)/AC2429)</f>
        <v>-6.1538461538461542E-2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610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610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610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253.5</v>
      </c>
      <c r="Y2435" s="14">
        <f t="shared" si="772"/>
        <v>506.25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253.5</v>
      </c>
      <c r="Y2436" s="14">
        <f t="shared" si="772"/>
        <v>0</v>
      </c>
      <c r="Z2436" s="14">
        <f t="shared" si="773"/>
        <v>506.25</v>
      </c>
      <c r="AA2436" s="14">
        <f t="shared" si="774"/>
        <v>0</v>
      </c>
      <c r="AB2436" s="14">
        <f t="shared" si="776"/>
        <v>0</v>
      </c>
      <c r="AC2436" s="15">
        <f t="shared" si="775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771"/>
        <v>253.5</v>
      </c>
      <c r="Y2437" s="14">
        <f t="shared" si="772"/>
        <v>0</v>
      </c>
      <c r="Z2437" s="14">
        <f t="shared" si="773"/>
        <v>0</v>
      </c>
      <c r="AA2437" s="14">
        <f t="shared" si="774"/>
        <v>506.25</v>
      </c>
      <c r="AB2437" s="14">
        <f t="shared" si="776"/>
        <v>0</v>
      </c>
      <c r="AC2437" s="15">
        <f t="shared" si="775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771"/>
        <v>253.5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506.25</v>
      </c>
      <c r="AC2438" s="15">
        <f t="shared" si="775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750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750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750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836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690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582.40000000000009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672.00000000000011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546.56000000000006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546.56000000000006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546.56000000000006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546.56000000000006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189.27999999999997</v>
      </c>
      <c r="Y2451" s="14">
        <f t="shared" si="778"/>
        <v>453.59999999999997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189.27999999999997</v>
      </c>
      <c r="Y2452" s="14">
        <f t="shared" si="778"/>
        <v>0</v>
      </c>
      <c r="Z2452" s="14">
        <f t="shared" si="779"/>
        <v>453.59999999999997</v>
      </c>
      <c r="AA2452" s="14">
        <f t="shared" si="780"/>
        <v>0</v>
      </c>
      <c r="AB2452" s="14">
        <f t="shared" si="782"/>
        <v>0</v>
      </c>
      <c r="AC2452" s="15">
        <f t="shared" si="781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77"/>
        <v>189.27999999999997</v>
      </c>
      <c r="Y2453" s="14">
        <f t="shared" si="778"/>
        <v>0</v>
      </c>
      <c r="Z2453" s="14">
        <f t="shared" si="779"/>
        <v>0</v>
      </c>
      <c r="AA2453" s="14">
        <f t="shared" si="780"/>
        <v>453.59999999999997</v>
      </c>
      <c r="AB2453" s="14">
        <f t="shared" si="782"/>
        <v>0</v>
      </c>
      <c r="AC2453" s="15">
        <f t="shared" si="781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77"/>
        <v>189.27999999999997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453.59999999999997</v>
      </c>
      <c r="AC2454" s="15">
        <f t="shared" si="781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672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672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672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638.84800000000007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728.44800000000009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583.20000000000005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673.92000000000007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546.48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546.48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546.48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546.48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189.54000000000002</v>
      </c>
      <c r="Y2466" s="14">
        <f t="shared" si="784"/>
        <v>453.6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189.54000000000002</v>
      </c>
      <c r="Y2467" s="14">
        <f t="shared" si="784"/>
        <v>0</v>
      </c>
      <c r="Z2467" s="14">
        <f t="shared" si="785"/>
        <v>453.6</v>
      </c>
      <c r="AA2467" s="14">
        <f t="shared" si="786"/>
        <v>0</v>
      </c>
      <c r="AB2467" s="14">
        <f t="shared" si="788"/>
        <v>0</v>
      </c>
      <c r="AC2467" s="15">
        <f t="shared" si="787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83"/>
        <v>189.54000000000002</v>
      </c>
      <c r="Y2468" s="14">
        <f t="shared" si="784"/>
        <v>0</v>
      </c>
      <c r="Z2468" s="14">
        <f t="shared" si="785"/>
        <v>0</v>
      </c>
      <c r="AA2468" s="14">
        <f t="shared" si="786"/>
        <v>453.6</v>
      </c>
      <c r="AB2468" s="14">
        <f t="shared" si="788"/>
        <v>0</v>
      </c>
      <c r="AC2468" s="15">
        <f t="shared" si="787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83"/>
        <v>189.54000000000002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453.6</v>
      </c>
      <c r="AC2469" s="15">
        <f t="shared" si="787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673.92000000000007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673.92000000000007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673.92000000000007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732.67200000000003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636.76800000000003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648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748.8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607.20000000000005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607.20000000000005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607.20000000000005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607.20000000000005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210.60000000000002</v>
      </c>
      <c r="Y2481" s="14">
        <f t="shared" si="784"/>
        <v>504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210.60000000000002</v>
      </c>
      <c r="Y2482" s="14">
        <f t="shared" si="784"/>
        <v>0</v>
      </c>
      <c r="Z2482" s="14">
        <f t="shared" si="785"/>
        <v>504</v>
      </c>
      <c r="AA2482" s="14">
        <f t="shared" si="786"/>
        <v>0</v>
      </c>
      <c r="AB2482" s="14">
        <f t="shared" si="790"/>
        <v>0</v>
      </c>
      <c r="AC2482" s="15">
        <f t="shared" si="789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83"/>
        <v>210.60000000000002</v>
      </c>
      <c r="Y2483" s="14">
        <f t="shared" si="784"/>
        <v>0</v>
      </c>
      <c r="Z2483" s="14">
        <f t="shared" si="785"/>
        <v>0</v>
      </c>
      <c r="AA2483" s="14">
        <f t="shared" si="786"/>
        <v>504</v>
      </c>
      <c r="AB2483" s="14">
        <f t="shared" si="790"/>
        <v>0</v>
      </c>
      <c r="AC2483" s="15">
        <f t="shared" si="789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83"/>
        <v>210.60000000000002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504</v>
      </c>
      <c r="AC2484" s="15">
        <f t="shared" si="789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745.2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745.2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745.2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703.68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703.7</v>
      </c>
      <c r="AD2488" s="48">
        <f>(ROUND(AC2488-AC2475,1)/AC2475)</f>
        <v>8.5956790123456792E-2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817.92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637.20000000000005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736.32000000000016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597.07999999999993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597.07999999999993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597.07999999999993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597.07999999999993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207.08999999999997</v>
      </c>
      <c r="Y2496" s="14">
        <f t="shared" si="784"/>
        <v>495.6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207.08999999999997</v>
      </c>
      <c r="Y2497" s="14">
        <f t="shared" si="784"/>
        <v>0</v>
      </c>
      <c r="Z2497" s="14">
        <f t="shared" si="785"/>
        <v>495.6</v>
      </c>
      <c r="AA2497" s="14">
        <f t="shared" si="786"/>
        <v>0</v>
      </c>
      <c r="AB2497" s="14">
        <f t="shared" si="792"/>
        <v>0</v>
      </c>
      <c r="AC2497" s="15">
        <f t="shared" si="791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83"/>
        <v>207.08999999999997</v>
      </c>
      <c r="Y2498" s="14">
        <f t="shared" si="784"/>
        <v>0</v>
      </c>
      <c r="Z2498" s="14">
        <f t="shared" si="785"/>
        <v>0</v>
      </c>
      <c r="AA2498" s="14">
        <f t="shared" si="786"/>
        <v>495.6</v>
      </c>
      <c r="AB2498" s="14">
        <f t="shared" si="792"/>
        <v>0</v>
      </c>
      <c r="AC2498" s="15">
        <f t="shared" si="791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83"/>
        <v>207.08999999999997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495.6</v>
      </c>
      <c r="AC2499" s="15">
        <f t="shared" si="791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732.78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732.78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732.78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684.40000000000009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684.4</v>
      </c>
      <c r="AD2503" s="48">
        <f>(ROUND(AC2503-AC2490,1)/AC2490)</f>
        <v>7.407407407407407E-2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811.84000000000015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624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758.4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585.59999999999991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585.59999999999991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585.59999999999991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585.59999999999991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202.8</v>
      </c>
      <c r="Y2511" s="14">
        <f t="shared" si="794"/>
        <v>486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202.8</v>
      </c>
      <c r="Y2512" s="14">
        <f t="shared" si="794"/>
        <v>0</v>
      </c>
      <c r="Z2512" s="14">
        <f t="shared" si="795"/>
        <v>486</v>
      </c>
      <c r="AA2512" s="14">
        <f t="shared" si="796"/>
        <v>0</v>
      </c>
      <c r="AB2512" s="14">
        <f t="shared" si="798"/>
        <v>0</v>
      </c>
      <c r="AC2512" s="15">
        <f t="shared" si="797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793"/>
        <v>202.8</v>
      </c>
      <c r="Y2513" s="14">
        <f t="shared" si="794"/>
        <v>0</v>
      </c>
      <c r="Z2513" s="14">
        <f t="shared" si="795"/>
        <v>0</v>
      </c>
      <c r="AA2513" s="14">
        <f t="shared" si="796"/>
        <v>486</v>
      </c>
      <c r="AB2513" s="14">
        <f t="shared" si="798"/>
        <v>0</v>
      </c>
      <c r="AC2513" s="15">
        <f t="shared" si="797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793"/>
        <v>202.8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486</v>
      </c>
      <c r="AC2514" s="15">
        <f t="shared" si="797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720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720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720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732.48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732.48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624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720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585.59999999999991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585.59999999999991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610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585.59999999999991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202.8</v>
      </c>
      <c r="Y2526" s="14">
        <f t="shared" si="800"/>
        <v>486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202.8</v>
      </c>
      <c r="Y2527" s="14">
        <f t="shared" si="800"/>
        <v>0</v>
      </c>
      <c r="Z2527" s="14">
        <f t="shared" si="801"/>
        <v>486</v>
      </c>
      <c r="AA2527" s="14">
        <f t="shared" si="802"/>
        <v>0</v>
      </c>
      <c r="AB2527" s="14">
        <f t="shared" si="803"/>
        <v>0</v>
      </c>
      <c r="AC2527" s="15">
        <f t="shared" si="804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799"/>
        <v>202.8</v>
      </c>
      <c r="Y2528" s="14">
        <f t="shared" si="800"/>
        <v>0</v>
      </c>
      <c r="Z2528" s="14">
        <f t="shared" si="801"/>
        <v>0</v>
      </c>
      <c r="AA2528" s="14">
        <f t="shared" si="802"/>
        <v>486</v>
      </c>
      <c r="AB2528" s="14">
        <f t="shared" si="803"/>
        <v>0</v>
      </c>
      <c r="AC2528" s="15">
        <f t="shared" si="804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799"/>
        <v>202.8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486</v>
      </c>
      <c r="AC2529" s="15">
        <f t="shared" si="804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720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720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720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662.4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802.56000000000006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624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722.8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587.6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587.6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587.6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587.6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202.79999999999998</v>
      </c>
      <c r="Y2541" s="14">
        <f t="shared" si="800"/>
        <v>487.5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202.79999999999998</v>
      </c>
      <c r="Y2542" s="14">
        <f t="shared" si="800"/>
        <v>0</v>
      </c>
      <c r="Z2542" s="14">
        <f t="shared" si="801"/>
        <v>487.5</v>
      </c>
      <c r="AA2542" s="14">
        <f t="shared" si="802"/>
        <v>0</v>
      </c>
      <c r="AB2542" s="14">
        <f t="shared" si="806"/>
        <v>0</v>
      </c>
      <c r="AC2542" s="15">
        <f t="shared" si="805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799"/>
        <v>202.79999999999998</v>
      </c>
      <c r="Y2543" s="14">
        <f t="shared" si="800"/>
        <v>0</v>
      </c>
      <c r="Z2543" s="14">
        <f t="shared" si="801"/>
        <v>0</v>
      </c>
      <c r="AA2543" s="14">
        <f t="shared" si="802"/>
        <v>487.5</v>
      </c>
      <c r="AB2543" s="14">
        <f t="shared" si="806"/>
        <v>0</v>
      </c>
      <c r="AC2543" s="15">
        <f t="shared" si="805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799"/>
        <v>202.79999999999998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487.5</v>
      </c>
      <c r="AC2544" s="15">
        <f t="shared" si="805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721.5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721.5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721.5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667.68000000000006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796.64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634.4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732.00000000000011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595.36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595.36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595.36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595.36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206.18</v>
      </c>
      <c r="Y2556" s="14">
        <f t="shared" si="808"/>
        <v>494.1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206.18</v>
      </c>
      <c r="Y2557" s="14">
        <f t="shared" si="808"/>
        <v>0</v>
      </c>
      <c r="Z2557" s="14">
        <f t="shared" si="809"/>
        <v>494.1</v>
      </c>
      <c r="AA2557" s="14">
        <f t="shared" si="810"/>
        <v>0</v>
      </c>
      <c r="AB2557" s="14">
        <f t="shared" si="812"/>
        <v>0</v>
      </c>
      <c r="AC2557" s="15">
        <f t="shared" si="811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07"/>
        <v>206.18</v>
      </c>
      <c r="Y2558" s="14">
        <f t="shared" si="808"/>
        <v>0</v>
      </c>
      <c r="Z2558" s="14">
        <f t="shared" si="809"/>
        <v>0</v>
      </c>
      <c r="AA2558" s="14">
        <f t="shared" si="810"/>
        <v>494.1</v>
      </c>
      <c r="AB2558" s="14">
        <f t="shared" si="812"/>
        <v>0</v>
      </c>
      <c r="AC2558" s="15">
        <f t="shared" si="811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07"/>
        <v>206.18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494.1</v>
      </c>
      <c r="AC2559" s="15">
        <f t="shared" si="811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732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732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732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673.44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815.93600000000004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799"/>
        <v>528</v>
      </c>
      <c r="Y2565" s="52">
        <f t="shared" si="800"/>
        <v>0</v>
      </c>
      <c r="Z2565" s="52">
        <f t="shared" si="801"/>
        <v>0</v>
      </c>
      <c r="AA2565" s="52">
        <f t="shared" si="802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799"/>
        <v>662.4</v>
      </c>
      <c r="Y2566" s="14">
        <f t="shared" si="800"/>
        <v>0</v>
      </c>
      <c r="Z2566" s="14">
        <f t="shared" si="801"/>
        <v>0</v>
      </c>
      <c r="AA2566" s="14">
        <f t="shared" si="802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799"/>
        <v>499.2</v>
      </c>
      <c r="Y2567" s="14">
        <f t="shared" si="800"/>
        <v>0</v>
      </c>
      <c r="Z2567" s="14">
        <f t="shared" si="801"/>
        <v>0</v>
      </c>
      <c r="AA2567" s="14">
        <f t="shared" si="802"/>
        <v>217.6</v>
      </c>
      <c r="AB2567" s="14">
        <f>R2567+W2567</f>
        <v>0</v>
      </c>
      <c r="AC2567" s="15">
        <f t="shared" ref="AC2567:AC2579" si="813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799"/>
        <v>499.2</v>
      </c>
      <c r="Y2568" s="14">
        <f t="shared" si="800"/>
        <v>0</v>
      </c>
      <c r="Z2568" s="14">
        <f t="shared" si="801"/>
        <v>0</v>
      </c>
      <c r="AA2568" s="14">
        <f t="shared" si="802"/>
        <v>217.6</v>
      </c>
      <c r="AB2568" s="14">
        <f t="shared" ref="AB2568:AB2579" si="814">R2568+W2568</f>
        <v>0</v>
      </c>
      <c r="AC2568" s="15">
        <f t="shared" si="813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799"/>
        <v>499.2</v>
      </c>
      <c r="Y2569" s="14">
        <f t="shared" si="800"/>
        <v>0</v>
      </c>
      <c r="Z2569" s="14">
        <f t="shared" si="801"/>
        <v>0</v>
      </c>
      <c r="AA2569" s="14">
        <f t="shared" si="802"/>
        <v>217.6</v>
      </c>
      <c r="AB2569" s="14">
        <f t="shared" si="814"/>
        <v>0</v>
      </c>
      <c r="AC2569" s="15">
        <f t="shared" si="813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799"/>
        <v>499.2</v>
      </c>
      <c r="Y2570" s="14">
        <f t="shared" si="800"/>
        <v>0</v>
      </c>
      <c r="Z2570" s="14">
        <f t="shared" si="801"/>
        <v>0</v>
      </c>
      <c r="AA2570" s="14">
        <f t="shared" si="802"/>
        <v>217.6</v>
      </c>
      <c r="AB2570" s="14">
        <f t="shared" si="814"/>
        <v>0</v>
      </c>
      <c r="AC2570" s="15">
        <f t="shared" si="813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326.39999999999998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171.60000000000002</v>
      </c>
      <c r="Y2571" s="14">
        <f t="shared" si="800"/>
        <v>581.4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753</v>
      </c>
      <c r="AD2571" s="48">
        <f>(ROUND(AC2571-AC2565,1)/AC2565)</f>
        <v>1.3297872340425532E-3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326.39999999999998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171.60000000000002</v>
      </c>
      <c r="Y2572" s="14">
        <f t="shared" si="800"/>
        <v>0</v>
      </c>
      <c r="Z2572" s="14">
        <f t="shared" si="801"/>
        <v>581.4</v>
      </c>
      <c r="AA2572" s="14">
        <f t="shared" si="802"/>
        <v>0</v>
      </c>
      <c r="AB2572" s="14">
        <f t="shared" si="814"/>
        <v>0</v>
      </c>
      <c r="AC2572" s="15">
        <f t="shared" si="813"/>
        <v>753</v>
      </c>
      <c r="AD2572" s="48">
        <f>(ROUND(AC2572-AC2565,1)/AC2565)</f>
        <v>1.3297872340425532E-3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326.39999999999998</v>
      </c>
      <c r="W2573" s="14">
        <f>(R2573/100)*(K2573*$K$11)+(R2573/100)*(L2573*$L$11)</f>
        <v>0</v>
      </c>
      <c r="X2573" s="14">
        <f t="shared" si="799"/>
        <v>171.60000000000002</v>
      </c>
      <c r="Y2573" s="14">
        <f t="shared" si="800"/>
        <v>0</v>
      </c>
      <c r="Z2573" s="14">
        <f t="shared" si="801"/>
        <v>0</v>
      </c>
      <c r="AA2573" s="14">
        <f t="shared" si="802"/>
        <v>581.4</v>
      </c>
      <c r="AB2573" s="14">
        <f t="shared" si="814"/>
        <v>0</v>
      </c>
      <c r="AC2573" s="15">
        <f t="shared" si="813"/>
        <v>753</v>
      </c>
      <c r="AD2573" s="48">
        <f>(ROUND(AC2573-AC2565,1)/AC2565)</f>
        <v>1.3297872340425532E-3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326.39999999999998</v>
      </c>
      <c r="X2574" s="14">
        <f t="shared" si="799"/>
        <v>171.60000000000002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581.4</v>
      </c>
      <c r="AC2574" s="15">
        <f t="shared" si="813"/>
        <v>753</v>
      </c>
      <c r="AD2574" s="48">
        <f>(ROUND(AC2574-AC2565,1)/AC2565)</f>
        <v>1.3297872340425532E-3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342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132</v>
      </c>
      <c r="W2575" s="14">
        <f>(R2575/100)*(K2575*$K$13)+(R2575/100)*(L2575*$L$13)+(R2575/100)*(M2575*$M$13)</f>
        <v>0</v>
      </c>
      <c r="X2575" s="14">
        <f t="shared" si="799"/>
        <v>522</v>
      </c>
      <c r="Y2575" s="14">
        <f t="shared" si="800"/>
        <v>0</v>
      </c>
      <c r="Z2575" s="14">
        <f t="shared" si="801"/>
        <v>0</v>
      </c>
      <c r="AA2575" s="14">
        <f t="shared" si="802"/>
        <v>252</v>
      </c>
      <c r="AB2575" s="14">
        <f t="shared" si="814"/>
        <v>0</v>
      </c>
      <c r="AC2575" s="15">
        <f t="shared" si="813"/>
        <v>774</v>
      </c>
      <c r="AD2575" s="48">
        <f>(ROUND(AC2575-AC2565,1)/AC2565)</f>
        <v>2.9255319148936171E-2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588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798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798</v>
      </c>
      <c r="AD2576" s="48">
        <f>(ROUND(AC2576-AC2565,1)/AC2565)</f>
        <v>6.1170212765957445E-2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588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798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798</v>
      </c>
      <c r="AD2577" s="48">
        <f>(ROUND(AC2577-AC2565,1)/AC2565)</f>
        <v>6.1170212765957445E-2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799"/>
        <v>631.68000000000006</v>
      </c>
      <c r="Y2578" s="14">
        <f t="shared" si="800"/>
        <v>0</v>
      </c>
      <c r="Z2578" s="14">
        <f t="shared" si="801"/>
        <v>0</v>
      </c>
      <c r="AA2578" s="14">
        <f t="shared" si="802"/>
        <v>179.2</v>
      </c>
      <c r="AB2578" s="14">
        <f t="shared" si="814"/>
        <v>0</v>
      </c>
      <c r="AC2578" s="15">
        <f t="shared" si="813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799"/>
        <v>734.4</v>
      </c>
      <c r="Y2579" s="14">
        <f t="shared" si="800"/>
        <v>0</v>
      </c>
      <c r="Z2579" s="14">
        <f t="shared" si="801"/>
        <v>0</v>
      </c>
      <c r="AA2579" s="14">
        <f t="shared" si="802"/>
        <v>179.2</v>
      </c>
      <c r="AB2579" s="14">
        <f t="shared" si="814"/>
        <v>0</v>
      </c>
      <c r="AC2579" s="15">
        <f t="shared" si="813"/>
        <v>913.6</v>
      </c>
      <c r="AD2579" s="48">
        <f>(ROUND(AC2579-AC2565,1)/AC2565)</f>
        <v>0.2148936170212766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672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777.6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628.79999999999995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628.79999999999995</v>
      </c>
      <c r="AD2582" s="48">
        <f>(ROUND(AC2582-AC2580,1)/AC2580)</f>
        <v>-6.4285714285714293E-2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628.79999999999995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628.79999999999995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628.79999999999995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218.4</v>
      </c>
      <c r="Y2586" s="14">
        <f t="shared" si="816"/>
        <v>522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218.4</v>
      </c>
      <c r="Y2587" s="14">
        <f t="shared" si="816"/>
        <v>0</v>
      </c>
      <c r="Z2587" s="14">
        <f t="shared" si="817"/>
        <v>522</v>
      </c>
      <c r="AA2587" s="14">
        <f t="shared" si="818"/>
        <v>0</v>
      </c>
      <c r="AB2587" s="14">
        <f t="shared" si="820"/>
        <v>0</v>
      </c>
      <c r="AC2587" s="15">
        <f t="shared" si="819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15"/>
        <v>218.4</v>
      </c>
      <c r="Y2588" s="14">
        <f t="shared" si="816"/>
        <v>0</v>
      </c>
      <c r="Z2588" s="14">
        <f t="shared" si="817"/>
        <v>0</v>
      </c>
      <c r="AA2588" s="14">
        <f t="shared" si="818"/>
        <v>522</v>
      </c>
      <c r="AB2588" s="14">
        <f t="shared" si="820"/>
        <v>0</v>
      </c>
      <c r="AC2588" s="15">
        <f t="shared" si="819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15"/>
        <v>218.4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522</v>
      </c>
      <c r="AC2589" s="15">
        <f t="shared" si="819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774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774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774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700.8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870.72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870.7</v>
      </c>
      <c r="AD2594" s="48">
        <f>(ROUND(AC2594-AC2580,1)/AC2580)</f>
        <v>0.29568452380952381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773.76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627.43999999999994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627.4</v>
      </c>
      <c r="AD2597" s="48">
        <f>(ROUND(AC2597-AC2595,1)/AC2595)</f>
        <v>-6.302270011947432E-2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627.43999999999994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627.43999999999994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627.43999999999994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217.62</v>
      </c>
      <c r="Y2601" s="14">
        <f t="shared" si="822"/>
        <v>520.79999999999995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217.62</v>
      </c>
      <c r="Y2602" s="14">
        <f t="shared" si="822"/>
        <v>0</v>
      </c>
      <c r="Z2602" s="14">
        <f t="shared" si="823"/>
        <v>520.79999999999995</v>
      </c>
      <c r="AA2602" s="14">
        <f t="shared" si="824"/>
        <v>0</v>
      </c>
      <c r="AB2602" s="14">
        <f t="shared" si="826"/>
        <v>0</v>
      </c>
      <c r="AC2602" s="15">
        <f t="shared" si="825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21"/>
        <v>217.62</v>
      </c>
      <c r="Y2603" s="14">
        <f t="shared" si="822"/>
        <v>0</v>
      </c>
      <c r="Z2603" s="14">
        <f t="shared" si="823"/>
        <v>0</v>
      </c>
      <c r="AA2603" s="14">
        <f t="shared" si="824"/>
        <v>520.79999999999995</v>
      </c>
      <c r="AB2603" s="14">
        <f t="shared" si="826"/>
        <v>0</v>
      </c>
      <c r="AC2603" s="15">
        <f t="shared" si="825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21"/>
        <v>217.62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520.79999999999995</v>
      </c>
      <c r="AC2604" s="15">
        <f t="shared" si="825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770.04000000000008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770.04000000000008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770.04000000000008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727.13599999999997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845.18399999999997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500</v>
      </c>
      <c r="Y2610" s="52">
        <f t="shared" si="800"/>
        <v>0</v>
      </c>
      <c r="Z2610" s="52">
        <f t="shared" si="801"/>
        <v>224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625</v>
      </c>
      <c r="Y2611" s="14">
        <f t="shared" ref="Y2611:Y2624" si="828">O2611+T2611</f>
        <v>0</v>
      </c>
      <c r="Z2611" s="14">
        <f t="shared" ref="Z2611:Z2624" si="829">P2611+U2611</f>
        <v>179.2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475</v>
      </c>
      <c r="Y2612" s="14">
        <f t="shared" si="828"/>
        <v>0</v>
      </c>
      <c r="Z2612" s="14">
        <f t="shared" si="829"/>
        <v>217.6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692.6</v>
      </c>
      <c r="AD2612" s="48">
        <f>(ROUND(AC2612-AC2610,1)/AC2610)</f>
        <v>-4.3370165745856351E-2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475</v>
      </c>
      <c r="Y2613" s="14">
        <f t="shared" si="828"/>
        <v>0</v>
      </c>
      <c r="Z2613" s="14">
        <f t="shared" si="829"/>
        <v>217.6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475</v>
      </c>
      <c r="Y2614" s="14">
        <f t="shared" si="828"/>
        <v>0</v>
      </c>
      <c r="Z2614" s="14">
        <f t="shared" si="829"/>
        <v>217.6</v>
      </c>
      <c r="AA2614" s="14">
        <f t="shared" si="830"/>
        <v>0</v>
      </c>
      <c r="AB2614" s="14">
        <f t="shared" si="832"/>
        <v>0</v>
      </c>
      <c r="AC2614" s="15">
        <f t="shared" si="831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475</v>
      </c>
      <c r="Y2615" s="14">
        <f t="shared" si="828"/>
        <v>0</v>
      </c>
      <c r="Z2615" s="14">
        <f t="shared" si="829"/>
        <v>217.6</v>
      </c>
      <c r="AA2615" s="14">
        <f t="shared" si="830"/>
        <v>0</v>
      </c>
      <c r="AB2615" s="14">
        <f t="shared" si="832"/>
        <v>0</v>
      </c>
      <c r="AC2615" s="15">
        <f t="shared" si="831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285.59999999999997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161.20000000000002</v>
      </c>
      <c r="Y2616" s="14">
        <f t="shared" si="828"/>
        <v>540.59999999999991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701.8</v>
      </c>
      <c r="AD2616" s="48">
        <f>(ROUND(AC2616-AC2610,1)/AC2610)</f>
        <v>-3.0662983425414365E-2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285.59999999999997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161.20000000000002</v>
      </c>
      <c r="Y2617" s="14">
        <f t="shared" si="828"/>
        <v>0</v>
      </c>
      <c r="Z2617" s="14">
        <f t="shared" si="829"/>
        <v>540.59999999999991</v>
      </c>
      <c r="AA2617" s="14">
        <f t="shared" si="830"/>
        <v>0</v>
      </c>
      <c r="AB2617" s="14">
        <f t="shared" si="832"/>
        <v>0</v>
      </c>
      <c r="AC2617" s="15">
        <f t="shared" si="831"/>
        <v>701.8</v>
      </c>
      <c r="AD2617" s="48">
        <f>(ROUND(AC2617-AC2610,1)/AC2610)</f>
        <v>-3.0662983425414365E-2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285.59999999999997</v>
      </c>
      <c r="W2618" s="14">
        <f>(R2618/100)*(K2618*$K$11)+(R2618/100)*(L2618*$L$11)</f>
        <v>0</v>
      </c>
      <c r="X2618" s="14">
        <f t="shared" si="827"/>
        <v>161.20000000000002</v>
      </c>
      <c r="Y2618" s="14">
        <f t="shared" si="828"/>
        <v>0</v>
      </c>
      <c r="Z2618" s="14">
        <f t="shared" si="829"/>
        <v>0</v>
      </c>
      <c r="AA2618" s="14">
        <f t="shared" si="830"/>
        <v>540.59999999999991</v>
      </c>
      <c r="AB2618" s="14">
        <f t="shared" si="832"/>
        <v>0</v>
      </c>
      <c r="AC2618" s="15">
        <f t="shared" si="831"/>
        <v>701.8</v>
      </c>
      <c r="AD2618" s="48">
        <f>(ROUND(AC2618-AC2610,1)/AC2610)</f>
        <v>-3.0662983425414365E-2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285.59999999999997</v>
      </c>
      <c r="X2619" s="14">
        <f t="shared" si="827"/>
        <v>161.20000000000002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540.59999999999991</v>
      </c>
      <c r="AC2619" s="15">
        <f t="shared" si="831"/>
        <v>701.8</v>
      </c>
      <c r="AD2619" s="48">
        <f>(ROUND(AC2619-AC2610,1)/AC2610)</f>
        <v>-3.0662983425414365E-2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300</v>
      </c>
      <c r="T2620" s="14">
        <f>(O2620/100)*(K2620*$K$13)+(O2620/100)*(M2620*$M$13)</f>
        <v>0</v>
      </c>
      <c r="U2620" s="14">
        <f>(P2620/100)*(K2620*$K$13)+(P2620/100)*(L2620*$L$13)+(P2620/100)*(M2620*$M$13)</f>
        <v>120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487.5</v>
      </c>
      <c r="Y2620" s="14">
        <f t="shared" si="828"/>
        <v>0</v>
      </c>
      <c r="Z2620" s="14">
        <f t="shared" si="829"/>
        <v>240</v>
      </c>
      <c r="AA2620" s="14">
        <f t="shared" si="830"/>
        <v>0</v>
      </c>
      <c r="AB2620" s="14">
        <f t="shared" si="832"/>
        <v>0</v>
      </c>
      <c r="AC2620" s="15">
        <f t="shared" si="831"/>
        <v>727.5</v>
      </c>
      <c r="AD2620" s="48">
        <f>(ROUND(AC2620-AC2610,1)/AC2610)</f>
        <v>4.8342541436464086E-3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513.59999999999991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753.59999999999991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753.6</v>
      </c>
      <c r="AD2621" s="48">
        <f>(ROUND(AC2621-AC2610,1)/AC2610)</f>
        <v>4.0883977900552489E-2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513.59999999999991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753.59999999999991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753.6</v>
      </c>
      <c r="AD2622" s="48">
        <f>(ROUND(AC2622-AC2610,1)/AC2610)</f>
        <v>4.0883977900552489E-2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573</v>
      </c>
      <c r="Y2623" s="14">
        <f t="shared" si="828"/>
        <v>0</v>
      </c>
      <c r="Z2623" s="14">
        <f t="shared" si="829"/>
        <v>179.2</v>
      </c>
      <c r="AA2623" s="14">
        <f t="shared" si="830"/>
        <v>0</v>
      </c>
      <c r="AB2623" s="14">
        <f t="shared" si="832"/>
        <v>0</v>
      </c>
      <c r="AC2623" s="15">
        <f t="shared" si="831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704</v>
      </c>
      <c r="Y2624" s="14">
        <f t="shared" si="828"/>
        <v>0</v>
      </c>
      <c r="Z2624" s="14">
        <f t="shared" si="829"/>
        <v>179.2</v>
      </c>
      <c r="AA2624" s="14">
        <f t="shared" si="830"/>
        <v>0</v>
      </c>
      <c r="AB2624" s="14">
        <f t="shared" si="832"/>
        <v>0</v>
      </c>
      <c r="AC2624" s="15">
        <f t="shared" si="831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754.4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872.48000000000025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711.76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711.76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711.76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711.76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245.18</v>
      </c>
      <c r="Y2632" s="14">
        <f t="shared" si="834"/>
        <v>590.4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245.18</v>
      </c>
      <c r="Y2633" s="14">
        <f t="shared" si="834"/>
        <v>0</v>
      </c>
      <c r="Z2633" s="14">
        <f t="shared" si="835"/>
        <v>590.4</v>
      </c>
      <c r="AA2633" s="14">
        <f t="shared" si="836"/>
        <v>0</v>
      </c>
      <c r="AB2633" s="14">
        <f t="shared" si="838"/>
        <v>0</v>
      </c>
      <c r="AC2633" s="15">
        <f t="shared" si="837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33"/>
        <v>245.18</v>
      </c>
      <c r="Y2634" s="14">
        <f t="shared" si="834"/>
        <v>0</v>
      </c>
      <c r="Z2634" s="14">
        <f t="shared" si="835"/>
        <v>0</v>
      </c>
      <c r="AA2634" s="14">
        <f t="shared" si="836"/>
        <v>590.4</v>
      </c>
      <c r="AB2634" s="14">
        <f t="shared" si="838"/>
        <v>0</v>
      </c>
      <c r="AC2634" s="15">
        <f t="shared" si="837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33"/>
        <v>245.18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590.4</v>
      </c>
      <c r="AC2635" s="15">
        <f t="shared" si="837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870.84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870.84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870.84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810.81600000000003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968.25600000000009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744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861.8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700.6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700.6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700.6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700.6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240.24</v>
      </c>
      <c r="Y2647" s="14">
        <f t="shared" si="834"/>
        <v>581.25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240.24</v>
      </c>
      <c r="Y2648" s="14">
        <f t="shared" si="834"/>
        <v>0</v>
      </c>
      <c r="Z2648" s="14">
        <f t="shared" si="835"/>
        <v>581.25</v>
      </c>
      <c r="AA2648" s="14">
        <f t="shared" si="836"/>
        <v>0</v>
      </c>
      <c r="AB2648" s="14">
        <f t="shared" si="840"/>
        <v>0</v>
      </c>
      <c r="AC2648" s="15">
        <f t="shared" si="839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33"/>
        <v>240.24</v>
      </c>
      <c r="Y2649" s="14">
        <f t="shared" si="834"/>
        <v>0</v>
      </c>
      <c r="Z2649" s="14">
        <f t="shared" si="835"/>
        <v>0</v>
      </c>
      <c r="AA2649" s="14">
        <f t="shared" si="836"/>
        <v>581.25</v>
      </c>
      <c r="AB2649" s="14">
        <f t="shared" si="840"/>
        <v>0</v>
      </c>
      <c r="AC2649" s="15">
        <f t="shared" si="839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33"/>
        <v>240.24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581.25</v>
      </c>
      <c r="AC2650" s="15">
        <f t="shared" si="839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860.25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860.25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860.25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814.68000000000006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939.92000000000007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748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870.40000000000009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707.2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707.2</v>
      </c>
      <c r="AD2658" s="48">
        <f>(ROUND(AC2658-AC2656,1)/AC2656)</f>
        <v>-5.4545454545454543E-2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707.2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707.2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707.2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243.1</v>
      </c>
      <c r="Y2662" s="14">
        <f t="shared" si="842"/>
        <v>581.4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243.1</v>
      </c>
      <c r="Y2663" s="14">
        <f t="shared" si="842"/>
        <v>0</v>
      </c>
      <c r="Z2663" s="14">
        <f t="shared" si="843"/>
        <v>581.4</v>
      </c>
      <c r="AA2663" s="14">
        <f t="shared" si="844"/>
        <v>0</v>
      </c>
      <c r="AB2663" s="14">
        <f t="shared" si="846"/>
        <v>0</v>
      </c>
      <c r="AC2663" s="15">
        <f t="shared" si="845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41"/>
        <v>243.1</v>
      </c>
      <c r="Y2664" s="14">
        <f t="shared" si="842"/>
        <v>0</v>
      </c>
      <c r="Z2664" s="14">
        <f t="shared" si="843"/>
        <v>0</v>
      </c>
      <c r="AA2664" s="14">
        <f t="shared" si="844"/>
        <v>581.4</v>
      </c>
      <c r="AB2664" s="14">
        <f t="shared" si="846"/>
        <v>0</v>
      </c>
      <c r="AC2664" s="15">
        <f t="shared" si="845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41"/>
        <v>243.1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581.4</v>
      </c>
      <c r="AC2665" s="15">
        <f t="shared" si="845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867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867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867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833.68000000000006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939.76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770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896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728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728</v>
      </c>
      <c r="AD2673" s="48">
        <f>(ROUND(AC2673-AC2671,1)/AC2671)</f>
        <v>-5.4545454545454543E-2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728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728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728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248.82</v>
      </c>
      <c r="Y2677" s="14">
        <f t="shared" si="848"/>
        <v>603.75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248.82</v>
      </c>
      <c r="Y2678" s="14">
        <f t="shared" si="848"/>
        <v>0</v>
      </c>
      <c r="Z2678" s="14">
        <f t="shared" si="849"/>
        <v>603.75</v>
      </c>
      <c r="AA2678" s="14">
        <f t="shared" si="850"/>
        <v>0</v>
      </c>
      <c r="AB2678" s="14">
        <f t="shared" si="852"/>
        <v>0</v>
      </c>
      <c r="AC2678" s="15">
        <f t="shared" si="851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47"/>
        <v>248.82</v>
      </c>
      <c r="Y2679" s="14">
        <f t="shared" si="848"/>
        <v>0</v>
      </c>
      <c r="Z2679" s="14">
        <f t="shared" si="849"/>
        <v>0</v>
      </c>
      <c r="AA2679" s="14">
        <f t="shared" si="850"/>
        <v>603.75</v>
      </c>
      <c r="AB2679" s="14">
        <f t="shared" si="852"/>
        <v>0</v>
      </c>
      <c r="AC2679" s="15">
        <f t="shared" si="851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47"/>
        <v>248.82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603.75</v>
      </c>
      <c r="AC2680" s="15">
        <f t="shared" si="851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892.5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892.5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892.5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820.4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1005.1999999999999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825.6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956.31999999999994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777.44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777.44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777.44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777.44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268.32</v>
      </c>
      <c r="Y2692" s="14">
        <f t="shared" si="842"/>
        <v>645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268.32</v>
      </c>
      <c r="Y2693" s="14">
        <f t="shared" si="842"/>
        <v>0</v>
      </c>
      <c r="Z2693" s="14">
        <f t="shared" si="843"/>
        <v>645</v>
      </c>
      <c r="AA2693" s="14">
        <f t="shared" si="844"/>
        <v>0</v>
      </c>
      <c r="AB2693" s="14">
        <f t="shared" si="854"/>
        <v>0</v>
      </c>
      <c r="AC2693" s="15">
        <f t="shared" si="853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41"/>
        <v>268.32</v>
      </c>
      <c r="Y2694" s="14">
        <f t="shared" si="842"/>
        <v>0</v>
      </c>
      <c r="Z2694" s="14">
        <f t="shared" si="843"/>
        <v>0</v>
      </c>
      <c r="AA2694" s="14">
        <f t="shared" si="844"/>
        <v>645</v>
      </c>
      <c r="AB2694" s="14">
        <f t="shared" si="854"/>
        <v>0</v>
      </c>
      <c r="AC2694" s="15">
        <f t="shared" si="853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41"/>
        <v>268.32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645</v>
      </c>
      <c r="AC2695" s="15">
        <f t="shared" si="853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954.60000000000014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954.60000000000014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954.60000000000014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883.39199999999983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1054.0159999999998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660</v>
      </c>
      <c r="Y2701" s="52">
        <f t="shared" si="842"/>
        <v>0</v>
      </c>
      <c r="Z2701" s="52">
        <f t="shared" si="843"/>
        <v>280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822</v>
      </c>
      <c r="Y2702" s="14">
        <f t="shared" ref="Y2702:Y2715" si="856">O2702+T2702</f>
        <v>0</v>
      </c>
      <c r="Z2702" s="14">
        <f t="shared" ref="Z2702:Z2715" si="857">P2702+U2702</f>
        <v>224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624</v>
      </c>
      <c r="Y2703" s="14">
        <f t="shared" si="856"/>
        <v>0</v>
      </c>
      <c r="Z2703" s="14">
        <f t="shared" si="857"/>
        <v>272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624</v>
      </c>
      <c r="Y2704" s="14">
        <f t="shared" si="856"/>
        <v>0</v>
      </c>
      <c r="Z2704" s="14">
        <f t="shared" si="857"/>
        <v>272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624</v>
      </c>
      <c r="Y2705" s="14">
        <f t="shared" si="856"/>
        <v>0</v>
      </c>
      <c r="Z2705" s="14">
        <f t="shared" si="857"/>
        <v>272</v>
      </c>
      <c r="AA2705" s="14">
        <f t="shared" si="858"/>
        <v>0</v>
      </c>
      <c r="AB2705" s="14">
        <f t="shared" si="860"/>
        <v>0</v>
      </c>
      <c r="AC2705" s="15">
        <f t="shared" si="859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624</v>
      </c>
      <c r="Y2706" s="14">
        <f t="shared" si="856"/>
        <v>0</v>
      </c>
      <c r="Z2706" s="14">
        <f t="shared" si="857"/>
        <v>272</v>
      </c>
      <c r="AA2706" s="14">
        <f t="shared" si="858"/>
        <v>0</v>
      </c>
      <c r="AB2706" s="14">
        <f t="shared" si="860"/>
        <v>0</v>
      </c>
      <c r="AC2706" s="15">
        <f t="shared" si="859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420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214.5</v>
      </c>
      <c r="Y2707" s="14">
        <f t="shared" si="856"/>
        <v>720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934.5</v>
      </c>
      <c r="AD2707" s="48">
        <f>(ROUND(AC2707-AC2701,1)/AC2701)</f>
        <v>-5.8510638297872338E-3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420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214.5</v>
      </c>
      <c r="Y2708" s="14">
        <f t="shared" si="856"/>
        <v>0</v>
      </c>
      <c r="Z2708" s="14">
        <f t="shared" si="857"/>
        <v>720</v>
      </c>
      <c r="AA2708" s="14">
        <f t="shared" si="858"/>
        <v>0</v>
      </c>
      <c r="AB2708" s="14">
        <f t="shared" si="860"/>
        <v>0</v>
      </c>
      <c r="AC2708" s="15">
        <f t="shared" si="859"/>
        <v>934.5</v>
      </c>
      <c r="AD2708" s="48">
        <f>(ROUND(AC2708-AC2701,1)/AC2701)</f>
        <v>-5.8510638297872338E-3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420</v>
      </c>
      <c r="W2709" s="14">
        <f>(R2709/100)*(K2709*$K$11)+(R2709/100)*(L2709*$L$11)</f>
        <v>0</v>
      </c>
      <c r="X2709" s="14">
        <f t="shared" si="855"/>
        <v>214.5</v>
      </c>
      <c r="Y2709" s="14">
        <f t="shared" si="856"/>
        <v>0</v>
      </c>
      <c r="Z2709" s="14">
        <f t="shared" si="857"/>
        <v>0</v>
      </c>
      <c r="AA2709" s="14">
        <f t="shared" si="858"/>
        <v>720</v>
      </c>
      <c r="AB2709" s="14">
        <f t="shared" si="860"/>
        <v>0</v>
      </c>
      <c r="AC2709" s="15">
        <f t="shared" si="859"/>
        <v>934.5</v>
      </c>
      <c r="AD2709" s="48">
        <f>(ROUND(AC2709-AC2701,1)/AC2701)</f>
        <v>-5.8510638297872338E-3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420</v>
      </c>
      <c r="X2710" s="14">
        <f t="shared" si="855"/>
        <v>214.5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720</v>
      </c>
      <c r="AC2710" s="15">
        <f t="shared" si="859"/>
        <v>934.5</v>
      </c>
      <c r="AD2710" s="48">
        <f>(ROUND(AC2710-AC2701,1)/AC2701)</f>
        <v>-5.8510638297872338E-3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405</v>
      </c>
      <c r="T2711" s="14">
        <f>(O2711/100)*(K2711*$K$13)+(O2711/100)*(M2711*$M$13)</f>
        <v>0</v>
      </c>
      <c r="U2711" s="14">
        <f>(P2711/100)*(K2711*$K$13)+(P2711/100)*(L2711*$L$13)+(P2711/100)*(M2711*$M$13)</f>
        <v>150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630</v>
      </c>
      <c r="Y2711" s="14">
        <f t="shared" si="856"/>
        <v>0</v>
      </c>
      <c r="Z2711" s="14">
        <f t="shared" si="857"/>
        <v>300</v>
      </c>
      <c r="AA2711" s="14">
        <f t="shared" si="858"/>
        <v>0</v>
      </c>
      <c r="AB2711" s="14">
        <f t="shared" si="860"/>
        <v>0</v>
      </c>
      <c r="AC2711" s="15">
        <f t="shared" si="859"/>
        <v>930</v>
      </c>
      <c r="AD2711" s="48">
        <f>(ROUND(AC2711-AC2701,1)/AC2701)</f>
        <v>-1.0638297872340425E-2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719.25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981.75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981.8</v>
      </c>
      <c r="AD2712" s="48">
        <f>(ROUND(AC2712-AC2701,1)/AC2701)</f>
        <v>4.4468085106382976E-2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719.25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981.75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981.8</v>
      </c>
      <c r="AD2713" s="48">
        <f>(ROUND(AC2713-AC2701,1)/AC2701)</f>
        <v>4.4468085106382976E-2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763.2</v>
      </c>
      <c r="Y2714" s="14">
        <f t="shared" si="856"/>
        <v>0</v>
      </c>
      <c r="Z2714" s="14">
        <f t="shared" si="857"/>
        <v>224</v>
      </c>
      <c r="AA2714" s="14">
        <f t="shared" si="858"/>
        <v>0</v>
      </c>
      <c r="AB2714" s="14">
        <f t="shared" si="860"/>
        <v>0</v>
      </c>
      <c r="AC2714" s="15">
        <f t="shared" si="859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910.8</v>
      </c>
      <c r="Y2715" s="14">
        <f t="shared" si="856"/>
        <v>0</v>
      </c>
      <c r="Z2715" s="14">
        <f t="shared" si="857"/>
        <v>224</v>
      </c>
      <c r="AA2715" s="14">
        <f t="shared" si="858"/>
        <v>0</v>
      </c>
      <c r="AB2715" s="14">
        <f t="shared" si="860"/>
        <v>0</v>
      </c>
      <c r="AC2715" s="15">
        <f t="shared" si="859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61">N2716+S2716</f>
        <v>660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61"/>
        <v>818.40000000000009</v>
      </c>
      <c r="Y2717" s="14">
        <f t="shared" si="862"/>
        <v>0</v>
      </c>
      <c r="Z2717" s="14">
        <f t="shared" si="863"/>
        <v>0</v>
      </c>
      <c r="AA2717" s="14">
        <f t="shared" si="864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61"/>
        <v>627</v>
      </c>
      <c r="Y2718" s="14">
        <f t="shared" si="862"/>
        <v>0</v>
      </c>
      <c r="Z2718" s="14">
        <f t="shared" si="863"/>
        <v>0</v>
      </c>
      <c r="AA2718" s="14">
        <f t="shared" si="864"/>
        <v>344</v>
      </c>
      <c r="AB2718" s="14">
        <f>R2718+W2718</f>
        <v>0</v>
      </c>
      <c r="AC2718" s="15">
        <f t="shared" ref="AC2718:AC2730" si="865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61"/>
        <v>627</v>
      </c>
      <c r="Y2719" s="14">
        <f t="shared" si="862"/>
        <v>0</v>
      </c>
      <c r="Z2719" s="14">
        <f t="shared" si="863"/>
        <v>0</v>
      </c>
      <c r="AA2719" s="14">
        <f t="shared" si="864"/>
        <v>344</v>
      </c>
      <c r="AB2719" s="14">
        <f t="shared" ref="AB2719:AB2730" si="866">R2719+W2719</f>
        <v>0</v>
      </c>
      <c r="AC2719" s="15">
        <f t="shared" si="865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61"/>
        <v>627</v>
      </c>
      <c r="Y2720" s="14">
        <f t="shared" si="862"/>
        <v>0</v>
      </c>
      <c r="Z2720" s="14">
        <f t="shared" si="863"/>
        <v>0</v>
      </c>
      <c r="AA2720" s="14">
        <f t="shared" si="864"/>
        <v>344</v>
      </c>
      <c r="AB2720" s="14">
        <f t="shared" si="866"/>
        <v>0</v>
      </c>
      <c r="AC2720" s="15">
        <f t="shared" si="865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61"/>
        <v>627</v>
      </c>
      <c r="Y2721" s="14">
        <f t="shared" si="862"/>
        <v>0</v>
      </c>
      <c r="Z2721" s="14">
        <f t="shared" si="863"/>
        <v>0</v>
      </c>
      <c r="AA2721" s="14">
        <f t="shared" si="864"/>
        <v>344</v>
      </c>
      <c r="AB2721" s="14">
        <f t="shared" si="866"/>
        <v>0</v>
      </c>
      <c r="AC2721" s="15">
        <f t="shared" si="865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480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215.8</v>
      </c>
      <c r="Y2722" s="14">
        <f t="shared" si="862"/>
        <v>780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995.8</v>
      </c>
      <c r="AD2722" s="48">
        <f>(ROUND(AC2722-AC2716,1)/AC2716)</f>
        <v>-2.372549019607843E-2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480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215.8</v>
      </c>
      <c r="Y2723" s="14">
        <f t="shared" si="862"/>
        <v>0</v>
      </c>
      <c r="Z2723" s="14">
        <f t="shared" si="863"/>
        <v>780</v>
      </c>
      <c r="AA2723" s="14">
        <f t="shared" si="864"/>
        <v>0</v>
      </c>
      <c r="AB2723" s="14">
        <f t="shared" si="866"/>
        <v>0</v>
      </c>
      <c r="AC2723" s="15">
        <f t="shared" si="865"/>
        <v>995.8</v>
      </c>
      <c r="AD2723" s="48">
        <f>(ROUND(AC2723-AC2716,1)/AC2716)</f>
        <v>-2.372549019607843E-2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480</v>
      </c>
      <c r="W2724" s="14">
        <f>(R2724/100)*(K2724*$K$11)+(R2724/100)*(L2724*$L$11)</f>
        <v>0</v>
      </c>
      <c r="X2724" s="14">
        <f t="shared" si="861"/>
        <v>215.8</v>
      </c>
      <c r="Y2724" s="14">
        <f t="shared" si="862"/>
        <v>0</v>
      </c>
      <c r="Z2724" s="14">
        <f t="shared" si="863"/>
        <v>0</v>
      </c>
      <c r="AA2724" s="14">
        <f t="shared" si="864"/>
        <v>780</v>
      </c>
      <c r="AB2724" s="14">
        <f t="shared" si="866"/>
        <v>0</v>
      </c>
      <c r="AC2724" s="15">
        <f t="shared" si="865"/>
        <v>995.8</v>
      </c>
      <c r="AD2724" s="48">
        <f>(ROUND(AC2724-AC2716,1)/AC2716)</f>
        <v>-2.372549019607843E-2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480</v>
      </c>
      <c r="X2725" s="14">
        <f t="shared" si="861"/>
        <v>215.8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780</v>
      </c>
      <c r="AC2725" s="15">
        <f t="shared" si="865"/>
        <v>995.8</v>
      </c>
      <c r="AD2725" s="48">
        <f>(ROUND(AC2725-AC2716,1)/AC2716)</f>
        <v>-2.372549019607843E-2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405.9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216</v>
      </c>
      <c r="W2726" s="14">
        <f>(R2726/100)*(K2726*$K$13)+(R2726/100)*(L2726*$L$13)+(R2726/100)*(M2726*$M$13)</f>
        <v>0</v>
      </c>
      <c r="X2726" s="14">
        <f t="shared" si="861"/>
        <v>653.4</v>
      </c>
      <c r="Y2726" s="14">
        <f t="shared" si="862"/>
        <v>0</v>
      </c>
      <c r="Z2726" s="14">
        <f t="shared" si="863"/>
        <v>0</v>
      </c>
      <c r="AA2726" s="14">
        <f t="shared" si="864"/>
        <v>366</v>
      </c>
      <c r="AB2726" s="14">
        <f t="shared" si="866"/>
        <v>0</v>
      </c>
      <c r="AC2726" s="15">
        <f t="shared" si="865"/>
        <v>1019.4</v>
      </c>
      <c r="AD2726" s="48">
        <f>(ROUND(AC2726-AC2716,1)/AC2716)</f>
        <v>-5.8823529411764701E-4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760.5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1053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1053</v>
      </c>
      <c r="AD2727" s="48">
        <f>(ROUND(AC2727-AC2716,1)/AC2716)</f>
        <v>3.2352941176470591E-2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760.5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1053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1053</v>
      </c>
      <c r="AD2728" s="48">
        <f>(ROUND(AC2728-AC2716,1)/AC2716)</f>
        <v>3.2352941176470591E-2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61"/>
        <v>774.84</v>
      </c>
      <c r="Y2729" s="14">
        <f t="shared" si="862"/>
        <v>0</v>
      </c>
      <c r="Z2729" s="14">
        <f t="shared" si="863"/>
        <v>0</v>
      </c>
      <c r="AA2729" s="14">
        <f t="shared" si="864"/>
        <v>288</v>
      </c>
      <c r="AB2729" s="14">
        <f t="shared" si="866"/>
        <v>0</v>
      </c>
      <c r="AC2729" s="15">
        <f t="shared" si="865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61"/>
        <v>920.04000000000008</v>
      </c>
      <c r="Y2730" s="14">
        <f t="shared" si="862"/>
        <v>0</v>
      </c>
      <c r="Z2730" s="14">
        <f t="shared" si="863"/>
        <v>0</v>
      </c>
      <c r="AA2730" s="14">
        <f t="shared" si="864"/>
        <v>288</v>
      </c>
      <c r="AB2730" s="14">
        <f t="shared" si="866"/>
        <v>0</v>
      </c>
      <c r="AC2730" s="15">
        <f t="shared" si="865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832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960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780.8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780.8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780.8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780.8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270.39999999999998</v>
      </c>
      <c r="Y2737" s="14">
        <f t="shared" si="868"/>
        <v>648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270.39999999999998</v>
      </c>
      <c r="Y2738" s="14">
        <f t="shared" si="868"/>
        <v>0</v>
      </c>
      <c r="Z2738" s="14">
        <f t="shared" si="869"/>
        <v>648</v>
      </c>
      <c r="AA2738" s="14">
        <f t="shared" si="870"/>
        <v>0</v>
      </c>
      <c r="AB2738" s="14">
        <f t="shared" si="872"/>
        <v>0</v>
      </c>
      <c r="AC2738" s="15">
        <f t="shared" si="871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67"/>
        <v>270.39999999999998</v>
      </c>
      <c r="Y2739" s="14">
        <f t="shared" si="868"/>
        <v>0</v>
      </c>
      <c r="Z2739" s="14">
        <f t="shared" si="869"/>
        <v>0</v>
      </c>
      <c r="AA2739" s="14">
        <f t="shared" si="870"/>
        <v>648</v>
      </c>
      <c r="AB2739" s="14">
        <f t="shared" si="872"/>
        <v>0</v>
      </c>
      <c r="AC2739" s="15">
        <f t="shared" si="871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67"/>
        <v>270.39999999999998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648</v>
      </c>
      <c r="AC2740" s="15">
        <f t="shared" si="871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960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960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960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872.96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1080.3200000000002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840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960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786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786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786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786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195</v>
      </c>
      <c r="Y2752" s="14">
        <f t="shared" si="862"/>
        <v>738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284.7</v>
      </c>
      <c r="Y2753" s="14">
        <f t="shared" si="862"/>
        <v>0</v>
      </c>
      <c r="Z2753" s="14">
        <f t="shared" si="863"/>
        <v>639</v>
      </c>
      <c r="AA2753" s="14">
        <f t="shared" si="864"/>
        <v>0</v>
      </c>
      <c r="AB2753" s="14">
        <f t="shared" si="874"/>
        <v>0</v>
      </c>
      <c r="AC2753" s="15">
        <f t="shared" si="873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61"/>
        <v>347.1</v>
      </c>
      <c r="Y2754" s="14">
        <f t="shared" si="862"/>
        <v>0</v>
      </c>
      <c r="Z2754" s="14">
        <f t="shared" si="863"/>
        <v>0</v>
      </c>
      <c r="AA2754" s="14">
        <f t="shared" si="864"/>
        <v>576</v>
      </c>
      <c r="AB2754" s="14">
        <f t="shared" si="874"/>
        <v>0</v>
      </c>
      <c r="AC2754" s="15">
        <f t="shared" si="873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61"/>
        <v>284.7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639</v>
      </c>
      <c r="AC2755" s="15">
        <f t="shared" si="873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967.5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954.6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954.6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896.4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1062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840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973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791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791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791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791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271.44</v>
      </c>
      <c r="Y2767" s="14">
        <f t="shared" si="862"/>
        <v>656.25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271.44</v>
      </c>
      <c r="Y2768" s="14">
        <f t="shared" si="862"/>
        <v>0</v>
      </c>
      <c r="Z2768" s="14">
        <f t="shared" si="863"/>
        <v>656.25</v>
      </c>
      <c r="AA2768" s="14">
        <f t="shared" si="864"/>
        <v>0</v>
      </c>
      <c r="AB2768" s="14">
        <f t="shared" si="876"/>
        <v>0</v>
      </c>
      <c r="AC2768" s="15">
        <f t="shared" si="875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61"/>
        <v>271.44</v>
      </c>
      <c r="Y2769" s="14">
        <f t="shared" si="862"/>
        <v>0</v>
      </c>
      <c r="Z2769" s="14">
        <f t="shared" si="863"/>
        <v>0</v>
      </c>
      <c r="AA2769" s="14">
        <f t="shared" si="864"/>
        <v>656.25</v>
      </c>
      <c r="AB2769" s="14">
        <f t="shared" si="876"/>
        <v>0</v>
      </c>
      <c r="AC2769" s="15">
        <f t="shared" si="875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61"/>
        <v>271.44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656.25</v>
      </c>
      <c r="AC2770" s="15">
        <f t="shared" si="875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971.25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971.25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971.25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887.59999999999991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1093.4000000000001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828.80000000000007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959.04000000000019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775.52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775.52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775.52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775.52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269.36</v>
      </c>
      <c r="Y2782" s="14">
        <f t="shared" si="878"/>
        <v>643.79999999999995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269.36</v>
      </c>
      <c r="Y2783" s="14">
        <f t="shared" si="878"/>
        <v>0</v>
      </c>
      <c r="Z2783" s="14">
        <f t="shared" si="879"/>
        <v>643.79999999999995</v>
      </c>
      <c r="AA2783" s="14">
        <f t="shared" si="880"/>
        <v>0</v>
      </c>
      <c r="AB2783" s="14">
        <f t="shared" si="882"/>
        <v>0</v>
      </c>
      <c r="AC2783" s="15">
        <f t="shared" si="881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77"/>
        <v>269.36</v>
      </c>
      <c r="Y2784" s="14">
        <f t="shared" si="878"/>
        <v>0</v>
      </c>
      <c r="Z2784" s="14">
        <f t="shared" si="879"/>
        <v>0</v>
      </c>
      <c r="AA2784" s="14">
        <f t="shared" si="880"/>
        <v>643.79999999999995</v>
      </c>
      <c r="AB2784" s="14">
        <f t="shared" si="882"/>
        <v>0</v>
      </c>
      <c r="AC2784" s="15">
        <f t="shared" si="881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77"/>
        <v>269.36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643.79999999999995</v>
      </c>
      <c r="AC2785" s="15">
        <f t="shared" si="881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954.60000000000014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954.60000000000014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954.60000000000014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882.08000000000015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1064.4160000000002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842.40000000000009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972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790.56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790.56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790.56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790.56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273.77999999999997</v>
      </c>
      <c r="Y2797" s="14">
        <f t="shared" si="884"/>
        <v>656.1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273.77999999999997</v>
      </c>
      <c r="Y2798" s="14">
        <f t="shared" si="884"/>
        <v>0</v>
      </c>
      <c r="Z2798" s="14">
        <f t="shared" si="885"/>
        <v>656.1</v>
      </c>
      <c r="AA2798" s="14">
        <f t="shared" si="886"/>
        <v>0</v>
      </c>
      <c r="AB2798" s="14">
        <f t="shared" si="888"/>
        <v>0</v>
      </c>
      <c r="AC2798" s="15">
        <f t="shared" si="887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83"/>
        <v>273.77999999999997</v>
      </c>
      <c r="Y2799" s="14">
        <f t="shared" si="884"/>
        <v>0</v>
      </c>
      <c r="Z2799" s="14">
        <f t="shared" si="885"/>
        <v>0</v>
      </c>
      <c r="AA2799" s="14">
        <f t="shared" si="886"/>
        <v>656.1</v>
      </c>
      <c r="AB2799" s="14">
        <f t="shared" si="888"/>
        <v>0</v>
      </c>
      <c r="AC2799" s="15">
        <f t="shared" si="887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83"/>
        <v>273.77999999999997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656.1</v>
      </c>
      <c r="AC2800" s="15">
        <f t="shared" si="887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972.00000000000011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972.00000000000011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972.00000000000011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894.24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1083.4559999999999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836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972.8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790.4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790.4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790.4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790.4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271.70000000000005</v>
      </c>
      <c r="Y2812" s="14">
        <f t="shared" si="890"/>
        <v>649.79999999999995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271.70000000000005</v>
      </c>
      <c r="Y2813" s="14">
        <f t="shared" si="890"/>
        <v>0</v>
      </c>
      <c r="Z2813" s="14">
        <f t="shared" si="891"/>
        <v>649.79999999999995</v>
      </c>
      <c r="AA2813" s="14">
        <f t="shared" si="892"/>
        <v>0</v>
      </c>
      <c r="AB2813" s="14">
        <f t="shared" si="894"/>
        <v>0</v>
      </c>
      <c r="AC2813" s="15">
        <f t="shared" si="893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889"/>
        <v>271.70000000000005</v>
      </c>
      <c r="Y2814" s="14">
        <f t="shared" si="890"/>
        <v>0</v>
      </c>
      <c r="Z2814" s="14">
        <f t="shared" si="891"/>
        <v>0</v>
      </c>
      <c r="AA2814" s="14">
        <f t="shared" si="892"/>
        <v>649.79999999999995</v>
      </c>
      <c r="AB2814" s="14">
        <f t="shared" si="894"/>
        <v>0</v>
      </c>
      <c r="AC2814" s="15">
        <f t="shared" si="893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889"/>
        <v>271.70000000000005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649.79999999999995</v>
      </c>
      <c r="AC2815" s="15">
        <f t="shared" si="893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969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969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969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890.72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1091.3600000000001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1091.4000000000001</v>
      </c>
      <c r="AD2820" s="48">
        <f>(ROUND(AC2820-AC2806,1)/AC2806)</f>
        <v>0.30550239234449761</v>
      </c>
      <c r="AE2820" s="113"/>
      <c r="AF2820" s="60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580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672.80000000000018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545.20000000000005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545.20000000000005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545.20000000000005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545.20000000000005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188.5</v>
      </c>
      <c r="Y2828" s="14">
        <f t="shared" si="896"/>
        <v>452.4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188.5</v>
      </c>
      <c r="Y2829" s="14">
        <f t="shared" si="896"/>
        <v>0</v>
      </c>
      <c r="Z2829" s="14">
        <f t="shared" si="897"/>
        <v>452.4</v>
      </c>
      <c r="AA2829" s="14">
        <f t="shared" si="898"/>
        <v>0</v>
      </c>
      <c r="AB2829" s="14">
        <f t="shared" si="900"/>
        <v>0</v>
      </c>
      <c r="AC2829" s="15">
        <f t="shared" si="899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895"/>
        <v>188.5</v>
      </c>
      <c r="Y2830" s="14">
        <f t="shared" si="896"/>
        <v>0</v>
      </c>
      <c r="Z2830" s="14">
        <f t="shared" si="897"/>
        <v>0</v>
      </c>
      <c r="AA2830" s="14">
        <f t="shared" si="898"/>
        <v>452.4</v>
      </c>
      <c r="AB2830" s="14">
        <f t="shared" si="900"/>
        <v>0</v>
      </c>
      <c r="AC2830" s="15">
        <f t="shared" si="899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895"/>
        <v>188.5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452.4</v>
      </c>
      <c r="AC2831" s="15">
        <f t="shared" si="899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671.64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671.64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671.64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610.62400000000014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610.6</v>
      </c>
      <c r="AD2835" s="48">
        <f>(ROUND(AC2835-AC2822,1)/AC2822)</f>
        <v>5.2758620689655172E-2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757.24800000000016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757.2</v>
      </c>
      <c r="AD2836" s="48">
        <f>(ROUND(AC2836-AC2822,1)/AC2822)</f>
        <v>0.3055172413793103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570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661.2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535.79999999999995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535.79999999999995</v>
      </c>
      <c r="AD2839" s="48">
        <f>(ROUND(AC2839-AC2837,1)/AC2837)</f>
        <v>-6.0000000000000005E-2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535.79999999999995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535.79999999999995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535.79999999999995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185.25000000000003</v>
      </c>
      <c r="Y2843" s="14">
        <f t="shared" si="896"/>
        <v>444.6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185.25000000000003</v>
      </c>
      <c r="Y2844" s="14">
        <f t="shared" si="896"/>
        <v>0</v>
      </c>
      <c r="Z2844" s="14">
        <f t="shared" si="897"/>
        <v>444.6</v>
      </c>
      <c r="AA2844" s="14">
        <f t="shared" si="898"/>
        <v>0</v>
      </c>
      <c r="AB2844" s="14">
        <f t="shared" si="902"/>
        <v>0</v>
      </c>
      <c r="AC2844" s="15">
        <f t="shared" si="901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895"/>
        <v>185.25000000000003</v>
      </c>
      <c r="Y2845" s="14">
        <f t="shared" si="896"/>
        <v>0</v>
      </c>
      <c r="Z2845" s="14">
        <f t="shared" si="897"/>
        <v>0</v>
      </c>
      <c r="AA2845" s="14">
        <f t="shared" si="898"/>
        <v>444.6</v>
      </c>
      <c r="AB2845" s="14">
        <f t="shared" si="902"/>
        <v>0</v>
      </c>
      <c r="AC2845" s="15">
        <f t="shared" si="901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895"/>
        <v>185.25000000000003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444.6</v>
      </c>
      <c r="AC2846" s="15">
        <f t="shared" si="901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660.06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660.06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660.06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600.096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744.19200000000001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744.2</v>
      </c>
      <c r="AD2851" s="48">
        <f>(ROUND(AC2851-AC2837,1)/AC2837)</f>
        <v>0.30561403508771928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598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690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561.20000000000005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561.20000000000005</v>
      </c>
      <c r="AD2854" s="48">
        <f>(ROUND(AC2854-AC2852,1)/AC2852)</f>
        <v>-6.1538461538461535E-2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561.20000000000005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561.20000000000005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561.20000000000005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196.04000000000002</v>
      </c>
      <c r="Y2858" s="14">
        <f t="shared" si="896"/>
        <v>465.75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196.04000000000002</v>
      </c>
      <c r="Y2859" s="14">
        <f t="shared" si="896"/>
        <v>0</v>
      </c>
      <c r="Z2859" s="14">
        <f t="shared" si="897"/>
        <v>465.75</v>
      </c>
      <c r="AA2859" s="14">
        <f t="shared" si="898"/>
        <v>0</v>
      </c>
      <c r="AB2859" s="14">
        <f t="shared" si="904"/>
        <v>0</v>
      </c>
      <c r="AC2859" s="15">
        <f t="shared" si="903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895"/>
        <v>196.04000000000002</v>
      </c>
      <c r="Y2860" s="14">
        <f t="shared" si="896"/>
        <v>0</v>
      </c>
      <c r="Z2860" s="14">
        <f t="shared" si="897"/>
        <v>0</v>
      </c>
      <c r="AA2860" s="14">
        <f t="shared" si="898"/>
        <v>465.75</v>
      </c>
      <c r="AB2860" s="14">
        <f t="shared" si="904"/>
        <v>0</v>
      </c>
      <c r="AC2860" s="15">
        <f t="shared" si="903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895"/>
        <v>196.04000000000002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465.75</v>
      </c>
      <c r="AC2861" s="15">
        <f t="shared" si="903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690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690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690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648.6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755.31999999999994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587.59999999999991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678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551.43999999999994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551.4</v>
      </c>
      <c r="AD2869" s="48">
        <f>(ROUND(AC2869-AC2867,1)/AC2867)</f>
        <v>-6.1606535057862497E-2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551.43999999999994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551.43999999999994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551.43999999999994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192.66000000000003</v>
      </c>
      <c r="Y2873" s="14">
        <f t="shared" si="896"/>
        <v>457.65000000000003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192.66000000000003</v>
      </c>
      <c r="Y2874" s="14">
        <f t="shared" si="896"/>
        <v>0</v>
      </c>
      <c r="Z2874" s="14">
        <f t="shared" si="897"/>
        <v>457.65000000000003</v>
      </c>
      <c r="AA2874" s="14">
        <f t="shared" si="898"/>
        <v>0</v>
      </c>
      <c r="AB2874" s="14">
        <f t="shared" si="906"/>
        <v>0</v>
      </c>
      <c r="AC2874" s="15">
        <f t="shared" si="905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895"/>
        <v>192.66000000000003</v>
      </c>
      <c r="Y2875" s="14">
        <f t="shared" si="896"/>
        <v>0</v>
      </c>
      <c r="Z2875" s="14">
        <f t="shared" si="897"/>
        <v>0</v>
      </c>
      <c r="AA2875" s="14">
        <f t="shared" si="898"/>
        <v>457.65000000000003</v>
      </c>
      <c r="AB2875" s="14">
        <f t="shared" si="906"/>
        <v>0</v>
      </c>
      <c r="AC2875" s="15">
        <f t="shared" si="905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895"/>
        <v>192.66000000000003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457.65000000000003</v>
      </c>
      <c r="AC2876" s="15">
        <f t="shared" si="905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678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678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678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637.32000000000005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742.18399999999997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604.80000000000007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699.84000000000015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565.92000000000007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565.9</v>
      </c>
      <c r="AD2884" s="48">
        <f>(ROUND(AC2884-AC2882,1)/AC2882)</f>
        <v>-6.4318783068783067E-2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565.92000000000007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565.92000000000007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565.92000000000007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196.56</v>
      </c>
      <c r="Y2888" s="14">
        <f t="shared" si="910"/>
        <v>469.8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196.56</v>
      </c>
      <c r="Y2889" s="14">
        <f t="shared" si="910"/>
        <v>0</v>
      </c>
      <c r="Z2889" s="14">
        <f t="shared" si="911"/>
        <v>437.40000000000003</v>
      </c>
      <c r="AA2889" s="14">
        <f t="shared" si="912"/>
        <v>0</v>
      </c>
      <c r="AB2889" s="14">
        <f t="shared" si="908"/>
        <v>0</v>
      </c>
      <c r="AC2889" s="15">
        <f t="shared" si="907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09"/>
        <v>196.56</v>
      </c>
      <c r="Y2890" s="14">
        <f t="shared" si="910"/>
        <v>0</v>
      </c>
      <c r="Z2890" s="14">
        <f t="shared" si="911"/>
        <v>0</v>
      </c>
      <c r="AA2890" s="14">
        <f t="shared" si="912"/>
        <v>469.8</v>
      </c>
      <c r="AB2890" s="14">
        <f t="shared" si="908"/>
        <v>0</v>
      </c>
      <c r="AC2890" s="15">
        <f t="shared" si="907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09"/>
        <v>196.56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437.40000000000003</v>
      </c>
      <c r="AC2891" s="15">
        <f t="shared" si="907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696.6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696.6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696.6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650.5920000000001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769.82400000000007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593.6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720.80000000000007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555.44000000000005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555.4</v>
      </c>
      <c r="AD2899" s="48">
        <f>(ROUND(AC2899-AC2897,1)/AC2897)</f>
        <v>-6.4353099730458219E-2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555.44000000000005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555.44000000000005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555.44000000000005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192.92000000000002</v>
      </c>
      <c r="Y2903" s="14">
        <f t="shared" si="916"/>
        <v>461.1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192.92000000000002</v>
      </c>
      <c r="Y2904" s="14">
        <f t="shared" si="916"/>
        <v>0</v>
      </c>
      <c r="Z2904" s="14">
        <f t="shared" si="917"/>
        <v>461.1</v>
      </c>
      <c r="AA2904" s="14">
        <f t="shared" si="918"/>
        <v>0</v>
      </c>
      <c r="AB2904" s="14">
        <f t="shared" si="919"/>
        <v>0</v>
      </c>
      <c r="AC2904" s="15">
        <f t="shared" si="914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15"/>
        <v>192.92000000000002</v>
      </c>
      <c r="Y2905" s="14">
        <f t="shared" si="916"/>
        <v>0</v>
      </c>
      <c r="Z2905" s="14">
        <f t="shared" si="917"/>
        <v>0</v>
      </c>
      <c r="AA2905" s="14">
        <f t="shared" si="918"/>
        <v>461.1</v>
      </c>
      <c r="AB2905" s="14">
        <f t="shared" si="919"/>
        <v>0</v>
      </c>
      <c r="AC2905" s="15">
        <f t="shared" si="914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15"/>
        <v>192.92000000000002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461.1</v>
      </c>
      <c r="AC2906" s="15">
        <f t="shared" si="914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683.7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683.7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683.7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697.05600000000004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697.05600000000004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216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160</v>
      </c>
      <c r="W2912" s="52">
        <f>(R2912/100)*(K2912*$K$3)+(R2912/100)*(L2912*$L$3)</f>
        <v>0</v>
      </c>
      <c r="X2912" s="52">
        <f t="shared" si="915"/>
        <v>396</v>
      </c>
      <c r="Y2912" s="52">
        <f t="shared" si="916"/>
        <v>0</v>
      </c>
      <c r="Z2912" s="52">
        <f t="shared" si="917"/>
        <v>0</v>
      </c>
      <c r="AA2912" s="52">
        <f t="shared" si="918"/>
        <v>360</v>
      </c>
      <c r="AB2912" s="52">
        <f t="shared" si="919"/>
        <v>0</v>
      </c>
      <c r="AC2912" s="53">
        <f>ROUND(X2912+Y2912+Z2912+AA2912+AB2912,1)</f>
        <v>756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381.59999999999997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128</v>
      </c>
      <c r="W2913" s="14">
        <f>(R2913/100)*(K2913*$K$4)+(R2913/100)*(L2913*$L$4)</f>
        <v>0</v>
      </c>
      <c r="X2913" s="14">
        <f t="shared" si="915"/>
        <v>525.59999999999991</v>
      </c>
      <c r="Y2913" s="14">
        <f t="shared" si="916"/>
        <v>0</v>
      </c>
      <c r="Z2913" s="14">
        <f t="shared" si="917"/>
        <v>0</v>
      </c>
      <c r="AA2913" s="14">
        <f t="shared" si="918"/>
        <v>288</v>
      </c>
      <c r="AB2913" s="14">
        <f t="shared" si="919"/>
        <v>0</v>
      </c>
      <c r="AC2913" s="15">
        <f>ROUND(X2913+Y2913+Z2913+AA2913+AB2913,1)</f>
        <v>813.6</v>
      </c>
      <c r="AD2913" s="48">
        <f>(ROUND(AC2913-AC2912,1)/AC2912)</f>
        <v>7.6190476190476197E-2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194.39999999999998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144</v>
      </c>
      <c r="W2914" s="14">
        <f>(R2914/100)*(K2914*$K$5)+(R2914/100)*(L2914*$L$5)</f>
        <v>0</v>
      </c>
      <c r="X2914" s="14">
        <f t="shared" si="915"/>
        <v>374.4</v>
      </c>
      <c r="Y2914" s="14">
        <f t="shared" si="916"/>
        <v>0</v>
      </c>
      <c r="Z2914" s="14">
        <f t="shared" si="917"/>
        <v>0</v>
      </c>
      <c r="AA2914" s="14">
        <f t="shared" si="918"/>
        <v>344</v>
      </c>
      <c r="AB2914" s="14">
        <f t="shared" si="919"/>
        <v>0</v>
      </c>
      <c r="AC2914" s="15">
        <f t="shared" ref="AC2914:AC2926" si="920">ROUND(X2914+Y2914+Z2914+AA2914+AB2914,1)</f>
        <v>718.4</v>
      </c>
      <c r="AD2914" s="48">
        <f>(ROUND(AC2914-AC2912,1)/AC2912)</f>
        <v>-4.9735449735449737E-2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194.39999999999998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144</v>
      </c>
      <c r="W2915" s="14">
        <f>(R2915/100)*(K2915*$K$6)+(R2915/100)*(L2915*$L$6)</f>
        <v>0</v>
      </c>
      <c r="X2915" s="14">
        <f t="shared" si="915"/>
        <v>374.4</v>
      </c>
      <c r="Y2915" s="14">
        <f t="shared" si="916"/>
        <v>0</v>
      </c>
      <c r="Z2915" s="14">
        <f t="shared" si="917"/>
        <v>0</v>
      </c>
      <c r="AA2915" s="14">
        <f t="shared" si="918"/>
        <v>344</v>
      </c>
      <c r="AB2915" s="14">
        <f t="shared" ref="AB2915:AB2927" si="921">R2915+W2915</f>
        <v>0</v>
      </c>
      <c r="AC2915" s="15">
        <f t="shared" si="920"/>
        <v>718.4</v>
      </c>
      <c r="AD2915" s="48">
        <f>(ROUND(AC2915-AC2912,1)/AC2912)</f>
        <v>-4.9735449735449737E-2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194.39999999999998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144</v>
      </c>
      <c r="W2916" s="14">
        <f>(R2916/100)*(K2916*$K$7)+(R2916/100)*(L2916*$L$7)</f>
        <v>0</v>
      </c>
      <c r="X2916" s="14">
        <f t="shared" ref="X2916:X2927" si="922">N2916+S2916</f>
        <v>374.4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344</v>
      </c>
      <c r="AB2916" s="14">
        <f t="shared" si="921"/>
        <v>0</v>
      </c>
      <c r="AC2916" s="15">
        <f t="shared" si="920"/>
        <v>718.4</v>
      </c>
      <c r="AD2916" s="48">
        <f>(ROUND(AC2916-AC2912,1)/AC2912)</f>
        <v>-4.9735449735449737E-2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194.39999999999998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144</v>
      </c>
      <c r="W2917" s="14">
        <f>(R2917/100)*(K2917*$K$8)+(R2917/100)*(L2917*$L$8)</f>
        <v>0</v>
      </c>
      <c r="X2917" s="14">
        <f t="shared" si="922"/>
        <v>374.4</v>
      </c>
      <c r="Y2917" s="14">
        <f t="shared" si="923"/>
        <v>0</v>
      </c>
      <c r="Z2917" s="14">
        <f t="shared" si="924"/>
        <v>0</v>
      </c>
      <c r="AA2917" s="14">
        <f t="shared" si="925"/>
        <v>344</v>
      </c>
      <c r="AB2917" s="14">
        <f t="shared" si="921"/>
        <v>0</v>
      </c>
      <c r="AC2917" s="15">
        <f t="shared" si="920"/>
        <v>718.4</v>
      </c>
      <c r="AD2917" s="48">
        <f>(ROUND(AC2917-AC2912,1)/AC2912)</f>
        <v>-4.9735449735449737E-2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70.199999999999989</v>
      </c>
      <c r="T2918" s="14">
        <f>(O2918/100)*(K2918*$K$9)</f>
        <v>384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128.69999999999999</v>
      </c>
      <c r="Y2918" s="14">
        <f t="shared" si="923"/>
        <v>624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752.7</v>
      </c>
      <c r="AD2918" s="48">
        <f>(ROUND(AC2918-AC2912,1)/AC2912)</f>
        <v>-4.3650793650793652E-3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70.199999999999989</v>
      </c>
      <c r="T2919" s="14">
        <f>(O2919/100)*(K2919*$J$10)</f>
        <v>0</v>
      </c>
      <c r="U2919" s="14">
        <f>(P2919/100)*(K2919*$K$10)+(P2919/100)*(L2919*$L$10)</f>
        <v>384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128.69999999999999</v>
      </c>
      <c r="Y2919" s="14">
        <f t="shared" si="923"/>
        <v>0</v>
      </c>
      <c r="Z2919" s="14">
        <f t="shared" si="924"/>
        <v>624</v>
      </c>
      <c r="AA2919" s="14">
        <f t="shared" si="925"/>
        <v>0</v>
      </c>
      <c r="AB2919" s="14">
        <f t="shared" si="921"/>
        <v>0</v>
      </c>
      <c r="AC2919" s="15">
        <f t="shared" si="920"/>
        <v>752.7</v>
      </c>
      <c r="AD2919" s="48">
        <f>(ROUND(AC2919-AC2912,1)/AC2912)</f>
        <v>-4.3650793650793652E-3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70.199999999999989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384</v>
      </c>
      <c r="W2920" s="14">
        <f>(R2920/100)*(K2920*$K$11)+(R2920/100)*(L2920*$L$11)</f>
        <v>0</v>
      </c>
      <c r="X2920" s="14">
        <f t="shared" si="922"/>
        <v>128.69999999999999</v>
      </c>
      <c r="Y2920" s="14">
        <f t="shared" si="923"/>
        <v>0</v>
      </c>
      <c r="Z2920" s="14">
        <f t="shared" si="924"/>
        <v>0</v>
      </c>
      <c r="AA2920" s="14">
        <f t="shared" si="925"/>
        <v>624</v>
      </c>
      <c r="AB2920" s="14">
        <f t="shared" si="921"/>
        <v>0</v>
      </c>
      <c r="AC2920" s="15">
        <f t="shared" si="920"/>
        <v>752.7</v>
      </c>
      <c r="AD2920" s="48">
        <f>(ROUND(AC2920-AC2912,1)/AC2912)</f>
        <v>-4.3650793650793652E-3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70.199999999999989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384</v>
      </c>
      <c r="X2921" s="14">
        <f t="shared" si="922"/>
        <v>128.69999999999999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624</v>
      </c>
      <c r="AC2921" s="15">
        <f t="shared" si="920"/>
        <v>752.7</v>
      </c>
      <c r="AD2921" s="48">
        <f>(ROUND(AC2921-AC2912,1)/AC2912)</f>
        <v>-4.3650793650793652E-3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256.5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225</v>
      </c>
      <c r="W2922" s="14">
        <f>(R2922/100)*(K2922*$K$13)+(R2922/100)*(L2922*$L$13)+(R2922/100)*(M2922*$M$13)</f>
        <v>0</v>
      </c>
      <c r="X2922" s="14">
        <f t="shared" si="922"/>
        <v>391.5</v>
      </c>
      <c r="Y2922" s="14">
        <f t="shared" si="923"/>
        <v>0</v>
      </c>
      <c r="Z2922" s="14">
        <f t="shared" si="924"/>
        <v>0</v>
      </c>
      <c r="AA2922" s="14">
        <f t="shared" si="925"/>
        <v>375</v>
      </c>
      <c r="AB2922" s="14">
        <f t="shared" si="921"/>
        <v>0</v>
      </c>
      <c r="AC2922" s="15">
        <f t="shared" si="920"/>
        <v>766.5</v>
      </c>
      <c r="AD2922" s="48">
        <f>(ROUND(AC2922-AC2912,1)/AC2912)</f>
        <v>1.3888888888888888E-2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588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798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798</v>
      </c>
      <c r="AD2923" s="48">
        <f>(ROUND(AC2923-AC2912,1)/AC2912)</f>
        <v>5.5555555555555552E-2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588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798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798</v>
      </c>
      <c r="AD2924" s="48">
        <f>(ROUND(AC2924-AC2912,1)/AC2912)</f>
        <v>5.5555555555555552E-2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349.91999999999996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128</v>
      </c>
      <c r="W2925" s="14">
        <f>(R2925/100)*(K2925*$K$16)+(R2925/100)*(L2925*$L$16)</f>
        <v>0</v>
      </c>
      <c r="X2925" s="14">
        <f t="shared" si="922"/>
        <v>493.91999999999996</v>
      </c>
      <c r="Y2925" s="14">
        <f t="shared" si="923"/>
        <v>0</v>
      </c>
      <c r="Z2925" s="14">
        <f t="shared" si="924"/>
        <v>0</v>
      </c>
      <c r="AA2925" s="14">
        <f t="shared" si="925"/>
        <v>288</v>
      </c>
      <c r="AB2925" s="14">
        <f t="shared" si="921"/>
        <v>0</v>
      </c>
      <c r="AC2925" s="15">
        <f t="shared" si="920"/>
        <v>781.9</v>
      </c>
      <c r="AD2925" s="48">
        <f>(ROUND(AC2925-AC2912,1)/AC2912)</f>
        <v>3.425925925925926E-2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437.04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128</v>
      </c>
      <c r="W2926" s="14">
        <f>(R2926/100)*(K2926*$K$17)+(R2926/100)*(L2926*$L$17)</f>
        <v>0</v>
      </c>
      <c r="X2926" s="14">
        <f t="shared" si="922"/>
        <v>581.04</v>
      </c>
      <c r="Y2926" s="14">
        <f t="shared" si="923"/>
        <v>0</v>
      </c>
      <c r="Z2926" s="14">
        <f t="shared" si="924"/>
        <v>0</v>
      </c>
      <c r="AA2926" s="14">
        <f t="shared" si="925"/>
        <v>288</v>
      </c>
      <c r="AB2926" s="14">
        <f t="shared" si="921"/>
        <v>0</v>
      </c>
      <c r="AC2926" s="15">
        <f t="shared" si="920"/>
        <v>869</v>
      </c>
      <c r="AD2926" s="48">
        <f>(ROUND(AC2926-AC2912,1)/AC2912)</f>
        <v>0.14947089947089948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280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280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750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1500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3600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0.5</v>
      </c>
      <c r="T2932" s="14"/>
      <c r="U2932" s="14"/>
      <c r="V2932" s="14"/>
      <c r="W2932" s="14"/>
      <c r="X2932" s="14">
        <f t="shared" si="933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600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696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560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560</v>
      </c>
      <c r="AD2944" s="48">
        <f>(ROUND(AC2944-AC2942,1)/AC2942)</f>
        <v>-6.6666666666666666E-2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560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560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560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195</v>
      </c>
      <c r="Y2948" s="14">
        <f t="shared" si="939"/>
        <v>474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195</v>
      </c>
      <c r="Y2949" s="14">
        <f t="shared" si="939"/>
        <v>0</v>
      </c>
      <c r="Z2949" s="14">
        <f t="shared" si="940"/>
        <v>474</v>
      </c>
      <c r="AA2949" s="14">
        <f t="shared" si="941"/>
        <v>0</v>
      </c>
      <c r="AB2949" s="14">
        <f t="shared" si="942"/>
        <v>0</v>
      </c>
      <c r="AC2949" s="15">
        <f t="shared" si="943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38"/>
        <v>195</v>
      </c>
      <c r="Y2950" s="14">
        <f t="shared" si="939"/>
        <v>0</v>
      </c>
      <c r="Z2950" s="14">
        <f t="shared" si="940"/>
        <v>0</v>
      </c>
      <c r="AA2950" s="14">
        <f t="shared" si="941"/>
        <v>474</v>
      </c>
      <c r="AB2950" s="14">
        <f t="shared" si="942"/>
        <v>0</v>
      </c>
      <c r="AC2950" s="15">
        <f t="shared" si="943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38"/>
        <v>195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474</v>
      </c>
      <c r="AC2951" s="15">
        <f t="shared" si="943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705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705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705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624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763.2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607.6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705.60000000000014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566.44000000000005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566.4</v>
      </c>
      <c r="AD2959" s="48">
        <f>(ROUND(AC2959-AC2957,1)/AC2957)</f>
        <v>-6.780776826859776E-2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566.44000000000005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566.44000000000005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566.44000000000005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197.46999999999997</v>
      </c>
      <c r="Y2963" s="14">
        <f t="shared" si="945"/>
        <v>470.4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197.46999999999997</v>
      </c>
      <c r="Y2964" s="14">
        <f t="shared" si="945"/>
        <v>0</v>
      </c>
      <c r="Z2964" s="14">
        <f t="shared" si="946"/>
        <v>470.4</v>
      </c>
      <c r="AA2964" s="14">
        <f t="shared" si="947"/>
        <v>0</v>
      </c>
      <c r="AB2964" s="14">
        <f t="shared" si="948"/>
        <v>0</v>
      </c>
      <c r="AC2964" s="15">
        <f t="shared" si="949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44"/>
        <v>197.46999999999997</v>
      </c>
      <c r="Y2965" s="14">
        <f t="shared" si="945"/>
        <v>0</v>
      </c>
      <c r="Z2965" s="14">
        <f t="shared" si="946"/>
        <v>0</v>
      </c>
      <c r="AA2965" s="14">
        <f t="shared" si="947"/>
        <v>470.4</v>
      </c>
      <c r="AB2965" s="14">
        <f t="shared" si="948"/>
        <v>0</v>
      </c>
      <c r="AC2965" s="15">
        <f t="shared" si="949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44"/>
        <v>197.46999999999997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470.4</v>
      </c>
      <c r="AC2966" s="15">
        <f t="shared" si="949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705.6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705.6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705.6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662.48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748.72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588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686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548.79999999999995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548.79999999999995</v>
      </c>
      <c r="AD2974" s="48">
        <f>(ROUND(AC2974-AC2972,1)/AC2972)</f>
        <v>-6.6666666666666666E-2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548.79999999999995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548.79999999999995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548.79999999999995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191.10000000000002</v>
      </c>
      <c r="Y2978" s="14">
        <f t="shared" si="951"/>
        <v>470.4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191.10000000000002</v>
      </c>
      <c r="Y2979" s="14">
        <f t="shared" si="951"/>
        <v>0</v>
      </c>
      <c r="Z2979" s="14">
        <f t="shared" si="952"/>
        <v>470.4</v>
      </c>
      <c r="AA2979" s="14">
        <f t="shared" si="953"/>
        <v>0</v>
      </c>
      <c r="AB2979" s="14">
        <f t="shared" si="954"/>
        <v>0</v>
      </c>
      <c r="AC2979" s="15">
        <f t="shared" si="955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50"/>
        <v>191.10000000000002</v>
      </c>
      <c r="Y2980" s="14">
        <f t="shared" si="951"/>
        <v>0</v>
      </c>
      <c r="Z2980" s="14">
        <f t="shared" si="952"/>
        <v>0</v>
      </c>
      <c r="AA2980" s="14">
        <f t="shared" si="953"/>
        <v>470.4</v>
      </c>
      <c r="AB2980" s="14">
        <f t="shared" si="954"/>
        <v>0</v>
      </c>
      <c r="AC2980" s="15">
        <f t="shared" si="955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50"/>
        <v>191.10000000000002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470.4</v>
      </c>
      <c r="AC2981" s="15">
        <f t="shared" si="955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693.84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693.84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693.84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736.96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611.52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537.59999999999991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660.48000000000013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503.03999999999996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703</v>
      </c>
      <c r="AD2989" s="48">
        <f>(ROUND(AC2989-AC2987,1)/AC2987)</f>
        <v>-4.6908893709327548E-2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503.03999999999996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503.03999999999996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503.03999999999996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348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174.72000000000003</v>
      </c>
      <c r="Y2993" s="14">
        <f t="shared" si="916"/>
        <v>565.5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740.2</v>
      </c>
      <c r="AD2993" s="48">
        <f>(ROUND(AC2993-AC2987,1)/AC2987)</f>
        <v>3.5249457700650758E-3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348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174.72000000000003</v>
      </c>
      <c r="Y2994" s="14">
        <f t="shared" si="916"/>
        <v>0</v>
      </c>
      <c r="Z2994" s="14">
        <f t="shared" si="917"/>
        <v>565.5</v>
      </c>
      <c r="AA2994" s="14">
        <f t="shared" si="918"/>
        <v>0</v>
      </c>
      <c r="AB2994" s="14">
        <f t="shared" si="957"/>
        <v>0</v>
      </c>
      <c r="AC2994" s="15">
        <f t="shared" si="956"/>
        <v>740.2</v>
      </c>
      <c r="AD2994" s="48">
        <f>(ROUND(AC2994-AC2987,1)/AC2987)</f>
        <v>3.5249457700650758E-3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348</v>
      </c>
      <c r="W2995" s="14">
        <f>(R2995/100)*(K2995*$K$11)+(R2995/100)*(L2995*$L$11)</f>
        <v>0</v>
      </c>
      <c r="X2995" s="14">
        <f t="shared" si="915"/>
        <v>174.72000000000003</v>
      </c>
      <c r="Y2995" s="14">
        <f t="shared" si="916"/>
        <v>0</v>
      </c>
      <c r="Z2995" s="14">
        <f t="shared" si="917"/>
        <v>0</v>
      </c>
      <c r="AA2995" s="14">
        <f t="shared" si="918"/>
        <v>565.5</v>
      </c>
      <c r="AB2995" s="14">
        <f t="shared" si="957"/>
        <v>0</v>
      </c>
      <c r="AC2995" s="15">
        <f t="shared" si="956"/>
        <v>740.2</v>
      </c>
      <c r="AD2995" s="48">
        <f>(ROUND(AC2995-AC2987,1)/AC2987)</f>
        <v>3.5249457700650758E-3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348</v>
      </c>
      <c r="X2996" s="14">
        <f t="shared" si="915"/>
        <v>174.72000000000003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565.5</v>
      </c>
      <c r="AC2996" s="15">
        <f t="shared" si="956"/>
        <v>740.2</v>
      </c>
      <c r="AD2996" s="48">
        <f>(ROUND(AC2996-AC2987,1)/AC2987)</f>
        <v>3.5249457700650758E-3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345.59999999999997</v>
      </c>
      <c r="T2997" s="14">
        <f>(O2997/100)*(K2997*$K$13)+(O2997/100)*(M2997*$M$13)</f>
        <v>0</v>
      </c>
      <c r="U2997" s="14">
        <f>(P2997/100)*(K2997*$K$13)+(P2997/100)*(L2997*$L$13)+(P2997/100)*(M2997*$M$13)</f>
        <v>90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489.59999999999997</v>
      </c>
      <c r="Y2997" s="14">
        <f t="shared" si="916"/>
        <v>0</v>
      </c>
      <c r="Z2997" s="14">
        <f t="shared" si="917"/>
        <v>240</v>
      </c>
      <c r="AA2997" s="14">
        <f t="shared" si="918"/>
        <v>0</v>
      </c>
      <c r="AB2997" s="14">
        <f t="shared" si="957"/>
        <v>0</v>
      </c>
      <c r="AC2997" s="15">
        <f t="shared" si="956"/>
        <v>729.6</v>
      </c>
      <c r="AD2997" s="48">
        <f>(ROUND(AC2997-AC2987,1)/AC2987)</f>
        <v>-1.0845986984815618E-2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585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780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780</v>
      </c>
      <c r="AD2998" s="48">
        <f>(ROUND(AC2998-AC2987,1)/AC2987)</f>
        <v>5.7483731019522775E-2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585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780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780</v>
      </c>
      <c r="AD2999" s="48">
        <f>(ROUND(AC2999-AC2987,1)/AC2987)</f>
        <v>5.7483731019522775E-2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622.08000000000015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572.92800000000011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726.52800000000013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886.5</v>
      </c>
      <c r="AD3001" s="48">
        <f>(ROUND(AC3001-AC2987,1)/AC2987)</f>
        <v>0.20187093275488069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660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761.2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616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616</v>
      </c>
      <c r="AD3004" s="48">
        <f>(ROUND(AC3004-AC3002,1)/AC3002)</f>
        <v>-6.6666666666666666E-2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616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616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616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214.5</v>
      </c>
      <c r="Y3008" s="14">
        <f t="shared" si="959"/>
        <v>514.79999999999995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214.5</v>
      </c>
      <c r="Y3009" s="14">
        <f t="shared" si="959"/>
        <v>0</v>
      </c>
      <c r="Z3009" s="14">
        <f t="shared" si="960"/>
        <v>514.79999999999995</v>
      </c>
      <c r="AA3009" s="14">
        <f t="shared" si="961"/>
        <v>0</v>
      </c>
      <c r="AB3009" s="14">
        <f t="shared" si="963"/>
        <v>0</v>
      </c>
      <c r="AC3009" s="15">
        <f t="shared" si="962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58"/>
        <v>214.5</v>
      </c>
      <c r="Y3010" s="14">
        <f t="shared" si="959"/>
        <v>0</v>
      </c>
      <c r="Z3010" s="14">
        <f t="shared" si="960"/>
        <v>0</v>
      </c>
      <c r="AA3010" s="14">
        <f t="shared" si="961"/>
        <v>514.79999999999995</v>
      </c>
      <c r="AB3010" s="14">
        <f t="shared" si="963"/>
        <v>0</v>
      </c>
      <c r="AC3010" s="15">
        <f t="shared" si="962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58"/>
        <v>214.5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514.79999999999995</v>
      </c>
      <c r="AC3011" s="15">
        <f t="shared" si="962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759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759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759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704.88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839.5200000000001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15"/>
        <v>470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15"/>
        <v>609.12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15"/>
        <v>441.79999999999995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344</v>
      </c>
      <c r="AC3019" s="15">
        <f t="shared" ref="AC3019:AC3031" si="964">ROUND(X3019+Y3019+Z3019+AA3019+AB3019,1)</f>
        <v>785.8</v>
      </c>
      <c r="AD3019" s="48">
        <f>(ROUND(AC3019-AC3017,1)/AC3017)</f>
        <v>-5.3253012048192772E-2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15"/>
        <v>441.79999999999995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344</v>
      </c>
      <c r="AC3020" s="15">
        <f t="shared" si="964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15"/>
        <v>441.79999999999995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344</v>
      </c>
      <c r="AC3021" s="15">
        <f t="shared" si="964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15"/>
        <v>441.79999999999995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344</v>
      </c>
      <c r="AC3022" s="15">
        <f t="shared" si="964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420.75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152.75</v>
      </c>
      <c r="Y3023" s="14">
        <f t="shared" si="916"/>
        <v>668.25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821</v>
      </c>
      <c r="AD3023" s="48">
        <f>(ROUND(AC3023-AC3017,1)/AC3017)</f>
        <v>-1.0843373493975903E-2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420.75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152.75</v>
      </c>
      <c r="Y3024" s="14">
        <f t="shared" si="916"/>
        <v>0</v>
      </c>
      <c r="Z3024" s="14">
        <f t="shared" si="917"/>
        <v>668.25</v>
      </c>
      <c r="AA3024" s="14">
        <f t="shared" si="918"/>
        <v>0</v>
      </c>
      <c r="AB3024" s="14">
        <f t="shared" si="965"/>
        <v>0</v>
      </c>
      <c r="AC3024" s="15">
        <f t="shared" si="964"/>
        <v>821</v>
      </c>
      <c r="AD3024" s="48">
        <f>(ROUND(AC3024-AC3017,1)/AC3017)</f>
        <v>-1.0843373493975903E-2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420.75</v>
      </c>
      <c r="W3025" s="14">
        <f>(R3025/100)*(K3025*$K$11)+(R3025/100)*(L3025*$L$11)</f>
        <v>0</v>
      </c>
      <c r="X3025" s="14">
        <f t="shared" si="915"/>
        <v>152.75</v>
      </c>
      <c r="Y3025" s="14">
        <f t="shared" si="916"/>
        <v>0</v>
      </c>
      <c r="Z3025" s="14">
        <f t="shared" si="917"/>
        <v>0</v>
      </c>
      <c r="AA3025" s="14">
        <f t="shared" si="918"/>
        <v>668.25</v>
      </c>
      <c r="AB3025" s="14">
        <f t="shared" si="965"/>
        <v>0</v>
      </c>
      <c r="AC3025" s="15">
        <f t="shared" si="964"/>
        <v>821</v>
      </c>
      <c r="AD3025" s="48">
        <f>(ROUND(AC3025-AC3017,1)/AC3017)</f>
        <v>-1.0843373493975903E-2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420.75</v>
      </c>
      <c r="X3026" s="14">
        <f t="shared" si="915"/>
        <v>152.75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668.25</v>
      </c>
      <c r="AC3026" s="15">
        <f t="shared" si="964"/>
        <v>821</v>
      </c>
      <c r="AD3026" s="48">
        <f>(ROUND(AC3026-AC3017,1)/AC3017)</f>
        <v>-1.0843373493975903E-2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310.2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225</v>
      </c>
      <c r="X3027" s="14">
        <f t="shared" si="915"/>
        <v>451.2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375</v>
      </c>
      <c r="AC3027" s="15">
        <f t="shared" si="964"/>
        <v>826.2</v>
      </c>
      <c r="AD3027" s="48">
        <f>(ROUND(AC3027-AC3017,1)/AC3017)</f>
        <v>-4.5783132530120476E-3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663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858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858</v>
      </c>
      <c r="AD3028" s="48">
        <f>(ROUND(AC3028-AC3017,1)/AC3017)</f>
        <v>3.3734939759036145E-2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663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858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858</v>
      </c>
      <c r="AD3029" s="48">
        <f>(ROUND(AC3029-AC3017,1)/AC3017)</f>
        <v>3.3734939759036145E-2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15"/>
        <v>573.024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288</v>
      </c>
      <c r="AC3030" s="15">
        <f t="shared" si="964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15"/>
        <v>672.28800000000001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288</v>
      </c>
      <c r="AC3031" s="15">
        <f t="shared" si="964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648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747.36000000000013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604.80000000000007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604.79999999999995</v>
      </c>
      <c r="AD3034" s="48">
        <f>(ROUND(AC3034-AC3032,1)/AC3032)</f>
        <v>-6.6666666666666666E-2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604.80000000000007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604.80000000000007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604.80000000000007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210.60000000000002</v>
      </c>
      <c r="Y3038" s="14">
        <f t="shared" si="967"/>
        <v>502.20000000000005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210.60000000000002</v>
      </c>
      <c r="Y3039" s="14">
        <f t="shared" si="967"/>
        <v>0</v>
      </c>
      <c r="Z3039" s="14">
        <f t="shared" si="968"/>
        <v>502.20000000000005</v>
      </c>
      <c r="AA3039" s="14">
        <f t="shared" si="969"/>
        <v>0</v>
      </c>
      <c r="AB3039" s="14">
        <f t="shared" si="971"/>
        <v>0</v>
      </c>
      <c r="AC3039" s="15">
        <f t="shared" si="970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66"/>
        <v>210.60000000000002</v>
      </c>
      <c r="Y3040" s="14">
        <f t="shared" si="967"/>
        <v>0</v>
      </c>
      <c r="Z3040" s="14">
        <f t="shared" si="968"/>
        <v>0</v>
      </c>
      <c r="AA3040" s="14">
        <f t="shared" si="969"/>
        <v>502.20000000000005</v>
      </c>
      <c r="AB3040" s="14">
        <f t="shared" si="971"/>
        <v>0</v>
      </c>
      <c r="AC3040" s="15">
        <f t="shared" si="970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66"/>
        <v>210.60000000000002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502.20000000000005</v>
      </c>
      <c r="AC3041" s="15">
        <f t="shared" si="970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745.2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745.2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745.2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817.34400000000005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705.02400000000011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652.79999999999995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750.72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607.91999999999996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607.9</v>
      </c>
      <c r="AD3049" s="48">
        <f>(ROUND(AC3049-AC3047,1)/AC3047)</f>
        <v>-6.8780637254901966E-2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607.91999999999996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607.91999999999996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607.91999999999996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212.15999999999997</v>
      </c>
      <c r="Y3053" s="14">
        <f t="shared" si="916"/>
        <v>507.96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212.15999999999997</v>
      </c>
      <c r="Y3054" s="14">
        <f t="shared" si="916"/>
        <v>0</v>
      </c>
      <c r="Z3054" s="14">
        <f t="shared" si="917"/>
        <v>507.96</v>
      </c>
      <c r="AA3054" s="14">
        <f t="shared" si="918"/>
        <v>0</v>
      </c>
      <c r="AB3054" s="14">
        <f t="shared" si="973"/>
        <v>0</v>
      </c>
      <c r="AC3054" s="15">
        <f t="shared" si="972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15"/>
        <v>212.15999999999997</v>
      </c>
      <c r="Y3055" s="14">
        <f t="shared" si="916"/>
        <v>0</v>
      </c>
      <c r="Z3055" s="14">
        <f t="shared" si="917"/>
        <v>0</v>
      </c>
      <c r="AA3055" s="14">
        <f t="shared" si="918"/>
        <v>507.96</v>
      </c>
      <c r="AB3055" s="14">
        <f t="shared" si="973"/>
        <v>0</v>
      </c>
      <c r="AC3055" s="15">
        <f t="shared" si="972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15"/>
        <v>212.15999999999997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507.96</v>
      </c>
      <c r="AC3056" s="15">
        <f t="shared" si="972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749.7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749.7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749.7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823.34400000000016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699.31200000000013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480</v>
      </c>
      <c r="Y3062" s="52">
        <f t="shared" si="916"/>
        <v>0</v>
      </c>
      <c r="Z3062" s="52">
        <f t="shared" si="917"/>
        <v>288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620</v>
      </c>
      <c r="Y3063" s="14">
        <f t="shared" ref="Y3063:Y3076" si="975">O3063+T3063</f>
        <v>0</v>
      </c>
      <c r="Z3063" s="14">
        <f t="shared" ref="Z3063:Z3076" si="976">P3063+U3063</f>
        <v>230.4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452</v>
      </c>
      <c r="Y3064" s="14">
        <f t="shared" si="975"/>
        <v>0</v>
      </c>
      <c r="Z3064" s="14">
        <f t="shared" si="976"/>
        <v>275.2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727.2</v>
      </c>
      <c r="AD3064" s="48">
        <f>(ROUND(AC3064-AC3062,1)/AC3062)</f>
        <v>-5.3124999999999999E-2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452</v>
      </c>
      <c r="Y3065" s="14">
        <f t="shared" si="975"/>
        <v>0</v>
      </c>
      <c r="Z3065" s="14">
        <f t="shared" si="976"/>
        <v>275.2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452</v>
      </c>
      <c r="Y3066" s="14">
        <f t="shared" si="975"/>
        <v>0</v>
      </c>
      <c r="Z3066" s="14">
        <f t="shared" si="976"/>
        <v>275.2</v>
      </c>
      <c r="AA3066" s="14">
        <f t="shared" si="977"/>
        <v>0</v>
      </c>
      <c r="AB3066" s="14">
        <f t="shared" si="979"/>
        <v>0</v>
      </c>
      <c r="AC3066" s="15">
        <f t="shared" si="978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452</v>
      </c>
      <c r="Y3067" s="14">
        <f t="shared" si="975"/>
        <v>0</v>
      </c>
      <c r="Z3067" s="14">
        <f t="shared" si="976"/>
        <v>275.2</v>
      </c>
      <c r="AA3067" s="14">
        <f t="shared" si="977"/>
        <v>0</v>
      </c>
      <c r="AB3067" s="14">
        <f t="shared" si="979"/>
        <v>0</v>
      </c>
      <c r="AC3067" s="15">
        <f t="shared" si="978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360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156</v>
      </c>
      <c r="Y3068" s="14">
        <f t="shared" si="975"/>
        <v>585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741</v>
      </c>
      <c r="AD3068" s="48">
        <f>(ROUND(AC3068-AC3062,1)/AC3062)</f>
        <v>-3.515625E-2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360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156</v>
      </c>
      <c r="Y3069" s="14">
        <f t="shared" si="975"/>
        <v>0</v>
      </c>
      <c r="Z3069" s="14">
        <f t="shared" si="976"/>
        <v>585</v>
      </c>
      <c r="AA3069" s="14">
        <f t="shared" si="977"/>
        <v>0</v>
      </c>
      <c r="AB3069" s="14">
        <f t="shared" si="979"/>
        <v>0</v>
      </c>
      <c r="AC3069" s="15">
        <f t="shared" si="978"/>
        <v>741</v>
      </c>
      <c r="AD3069" s="48">
        <f>(ROUND(AC3069-AC3062,1)/AC3062)</f>
        <v>-3.515625E-2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360</v>
      </c>
      <c r="W3070" s="14">
        <f>(R3070/100)*(K3070*$K$11)+(R3070/100)*(L3070*$L$11)</f>
        <v>0</v>
      </c>
      <c r="X3070" s="14">
        <f t="shared" si="974"/>
        <v>156</v>
      </c>
      <c r="Y3070" s="14">
        <f t="shared" si="975"/>
        <v>0</v>
      </c>
      <c r="Z3070" s="14">
        <f t="shared" si="976"/>
        <v>0</v>
      </c>
      <c r="AA3070" s="14">
        <f t="shared" si="977"/>
        <v>585</v>
      </c>
      <c r="AB3070" s="14">
        <f t="shared" si="979"/>
        <v>0</v>
      </c>
      <c r="AC3070" s="15">
        <f t="shared" si="978"/>
        <v>741</v>
      </c>
      <c r="AD3070" s="48">
        <f>(ROUND(AC3070-AC3062,1)/AC3062)</f>
        <v>-3.515625E-2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360</v>
      </c>
      <c r="X3071" s="14">
        <f t="shared" si="974"/>
        <v>156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585</v>
      </c>
      <c r="AC3071" s="15">
        <f t="shared" si="978"/>
        <v>741</v>
      </c>
      <c r="AD3071" s="48">
        <f>(ROUND(AC3071-AC3062,1)/AC3062)</f>
        <v>-3.515625E-2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315</v>
      </c>
      <c r="T3072" s="14">
        <f>(O3072/100)*(K3072*$K$13)+(O3072/100)*(M3072*$M$13)</f>
        <v>0</v>
      </c>
      <c r="U3072" s="14">
        <f>(P3072/100)*(K3072*$K$13)+(P3072/100)*(L3072*$L$13)+(P3072/100)*(M3072*$M$13)</f>
        <v>180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465</v>
      </c>
      <c r="Y3072" s="14">
        <f t="shared" si="975"/>
        <v>0</v>
      </c>
      <c r="Z3072" s="14">
        <f t="shared" si="976"/>
        <v>300</v>
      </c>
      <c r="AA3072" s="14">
        <f t="shared" si="977"/>
        <v>0</v>
      </c>
      <c r="AB3072" s="14">
        <f t="shared" si="979"/>
        <v>0</v>
      </c>
      <c r="AC3072" s="15">
        <f t="shared" si="978"/>
        <v>765</v>
      </c>
      <c r="AD3072" s="48">
        <f>(ROUND(AC3072-AC3062,1)/AC3062)</f>
        <v>-3.90625E-3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630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817.5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817.5</v>
      </c>
      <c r="AD3073" s="48">
        <f>(ROUND(AC3073-AC3062,1)/AC3062)</f>
        <v>6.4453125E-2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630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817.5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817.5</v>
      </c>
      <c r="AD3074" s="48">
        <f>(ROUND(AC3074-AC3062,1)/AC3062)</f>
        <v>6.4453125E-2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421.6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581.6</v>
      </c>
      <c r="Y3075" s="14">
        <f t="shared" si="975"/>
        <v>0</v>
      </c>
      <c r="Z3075" s="14">
        <f t="shared" si="976"/>
        <v>230.4</v>
      </c>
      <c r="AA3075" s="14">
        <f t="shared" si="977"/>
        <v>0</v>
      </c>
      <c r="AB3075" s="14">
        <f t="shared" si="979"/>
        <v>0</v>
      </c>
      <c r="AC3075" s="15">
        <f t="shared" si="978"/>
        <v>812</v>
      </c>
      <c r="AD3075" s="48">
        <f>(ROUND(AC3075-AC3062,1)/AC3062)</f>
        <v>5.7291666666666664E-2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524.79999999999995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684.8</v>
      </c>
      <c r="Y3076" s="14">
        <f t="shared" si="975"/>
        <v>0</v>
      </c>
      <c r="Z3076" s="14">
        <f t="shared" si="976"/>
        <v>230.4</v>
      </c>
      <c r="AA3076" s="14">
        <f t="shared" si="977"/>
        <v>0</v>
      </c>
      <c r="AB3076" s="14">
        <f t="shared" si="979"/>
        <v>0</v>
      </c>
      <c r="AC3076" s="15">
        <f t="shared" si="978"/>
        <v>915.2</v>
      </c>
      <c r="AD3076" s="48">
        <f>(ROUND(AC3076-AC3062,1)/AC3062)</f>
        <v>0.19166666666666665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660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800.8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616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616</v>
      </c>
      <c r="AD3079" s="48">
        <f>(ROUND(AC3079-AC3077,1)/AC3077)</f>
        <v>-6.6666666666666666E-2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616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616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616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214.5</v>
      </c>
      <c r="Y3083" s="14">
        <f t="shared" si="981"/>
        <v>511.5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214.5</v>
      </c>
      <c r="Y3084" s="14">
        <f t="shared" si="981"/>
        <v>0</v>
      </c>
      <c r="Z3084" s="14">
        <f t="shared" si="982"/>
        <v>511.5</v>
      </c>
      <c r="AA3084" s="14">
        <f t="shared" si="983"/>
        <v>0</v>
      </c>
      <c r="AB3084" s="14">
        <f t="shared" si="985"/>
        <v>0</v>
      </c>
      <c r="AC3084" s="15">
        <f t="shared" si="984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80"/>
        <v>214.5</v>
      </c>
      <c r="Y3085" s="14">
        <f t="shared" si="981"/>
        <v>0</v>
      </c>
      <c r="Z3085" s="14">
        <f t="shared" si="982"/>
        <v>0</v>
      </c>
      <c r="AA3085" s="14">
        <f t="shared" si="983"/>
        <v>511.5</v>
      </c>
      <c r="AB3085" s="14">
        <f t="shared" si="985"/>
        <v>0</v>
      </c>
      <c r="AC3085" s="15">
        <f t="shared" si="984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80"/>
        <v>214.5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511.5</v>
      </c>
      <c r="AC3086" s="15">
        <f t="shared" si="984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759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759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759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769.12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769.12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396</v>
      </c>
      <c r="Y3092" s="52">
        <f t="shared" ref="Y3092:Y3121" si="987">O3092+T3092</f>
        <v>400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439.2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583.20000000000005</v>
      </c>
      <c r="Y3093" s="14">
        <f t="shared" si="987"/>
        <v>320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903.2</v>
      </c>
      <c r="AD3093" s="48">
        <f>(ROUND(AC3093-AC3092,1)/AC3092)</f>
        <v>0.13467336683417086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374.4</v>
      </c>
      <c r="Y3094" s="14">
        <f t="shared" si="987"/>
        <v>380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754.4</v>
      </c>
      <c r="AD3094" s="48">
        <f>(ROUND(AC3094-AC3092,1)/AC3092)</f>
        <v>-5.2261306532663317E-2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374.4</v>
      </c>
      <c r="Y3095" s="14">
        <f t="shared" si="987"/>
        <v>380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374.4</v>
      </c>
      <c r="Y3096" s="14">
        <f t="shared" si="987"/>
        <v>380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374.4</v>
      </c>
      <c r="Y3097" s="14">
        <f t="shared" si="987"/>
        <v>380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131.56</v>
      </c>
      <c r="Y3098" s="14">
        <f t="shared" si="987"/>
        <v>750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131.56</v>
      </c>
      <c r="Y3099" s="14">
        <f t="shared" si="987"/>
        <v>0</v>
      </c>
      <c r="Z3099" s="14">
        <f t="shared" si="988"/>
        <v>750</v>
      </c>
      <c r="AA3099" s="14">
        <f t="shared" si="989"/>
        <v>0</v>
      </c>
      <c r="AB3099" s="14">
        <f t="shared" si="991"/>
        <v>0</v>
      </c>
      <c r="AC3099" s="15">
        <f t="shared" si="990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86"/>
        <v>131.56</v>
      </c>
      <c r="Y3100" s="14">
        <f t="shared" si="987"/>
        <v>0</v>
      </c>
      <c r="Z3100" s="14">
        <f t="shared" si="988"/>
        <v>0</v>
      </c>
      <c r="AA3100" s="14">
        <f t="shared" si="989"/>
        <v>750</v>
      </c>
      <c r="AB3100" s="14">
        <f t="shared" si="991"/>
        <v>0</v>
      </c>
      <c r="AC3100" s="15">
        <f t="shared" si="990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86"/>
        <v>131.56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750</v>
      </c>
      <c r="AC3101" s="15">
        <f t="shared" si="990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225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364.5</v>
      </c>
      <c r="Y3102" s="14">
        <f t="shared" si="987"/>
        <v>375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739.5</v>
      </c>
      <c r="AD3102" s="48">
        <f>(ROUND(AC3102-AC3092,1)/AC3092)</f>
        <v>-7.0979899497487439E-2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561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816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816</v>
      </c>
      <c r="AD3103" s="48">
        <f>(ROUND(AC3103-AC3092,1)/AC3092)</f>
        <v>2.5125628140703519E-2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561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816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816</v>
      </c>
      <c r="AD3104" s="48">
        <f>(ROUND(AC3104-AC3092,1)/AC3092)</f>
        <v>2.5125628140703519E-2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416.15999999999997</v>
      </c>
      <c r="T3105" s="14">
        <f>(O3105/100)*(K3105*$K$16)</f>
        <v>16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560.16</v>
      </c>
      <c r="Y3105" s="14">
        <f t="shared" si="987"/>
        <v>176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736.2</v>
      </c>
      <c r="AD3105" s="48">
        <f>(ROUND(AC3105-AC3092,1)/AC3092)</f>
        <v>-7.5125628140703518E-2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416.15999999999997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560.16</v>
      </c>
      <c r="Y3106" s="14">
        <f t="shared" si="987"/>
        <v>320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880.2</v>
      </c>
      <c r="AD3106" s="48">
        <f>(ROUND(AC3106-AC3092,1)/AC3092)</f>
        <v>0.10577889447236181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633.6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733.92000000000007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596.64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596.6</v>
      </c>
      <c r="AD3109" s="48">
        <f>(ROUND(AC3109-AC3107,1)/AC3107)</f>
        <v>-5.8396464646464648E-2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596.64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596.64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596.64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205.92</v>
      </c>
      <c r="Y3113" s="14">
        <f t="shared" si="987"/>
        <v>495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205.92</v>
      </c>
      <c r="Y3114" s="14">
        <f t="shared" si="987"/>
        <v>0</v>
      </c>
      <c r="Z3114" s="14">
        <f t="shared" si="988"/>
        <v>495</v>
      </c>
      <c r="AA3114" s="14">
        <f t="shared" si="989"/>
        <v>0</v>
      </c>
      <c r="AB3114" s="14">
        <f t="shared" si="993"/>
        <v>0</v>
      </c>
      <c r="AC3114" s="15">
        <f t="shared" si="992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86"/>
        <v>205.92</v>
      </c>
      <c r="Y3115" s="14">
        <f t="shared" si="987"/>
        <v>0</v>
      </c>
      <c r="Z3115" s="14">
        <f t="shared" si="988"/>
        <v>0</v>
      </c>
      <c r="AA3115" s="14">
        <f t="shared" si="989"/>
        <v>495</v>
      </c>
      <c r="AB3115" s="14">
        <f t="shared" si="993"/>
        <v>0</v>
      </c>
      <c r="AC3115" s="15">
        <f t="shared" si="992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86"/>
        <v>205.92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495</v>
      </c>
      <c r="AC3116" s="15">
        <f t="shared" si="992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732.59999999999991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732.59999999999991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732.59999999999991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677.95200000000011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816.28800000000012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585.6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678.32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551.44000000000005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551.44000000000005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551.44000000000005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551.44000000000005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190.32</v>
      </c>
      <c r="Y3129" s="14">
        <f t="shared" si="995"/>
        <v>457.5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190.32</v>
      </c>
      <c r="Y3130" s="14">
        <f t="shared" si="995"/>
        <v>0</v>
      </c>
      <c r="Z3130" s="14">
        <f t="shared" si="996"/>
        <v>457.5</v>
      </c>
      <c r="AA3130" s="14">
        <f t="shared" si="997"/>
        <v>0</v>
      </c>
      <c r="AB3130" s="14">
        <f t="shared" si="999"/>
        <v>0</v>
      </c>
      <c r="AC3130" s="15">
        <f t="shared" si="998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994"/>
        <v>190.32</v>
      </c>
      <c r="Y3131" s="14">
        <f t="shared" si="995"/>
        <v>0</v>
      </c>
      <c r="Z3131" s="14">
        <f t="shared" si="996"/>
        <v>0</v>
      </c>
      <c r="AA3131" s="14">
        <f t="shared" si="997"/>
        <v>457.5</v>
      </c>
      <c r="AB3131" s="14">
        <f t="shared" si="999"/>
        <v>0</v>
      </c>
      <c r="AC3131" s="15">
        <f t="shared" si="998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994"/>
        <v>190.32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457.5</v>
      </c>
      <c r="AC3132" s="15">
        <f t="shared" si="998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677.1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677.1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677.1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626.5920000000001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754.44800000000009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769.6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888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722.24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722.24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722.24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722.24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250.12</v>
      </c>
      <c r="Y3145" s="14">
        <f t="shared" si="1001"/>
        <v>599.40000000000009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250.12</v>
      </c>
      <c r="Y3146" s="14">
        <f t="shared" si="1001"/>
        <v>0</v>
      </c>
      <c r="Z3146" s="14">
        <f t="shared" si="1002"/>
        <v>599.40000000000009</v>
      </c>
      <c r="AA3146" s="14">
        <f t="shared" si="1003"/>
        <v>0</v>
      </c>
      <c r="AB3146" s="14">
        <f t="shared" si="1005"/>
        <v>0</v>
      </c>
      <c r="AC3146" s="15">
        <f t="shared" si="1004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00"/>
        <v>250.12</v>
      </c>
      <c r="Y3147" s="14">
        <f t="shared" si="1001"/>
        <v>0</v>
      </c>
      <c r="Z3147" s="14">
        <f t="shared" si="1002"/>
        <v>0</v>
      </c>
      <c r="AA3147" s="14">
        <f t="shared" si="1003"/>
        <v>599.40000000000009</v>
      </c>
      <c r="AB3147" s="14">
        <f t="shared" si="1005"/>
        <v>0</v>
      </c>
      <c r="AC3147" s="15">
        <f t="shared" si="1004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00"/>
        <v>250.12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599.40000000000009</v>
      </c>
      <c r="AC3148" s="15">
        <f t="shared" si="1004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888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888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888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807.48800000000006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999.29600000000005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780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780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900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732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732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732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732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253.5</v>
      </c>
      <c r="Y3160" s="14">
        <f t="shared" si="1001"/>
        <v>607.5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253.5</v>
      </c>
      <c r="Y3161" s="14">
        <f t="shared" si="1001"/>
        <v>0</v>
      </c>
      <c r="Z3161" s="14">
        <f t="shared" si="1002"/>
        <v>607.5</v>
      </c>
      <c r="AA3161" s="14">
        <f t="shared" si="1003"/>
        <v>0</v>
      </c>
      <c r="AB3161" s="14">
        <f t="shared" si="1007"/>
        <v>0</v>
      </c>
      <c r="AC3161" s="15">
        <f t="shared" si="1006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00"/>
        <v>253.5</v>
      </c>
      <c r="Y3162" s="14">
        <f t="shared" si="1001"/>
        <v>0</v>
      </c>
      <c r="Z3162" s="14">
        <f t="shared" si="1002"/>
        <v>0</v>
      </c>
      <c r="AA3162" s="14">
        <f t="shared" si="1003"/>
        <v>607.5</v>
      </c>
      <c r="AB3162" s="14">
        <f t="shared" si="1007"/>
        <v>0</v>
      </c>
      <c r="AC3162" s="15">
        <f t="shared" si="1006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00"/>
        <v>253.5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607.5</v>
      </c>
      <c r="AC3163" s="15">
        <f t="shared" si="1006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900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900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900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818.4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1012.8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768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768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889.6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723.2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723.2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723.2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723.2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249.60000000000002</v>
      </c>
      <c r="Y3175" s="14">
        <f t="shared" si="1001"/>
        <v>600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249.60000000000002</v>
      </c>
      <c r="Y3176" s="14">
        <f t="shared" si="1001"/>
        <v>0</v>
      </c>
      <c r="Z3176" s="14">
        <f t="shared" si="1002"/>
        <v>600</v>
      </c>
      <c r="AA3176" s="14">
        <f t="shared" si="1003"/>
        <v>0</v>
      </c>
      <c r="AB3176" s="14">
        <f t="shared" si="1009"/>
        <v>0</v>
      </c>
      <c r="AC3176" s="15">
        <f t="shared" si="1008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00"/>
        <v>249.60000000000002</v>
      </c>
      <c r="Y3177" s="14">
        <f t="shared" si="1001"/>
        <v>0</v>
      </c>
      <c r="Z3177" s="14">
        <f t="shared" si="1002"/>
        <v>0</v>
      </c>
      <c r="AA3177" s="14">
        <f t="shared" si="1003"/>
        <v>600</v>
      </c>
      <c r="AB3177" s="14">
        <f t="shared" si="1009"/>
        <v>0</v>
      </c>
      <c r="AC3177" s="15">
        <f t="shared" si="1008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00"/>
        <v>249.60000000000002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600</v>
      </c>
      <c r="AC3178" s="15">
        <f t="shared" si="1008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888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888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888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821.76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980.48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744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744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861.8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700.6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700.6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700.6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700.6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240.24</v>
      </c>
      <c r="Y3190" s="14">
        <f t="shared" si="1001"/>
        <v>581.25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240.24</v>
      </c>
      <c r="Y3191" s="14">
        <f t="shared" si="1001"/>
        <v>0</v>
      </c>
      <c r="Z3191" s="14">
        <f t="shared" si="1002"/>
        <v>581.25</v>
      </c>
      <c r="AA3191" s="14">
        <f t="shared" si="1003"/>
        <v>0</v>
      </c>
      <c r="AB3191" s="14">
        <f t="shared" si="1011"/>
        <v>0</v>
      </c>
      <c r="AC3191" s="15">
        <f t="shared" si="1010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00"/>
        <v>240.24</v>
      </c>
      <c r="Y3192" s="14">
        <f t="shared" si="1001"/>
        <v>0</v>
      </c>
      <c r="Z3192" s="14">
        <f t="shared" si="1002"/>
        <v>0</v>
      </c>
      <c r="AA3192" s="14">
        <f t="shared" si="1003"/>
        <v>581.25</v>
      </c>
      <c r="AB3192" s="14">
        <f t="shared" si="1011"/>
        <v>0</v>
      </c>
      <c r="AC3192" s="15">
        <f t="shared" si="1010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00"/>
        <v>240.24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581.25</v>
      </c>
      <c r="AC3193" s="15">
        <f t="shared" si="1010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860.25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860.25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860.25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796.07999999999993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796.1</v>
      </c>
      <c r="AD3197" s="48">
        <f>(ROUND(AC3197-AC3184,1)/AC3184)</f>
        <v>7.0026881720430104E-2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949.83999999999992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756.8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756.8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880.6400000000001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715.52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715.52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715.52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715.52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245.95999999999998</v>
      </c>
      <c r="Y3205" s="14">
        <f t="shared" si="1015"/>
        <v>593.40000000000009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245.95999999999998</v>
      </c>
      <c r="Y3206" s="14">
        <f t="shared" si="1015"/>
        <v>0</v>
      </c>
      <c r="Z3206" s="14">
        <f t="shared" si="1016"/>
        <v>593.40000000000009</v>
      </c>
      <c r="AA3206" s="14">
        <f t="shared" si="1017"/>
        <v>0</v>
      </c>
      <c r="AB3206" s="14">
        <f t="shared" si="1013"/>
        <v>0</v>
      </c>
      <c r="AC3206" s="15">
        <f t="shared" si="1012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14"/>
        <v>245.95999999999998</v>
      </c>
      <c r="Y3207" s="14">
        <f t="shared" si="1015"/>
        <v>0</v>
      </c>
      <c r="Z3207" s="14">
        <f t="shared" si="1016"/>
        <v>0</v>
      </c>
      <c r="AA3207" s="14">
        <f t="shared" si="1017"/>
        <v>593.40000000000009</v>
      </c>
      <c r="AB3207" s="14">
        <f t="shared" si="1013"/>
        <v>0</v>
      </c>
      <c r="AC3207" s="15">
        <f t="shared" si="1012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14"/>
        <v>245.95999999999998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593.40000000000009</v>
      </c>
      <c r="AC3208" s="15">
        <f t="shared" si="1012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877.2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877.2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877.2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806.33600000000001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806.3</v>
      </c>
      <c r="AD3212" s="48">
        <f>(ROUND(AC3212-AC3199,1)/AC3199)</f>
        <v>6.5406976744186052E-2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987.96799999999985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784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952.00000000000011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733.59999999999991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733.59999999999991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733.59999999999991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733.59999999999991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254.8</v>
      </c>
      <c r="Y3220" s="14">
        <f t="shared" si="1015"/>
        <v>609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254.8</v>
      </c>
      <c r="Y3221" s="14">
        <f t="shared" si="1015"/>
        <v>0</v>
      </c>
      <c r="Z3221" s="14">
        <f t="shared" si="1016"/>
        <v>609</v>
      </c>
      <c r="AA3221" s="14">
        <f t="shared" si="1017"/>
        <v>0</v>
      </c>
      <c r="AB3221" s="14">
        <f t="shared" si="1018"/>
        <v>0</v>
      </c>
      <c r="AC3221" s="15">
        <f t="shared" si="1019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14"/>
        <v>254.8</v>
      </c>
      <c r="Y3222" s="14">
        <f t="shared" si="1015"/>
        <v>0</v>
      </c>
      <c r="Z3222" s="14">
        <f t="shared" si="1016"/>
        <v>0</v>
      </c>
      <c r="AA3222" s="14">
        <f t="shared" si="1017"/>
        <v>609</v>
      </c>
      <c r="AB3222" s="14">
        <f t="shared" si="1018"/>
        <v>0</v>
      </c>
      <c r="AC3222" s="15">
        <f t="shared" si="1019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14"/>
        <v>254.8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609</v>
      </c>
      <c r="AC3223" s="15">
        <f t="shared" si="1019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903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903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903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920.6400000000001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920.6400000000001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589.6</v>
      </c>
      <c r="Y3229" s="52">
        <f t="shared" si="1015"/>
        <v>0</v>
      </c>
      <c r="Z3229" s="52">
        <f t="shared" si="1016"/>
        <v>367.2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761.12</v>
      </c>
      <c r="Y3230" s="14">
        <f t="shared" si="1015"/>
        <v>0</v>
      </c>
      <c r="Z3230" s="14">
        <f t="shared" si="1016"/>
        <v>293.76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557.44000000000005</v>
      </c>
      <c r="Y3231" s="14">
        <f t="shared" si="1015"/>
        <v>0</v>
      </c>
      <c r="Z3231" s="14">
        <f t="shared" si="1016"/>
        <v>350.88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557.44000000000005</v>
      </c>
      <c r="Y3232" s="14">
        <f t="shared" si="1015"/>
        <v>0</v>
      </c>
      <c r="Z3232" s="14">
        <f t="shared" si="1016"/>
        <v>350.88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557.44000000000005</v>
      </c>
      <c r="Y3233" s="14">
        <f t="shared" si="1015"/>
        <v>0</v>
      </c>
      <c r="Z3233" s="14">
        <f t="shared" si="1016"/>
        <v>350.88</v>
      </c>
      <c r="AA3233" s="14">
        <f t="shared" si="1017"/>
        <v>0</v>
      </c>
      <c r="AB3233" s="14">
        <f t="shared" si="1021"/>
        <v>0</v>
      </c>
      <c r="AC3233" s="15">
        <f t="shared" si="1020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557.44000000000005</v>
      </c>
      <c r="Y3234" s="14">
        <f t="shared" si="1015"/>
        <v>0</v>
      </c>
      <c r="Z3234" s="14">
        <f t="shared" si="1016"/>
        <v>350.88</v>
      </c>
      <c r="AA3234" s="14">
        <f t="shared" si="1017"/>
        <v>0</v>
      </c>
      <c r="AB3234" s="14">
        <f t="shared" si="1021"/>
        <v>0</v>
      </c>
      <c r="AC3234" s="15">
        <f t="shared" si="1020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456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191.62</v>
      </c>
      <c r="Y3235" s="14">
        <f t="shared" si="1015"/>
        <v>741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932.6</v>
      </c>
      <c r="AD3235" s="48">
        <f>(ROUND(AC3235-AC3229,1)/AC3229)</f>
        <v>-2.5292642140468228E-2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456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191.62</v>
      </c>
      <c r="Y3236" s="14">
        <f t="shared" si="1015"/>
        <v>0</v>
      </c>
      <c r="Z3236" s="14">
        <f t="shared" si="1016"/>
        <v>741</v>
      </c>
      <c r="AA3236" s="14">
        <f t="shared" si="1017"/>
        <v>0</v>
      </c>
      <c r="AB3236" s="14">
        <f t="shared" si="1021"/>
        <v>0</v>
      </c>
      <c r="AC3236" s="15">
        <f t="shared" si="1020"/>
        <v>932.6</v>
      </c>
      <c r="AD3236" s="48">
        <f>(ROUND(AC3236-AC3229,1)/AC3229)</f>
        <v>-2.5292642140468228E-2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456</v>
      </c>
      <c r="W3237" s="14">
        <f>(R3237/100)*(K3237*$K$11)+(R3237/100)*(L3237*$L$11)</f>
        <v>0</v>
      </c>
      <c r="X3237" s="14">
        <f t="shared" si="1014"/>
        <v>191.62</v>
      </c>
      <c r="Y3237" s="14">
        <f t="shared" si="1015"/>
        <v>0</v>
      </c>
      <c r="Z3237" s="14">
        <f t="shared" si="1016"/>
        <v>0</v>
      </c>
      <c r="AA3237" s="14">
        <f t="shared" si="1017"/>
        <v>741</v>
      </c>
      <c r="AB3237" s="14">
        <f t="shared" si="1021"/>
        <v>0</v>
      </c>
      <c r="AC3237" s="15">
        <f t="shared" si="1020"/>
        <v>932.6</v>
      </c>
      <c r="AD3237" s="48">
        <f>(ROUND(AC3237-AC3229,1)/AC3229)</f>
        <v>-2.5292642140468228E-2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456</v>
      </c>
      <c r="X3238" s="14">
        <f t="shared" si="1014"/>
        <v>191.62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741</v>
      </c>
      <c r="AC3238" s="15">
        <f t="shared" si="1020"/>
        <v>932.6</v>
      </c>
      <c r="AD3238" s="48">
        <f>(ROUND(AC3238-AC3229,1)/AC3229)</f>
        <v>-2.5292642140468228E-2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361.79999999999995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214.2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562.79999999999995</v>
      </c>
      <c r="Y3239" s="14">
        <f t="shared" si="1015"/>
        <v>0</v>
      </c>
      <c r="Z3239" s="14">
        <f t="shared" si="1016"/>
        <v>367.2</v>
      </c>
      <c r="AA3239" s="14">
        <f t="shared" si="1017"/>
        <v>0</v>
      </c>
      <c r="AB3239" s="14">
        <f t="shared" si="1021"/>
        <v>0</v>
      </c>
      <c r="AC3239" s="15">
        <f t="shared" si="1020"/>
        <v>930</v>
      </c>
      <c r="AD3239" s="48">
        <f>(ROUND(AC3239-AC3229,1)/AC3229)</f>
        <v>-2.8010033444816056E-2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735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997.5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997.5</v>
      </c>
      <c r="AD3240" s="48">
        <f>(ROUND(AC3240-AC3229,1)/AC3229)</f>
        <v>4.2537625418060207E-2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735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997.5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997.5</v>
      </c>
      <c r="AD3241" s="48">
        <f>(ROUND(AC3241-AC3229,1)/AC3229)</f>
        <v>4.2537625418060207E-2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505.98400000000004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720.38400000000001</v>
      </c>
      <c r="Y3242" s="14">
        <f t="shared" si="1015"/>
        <v>0</v>
      </c>
      <c r="Z3242" s="14">
        <f t="shared" si="1016"/>
        <v>293.76</v>
      </c>
      <c r="AA3242" s="14">
        <f t="shared" si="1017"/>
        <v>0</v>
      </c>
      <c r="AB3242" s="14">
        <f t="shared" si="1021"/>
        <v>0</v>
      </c>
      <c r="AC3242" s="15">
        <f t="shared" si="1020"/>
        <v>1014.1</v>
      </c>
      <c r="AD3242" s="48">
        <f>(ROUND(AC3242-AC3229,1)/AC3229)</f>
        <v>5.98871237458194E-2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628.19200000000001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842.59199999999998</v>
      </c>
      <c r="Y3243" s="14">
        <f t="shared" si="1015"/>
        <v>0</v>
      </c>
      <c r="Z3243" s="14">
        <f t="shared" si="1016"/>
        <v>293.76</v>
      </c>
      <c r="AA3243" s="14">
        <f t="shared" si="1017"/>
        <v>0</v>
      </c>
      <c r="AB3243" s="14">
        <f t="shared" si="1021"/>
        <v>0</v>
      </c>
      <c r="AC3243" s="15">
        <f t="shared" si="1020"/>
        <v>1136.4000000000001</v>
      </c>
      <c r="AD3243" s="48">
        <f>(ROUND(AC3243-AC3229,1)/AC3229)</f>
        <v>0.18770903010033446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840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957.60000000000014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784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784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784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784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182</v>
      </c>
      <c r="Y3250" s="14">
        <f t="shared" si="1023"/>
        <v>747.6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277.55</v>
      </c>
      <c r="Y3251" s="14">
        <f t="shared" si="1023"/>
        <v>0</v>
      </c>
      <c r="Z3251" s="14">
        <f t="shared" si="1024"/>
        <v>651</v>
      </c>
      <c r="AA3251" s="14">
        <f t="shared" si="1025"/>
        <v>0</v>
      </c>
      <c r="AB3251" s="14">
        <f t="shared" si="1027"/>
        <v>0</v>
      </c>
      <c r="AC3251" s="15">
        <f t="shared" si="1026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22"/>
        <v>343.98</v>
      </c>
      <c r="Y3252" s="14">
        <f t="shared" si="1023"/>
        <v>0</v>
      </c>
      <c r="Z3252" s="14">
        <f t="shared" si="1024"/>
        <v>0</v>
      </c>
      <c r="AA3252" s="14">
        <f t="shared" si="1025"/>
        <v>583.79999999999995</v>
      </c>
      <c r="AB3252" s="14">
        <f t="shared" si="1027"/>
        <v>0</v>
      </c>
      <c r="AC3252" s="15">
        <f t="shared" si="1026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22"/>
        <v>277.55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651</v>
      </c>
      <c r="AC3253" s="15">
        <f t="shared" si="1026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966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949.44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949.44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913.92000000000007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1050.56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832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960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780.8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780.8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780.8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780.8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270.39999999999998</v>
      </c>
      <c r="Y3265" s="14">
        <f t="shared" si="1029"/>
        <v>648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270.39999999999998</v>
      </c>
      <c r="Y3266" s="14">
        <f t="shared" si="1029"/>
        <v>0</v>
      </c>
      <c r="Z3266" s="14">
        <f t="shared" si="1030"/>
        <v>648</v>
      </c>
      <c r="AA3266" s="14">
        <f t="shared" si="1031"/>
        <v>0</v>
      </c>
      <c r="AB3266" s="14">
        <f t="shared" si="1033"/>
        <v>0</v>
      </c>
      <c r="AC3266" s="15">
        <f t="shared" si="1032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28"/>
        <v>270.39999999999998</v>
      </c>
      <c r="Y3267" s="14">
        <f t="shared" si="1029"/>
        <v>0</v>
      </c>
      <c r="Z3267" s="14">
        <f t="shared" si="1030"/>
        <v>0</v>
      </c>
      <c r="AA3267" s="14">
        <f t="shared" si="1031"/>
        <v>648</v>
      </c>
      <c r="AB3267" s="14">
        <f t="shared" si="1033"/>
        <v>0</v>
      </c>
      <c r="AC3267" s="15">
        <f t="shared" si="1032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28"/>
        <v>270.39999999999998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648</v>
      </c>
      <c r="AC3268" s="15">
        <f t="shared" si="1032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960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960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960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872.96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1080.3200000000002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831.6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960.95999999999992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779.24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779.24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779.24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779.24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270.27000000000004</v>
      </c>
      <c r="Y3280" s="14">
        <f t="shared" si="1015"/>
        <v>646.79999999999995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270.27000000000004</v>
      </c>
      <c r="Y3281" s="14">
        <f t="shared" si="1015"/>
        <v>0</v>
      </c>
      <c r="Z3281" s="14">
        <f t="shared" si="1016"/>
        <v>646.79999999999995</v>
      </c>
      <c r="AA3281" s="14">
        <f t="shared" si="1017"/>
        <v>0</v>
      </c>
      <c r="AB3281" s="14">
        <f t="shared" si="1035"/>
        <v>0</v>
      </c>
      <c r="AC3281" s="15">
        <f t="shared" si="1034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14"/>
        <v>270.27000000000004</v>
      </c>
      <c r="Y3282" s="14">
        <f t="shared" si="1015"/>
        <v>0</v>
      </c>
      <c r="Z3282" s="14">
        <f t="shared" si="1016"/>
        <v>0</v>
      </c>
      <c r="AA3282" s="14">
        <f t="shared" si="1017"/>
        <v>646.79999999999995</v>
      </c>
      <c r="AB3282" s="14">
        <f t="shared" si="1035"/>
        <v>0</v>
      </c>
      <c r="AC3282" s="15">
        <f t="shared" si="1034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14"/>
        <v>270.27000000000004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646.79999999999995</v>
      </c>
      <c r="AC3283" s="15">
        <f t="shared" si="1034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956.34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956.34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898.12799999999993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1054.5920000000001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828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964.8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781.2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781.2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781.2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781.2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269.10000000000002</v>
      </c>
      <c r="Y3295" s="14">
        <f t="shared" si="1037"/>
        <v>648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269.10000000000002</v>
      </c>
      <c r="Y3296" s="14">
        <f t="shared" si="1037"/>
        <v>0</v>
      </c>
      <c r="Z3296" s="14">
        <f t="shared" si="1038"/>
        <v>648</v>
      </c>
      <c r="AA3296" s="14">
        <f t="shared" si="1039"/>
        <v>0</v>
      </c>
      <c r="AB3296" s="14">
        <f t="shared" si="1041"/>
        <v>0</v>
      </c>
      <c r="AC3296" s="15">
        <f t="shared" si="1040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36"/>
        <v>269.10000000000002</v>
      </c>
      <c r="Y3297" s="14">
        <f t="shared" si="1037"/>
        <v>0</v>
      </c>
      <c r="Z3297" s="14">
        <f t="shared" si="1038"/>
        <v>0</v>
      </c>
      <c r="AA3297" s="14">
        <f t="shared" si="1039"/>
        <v>648</v>
      </c>
      <c r="AB3297" s="14">
        <f t="shared" si="1041"/>
        <v>0</v>
      </c>
      <c r="AC3297" s="15">
        <f t="shared" si="1040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36"/>
        <v>269.10000000000002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648</v>
      </c>
      <c r="AC3298" s="15">
        <f t="shared" si="1040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955.8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955.8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955.8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878.4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1074.24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840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972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786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786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786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786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273</v>
      </c>
      <c r="Y3310" s="14">
        <f t="shared" si="1015"/>
        <v>652.5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273</v>
      </c>
      <c r="Y3311" s="14">
        <f t="shared" si="1015"/>
        <v>0</v>
      </c>
      <c r="Z3311" s="14">
        <f t="shared" si="1016"/>
        <v>652.5</v>
      </c>
      <c r="AA3311" s="14">
        <f t="shared" si="1017"/>
        <v>0</v>
      </c>
      <c r="AB3311" s="14">
        <f t="shared" si="1043"/>
        <v>0</v>
      </c>
      <c r="AC3311" s="15">
        <f t="shared" si="1042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14"/>
        <v>273</v>
      </c>
      <c r="Y3312" s="14">
        <f t="shared" si="1015"/>
        <v>0</v>
      </c>
      <c r="Z3312" s="14">
        <f t="shared" si="1016"/>
        <v>0</v>
      </c>
      <c r="AA3312" s="14">
        <f t="shared" si="1017"/>
        <v>652.5</v>
      </c>
      <c r="AB3312" s="14">
        <f t="shared" si="1043"/>
        <v>0</v>
      </c>
      <c r="AC3312" s="15">
        <f t="shared" si="1042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14"/>
        <v>273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652.5</v>
      </c>
      <c r="AC3313" s="15">
        <f t="shared" si="1042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967.5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967.5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967.5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903.59999999999991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1069.1999999999998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560</v>
      </c>
      <c r="Y3319" s="52">
        <f t="shared" si="1015"/>
        <v>0</v>
      </c>
      <c r="Z3319" s="52">
        <f t="shared" si="1016"/>
        <v>440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733.60000000000014</v>
      </c>
      <c r="Y3320" s="14">
        <f t="shared" ref="Y3320:Y3333" si="1045">O3320+T3320</f>
        <v>0</v>
      </c>
      <c r="Z3320" s="14">
        <f t="shared" ref="Z3320:Z3333" si="1046">P3320+U3320</f>
        <v>352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532</v>
      </c>
      <c r="Y3321" s="14">
        <f t="shared" si="1045"/>
        <v>0</v>
      </c>
      <c r="Z3321" s="14">
        <f t="shared" si="1046"/>
        <v>418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532</v>
      </c>
      <c r="Y3322" s="14">
        <f t="shared" si="1045"/>
        <v>0</v>
      </c>
      <c r="Z3322" s="14">
        <f t="shared" si="1046"/>
        <v>418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532</v>
      </c>
      <c r="Y3323" s="14">
        <f t="shared" si="1045"/>
        <v>0</v>
      </c>
      <c r="Z3323" s="14">
        <f t="shared" si="1046"/>
        <v>418</v>
      </c>
      <c r="AA3323" s="14">
        <f t="shared" si="1047"/>
        <v>0</v>
      </c>
      <c r="AB3323" s="14">
        <f t="shared" si="1049"/>
        <v>0</v>
      </c>
      <c r="AC3323" s="15">
        <f t="shared" si="1048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532</v>
      </c>
      <c r="Y3324" s="14">
        <f t="shared" si="1045"/>
        <v>0</v>
      </c>
      <c r="Z3324" s="14">
        <f t="shared" si="1046"/>
        <v>418</v>
      </c>
      <c r="AA3324" s="14">
        <f t="shared" si="1047"/>
        <v>0</v>
      </c>
      <c r="AB3324" s="14">
        <f t="shared" si="1049"/>
        <v>0</v>
      </c>
      <c r="AC3324" s="15">
        <f t="shared" si="1048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504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182</v>
      </c>
      <c r="Y3325" s="14">
        <f t="shared" si="1045"/>
        <v>819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1001</v>
      </c>
      <c r="AD3325" s="48">
        <f>(ROUND(AC3325-AC3319,1)/AC3319)</f>
        <v>1E-3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504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182</v>
      </c>
      <c r="Y3326" s="14">
        <f t="shared" si="1045"/>
        <v>0</v>
      </c>
      <c r="Z3326" s="14">
        <f t="shared" si="1046"/>
        <v>819</v>
      </c>
      <c r="AA3326" s="14">
        <f t="shared" si="1047"/>
        <v>0</v>
      </c>
      <c r="AB3326" s="14">
        <f t="shared" si="1049"/>
        <v>0</v>
      </c>
      <c r="AC3326" s="15">
        <f t="shared" si="1048"/>
        <v>1001</v>
      </c>
      <c r="AD3326" s="48">
        <f>(ROUND(AC3326-AC3319,1)/AC3319)</f>
        <v>1E-3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504</v>
      </c>
      <c r="W3327" s="14">
        <f>(R3327/100)*(K3327*$K$11)+(R3327/100)*(L3327*$L$11)</f>
        <v>0</v>
      </c>
      <c r="X3327" s="14">
        <f t="shared" si="1044"/>
        <v>182</v>
      </c>
      <c r="Y3327" s="14">
        <f t="shared" si="1045"/>
        <v>0</v>
      </c>
      <c r="Z3327" s="14">
        <f t="shared" si="1046"/>
        <v>0</v>
      </c>
      <c r="AA3327" s="14">
        <f t="shared" si="1047"/>
        <v>819</v>
      </c>
      <c r="AB3327" s="14">
        <f t="shared" si="1049"/>
        <v>0</v>
      </c>
      <c r="AC3327" s="15">
        <f t="shared" si="1048"/>
        <v>1001</v>
      </c>
      <c r="AD3327" s="48">
        <f>(ROUND(AC3327-AC3319,1)/AC3319)</f>
        <v>1E-3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504</v>
      </c>
      <c r="X3328" s="14">
        <f t="shared" si="1044"/>
        <v>182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819</v>
      </c>
      <c r="AC3328" s="15">
        <f t="shared" si="1048"/>
        <v>1001</v>
      </c>
      <c r="AD3328" s="48">
        <f>(ROUND(AC3328-AC3319,1)/AC3319)</f>
        <v>1E-3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357</v>
      </c>
      <c r="T3329" s="14">
        <f>(O3329/100)*(K3329*$K$13)+(O3329/100)*(M3329*$M$13)</f>
        <v>0</v>
      </c>
      <c r="U3329" s="14">
        <f>(P3329/100)*(K3329*$K$13)+(P3329/100)*(L3329*$L$13)+(P3329/100)*(M3329*$M$13)</f>
        <v>280.5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567</v>
      </c>
      <c r="Y3329" s="14">
        <f t="shared" si="1045"/>
        <v>0</v>
      </c>
      <c r="Z3329" s="14">
        <f t="shared" si="1046"/>
        <v>445.5</v>
      </c>
      <c r="AA3329" s="14">
        <f t="shared" si="1047"/>
        <v>0</v>
      </c>
      <c r="AB3329" s="14">
        <f t="shared" si="1049"/>
        <v>0</v>
      </c>
      <c r="AC3329" s="15">
        <f t="shared" si="1048"/>
        <v>1012.5</v>
      </c>
      <c r="AD3329" s="48">
        <f>(ROUND(AC3329-AC3319,1)/AC3319)</f>
        <v>1.2500000000000001E-2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741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1026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1026</v>
      </c>
      <c r="AD3330" s="48">
        <f>(ROUND(AC3330-AC3319,1)/AC3319)</f>
        <v>2.5999999999999999E-2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741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1026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1026</v>
      </c>
      <c r="AD3331" s="48">
        <f>(ROUND(AC3331-AC3319,1)/AC3319)</f>
        <v>2.5999999999999999E-2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689.92000000000007</v>
      </c>
      <c r="Y3332" s="14">
        <f t="shared" si="1045"/>
        <v>0</v>
      </c>
      <c r="Z3332" s="14">
        <f t="shared" si="1046"/>
        <v>352</v>
      </c>
      <c r="AA3332" s="14">
        <f t="shared" si="1047"/>
        <v>0</v>
      </c>
      <c r="AB3332" s="14">
        <f t="shared" si="1049"/>
        <v>0</v>
      </c>
      <c r="AC3332" s="15">
        <f t="shared" si="1048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826.56000000000006</v>
      </c>
      <c r="Y3333" s="14">
        <f t="shared" si="1045"/>
        <v>0</v>
      </c>
      <c r="Z3333" s="14">
        <f t="shared" si="1046"/>
        <v>352</v>
      </c>
      <c r="AA3333" s="14">
        <f t="shared" si="1047"/>
        <v>0</v>
      </c>
      <c r="AB3333" s="14">
        <f t="shared" si="1049"/>
        <v>0</v>
      </c>
      <c r="AC3333" s="15">
        <f t="shared" si="1048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840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982.8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798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798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798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798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273</v>
      </c>
      <c r="Y3340" s="14">
        <f t="shared" si="1015"/>
        <v>655.20000000000005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273</v>
      </c>
      <c r="Y3341" s="14">
        <f t="shared" si="1015"/>
        <v>0</v>
      </c>
      <c r="Z3341" s="14">
        <f t="shared" si="1016"/>
        <v>655.20000000000005</v>
      </c>
      <c r="AA3341" s="14">
        <f t="shared" si="1017"/>
        <v>0</v>
      </c>
      <c r="AB3341" s="14">
        <f t="shared" si="1051"/>
        <v>0</v>
      </c>
      <c r="AC3341" s="15">
        <f t="shared" si="1050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14"/>
        <v>273</v>
      </c>
      <c r="Y3342" s="14">
        <f t="shared" si="1015"/>
        <v>0</v>
      </c>
      <c r="Z3342" s="14">
        <f t="shared" si="1016"/>
        <v>0</v>
      </c>
      <c r="AA3342" s="14">
        <f t="shared" si="1017"/>
        <v>655.20000000000005</v>
      </c>
      <c r="AB3342" s="14">
        <f t="shared" si="1051"/>
        <v>0</v>
      </c>
      <c r="AC3342" s="15">
        <f t="shared" si="1050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14"/>
        <v>273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655.20000000000005</v>
      </c>
      <c r="AC3343" s="15">
        <f t="shared" si="1050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976.5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976.5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976.5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903.83999999999992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752.64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1088.6399999999999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1088.5999999999999</v>
      </c>
      <c r="AD3348" s="48">
        <f>(ROUND(AC3348-AC3334,1)/AC3334)</f>
        <v>0.29595238095238097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840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968.80000000000007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784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784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784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784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273</v>
      </c>
      <c r="Y3355" s="14">
        <f t="shared" si="1053"/>
        <v>651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273</v>
      </c>
      <c r="Y3356" s="14">
        <f t="shared" si="1053"/>
        <v>0</v>
      </c>
      <c r="Z3356" s="14">
        <f t="shared" si="1054"/>
        <v>651</v>
      </c>
      <c r="AA3356" s="14">
        <f t="shared" si="1055"/>
        <v>0</v>
      </c>
      <c r="AB3356" s="14">
        <f t="shared" si="1057"/>
        <v>0</v>
      </c>
      <c r="AC3356" s="15">
        <f t="shared" si="1056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52"/>
        <v>273</v>
      </c>
      <c r="Y3357" s="14">
        <f t="shared" si="1053"/>
        <v>0</v>
      </c>
      <c r="Z3357" s="14">
        <f t="shared" si="1054"/>
        <v>0</v>
      </c>
      <c r="AA3357" s="14">
        <f t="shared" si="1055"/>
        <v>651</v>
      </c>
      <c r="AB3357" s="14">
        <f t="shared" si="1057"/>
        <v>0</v>
      </c>
      <c r="AC3357" s="15">
        <f t="shared" si="1056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52"/>
        <v>273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651</v>
      </c>
      <c r="AC3358" s="15">
        <f t="shared" si="1056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966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966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966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897.12000000000012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1068.48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846.8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981.12000000000012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791.32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791.32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791.32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791.32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275.21000000000004</v>
      </c>
      <c r="Y3370" s="14">
        <f t="shared" si="1015"/>
        <v>657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275.21000000000004</v>
      </c>
      <c r="Y3371" s="14">
        <f t="shared" si="1015"/>
        <v>0</v>
      </c>
      <c r="Z3371" s="14">
        <f t="shared" si="1016"/>
        <v>657</v>
      </c>
      <c r="AA3371" s="14">
        <f t="shared" si="1017"/>
        <v>0</v>
      </c>
      <c r="AB3371" s="14">
        <f t="shared" si="1059"/>
        <v>0</v>
      </c>
      <c r="AC3371" s="15">
        <f t="shared" si="1058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14"/>
        <v>275.21000000000004</v>
      </c>
      <c r="Y3372" s="14">
        <f t="shared" si="1015"/>
        <v>0</v>
      </c>
      <c r="Z3372" s="14">
        <f t="shared" si="1016"/>
        <v>0</v>
      </c>
      <c r="AA3372" s="14">
        <f t="shared" si="1017"/>
        <v>657</v>
      </c>
      <c r="AB3372" s="14">
        <f t="shared" si="1059"/>
        <v>0</v>
      </c>
      <c r="AC3372" s="15">
        <f t="shared" si="1058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14"/>
        <v>275.21000000000004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657</v>
      </c>
      <c r="AC3373" s="15">
        <f t="shared" si="1058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972.36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972.36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972.36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929.72800000000018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1059.3760000000002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841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968.59999999999991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785.9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785.9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785.9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785.9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275.21000000000004</v>
      </c>
      <c r="Y3385" s="14">
        <f t="shared" si="1061"/>
        <v>652.5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275.21000000000004</v>
      </c>
      <c r="Y3386" s="14">
        <f t="shared" si="1061"/>
        <v>0</v>
      </c>
      <c r="Z3386" s="14">
        <f t="shared" si="1062"/>
        <v>652.5</v>
      </c>
      <c r="AA3386" s="14">
        <f t="shared" si="1063"/>
        <v>0</v>
      </c>
      <c r="AB3386" s="14">
        <f t="shared" si="1065"/>
        <v>0</v>
      </c>
      <c r="AC3386" s="15">
        <f t="shared" si="1064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60"/>
        <v>275.21000000000004</v>
      </c>
      <c r="Y3387" s="14">
        <f t="shared" si="1061"/>
        <v>0</v>
      </c>
      <c r="Z3387" s="14">
        <f t="shared" si="1062"/>
        <v>0</v>
      </c>
      <c r="AA3387" s="14">
        <f t="shared" si="1063"/>
        <v>652.5</v>
      </c>
      <c r="AB3387" s="14">
        <f t="shared" si="1065"/>
        <v>0</v>
      </c>
      <c r="AC3387" s="15">
        <f t="shared" si="1064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60"/>
        <v>275.21000000000004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652.5</v>
      </c>
      <c r="AC3388" s="15">
        <f t="shared" si="1064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965.7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965.7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965.7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905.95999999999992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1061.4000000000001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852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976.96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795.19999999999993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795.19999999999993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795.19999999999993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795.19999999999993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203.06</v>
      </c>
      <c r="Y3400" s="14">
        <f t="shared" si="1067"/>
        <v>717.59999999999991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295.36</v>
      </c>
      <c r="Y3401" s="14">
        <f t="shared" si="1067"/>
        <v>0</v>
      </c>
      <c r="Z3401" s="14">
        <f t="shared" si="1068"/>
        <v>643.5</v>
      </c>
      <c r="AA3401" s="14">
        <f t="shared" si="1069"/>
        <v>0</v>
      </c>
      <c r="AB3401" s="14">
        <f t="shared" si="1071"/>
        <v>0</v>
      </c>
      <c r="AC3401" s="15">
        <f t="shared" si="1070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66"/>
        <v>350.73999999999995</v>
      </c>
      <c r="Y3402" s="14">
        <f t="shared" si="1067"/>
        <v>0</v>
      </c>
      <c r="Z3402" s="14">
        <f t="shared" si="1068"/>
        <v>0</v>
      </c>
      <c r="AA3402" s="14">
        <f t="shared" si="1069"/>
        <v>585</v>
      </c>
      <c r="AB3402" s="14">
        <f t="shared" si="1071"/>
        <v>0</v>
      </c>
      <c r="AC3402" s="15">
        <f t="shared" si="1070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66"/>
        <v>295.36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643.5</v>
      </c>
      <c r="AC3403" s="15">
        <f t="shared" si="1070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979.79999999999984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963.30000000000007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963.30000000000007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1058.7520000000002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929.24800000000016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858.40000000000009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982.72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802.16000000000008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802.16000000000008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802.16000000000008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802.16000000000008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202.02</v>
      </c>
      <c r="Y3415" s="14">
        <f t="shared" si="1073"/>
        <v>725.4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278.98</v>
      </c>
      <c r="Y3416" s="14">
        <f t="shared" si="1073"/>
        <v>0</v>
      </c>
      <c r="Z3416" s="14">
        <f t="shared" si="1074"/>
        <v>655.20000000000005</v>
      </c>
      <c r="AA3416" s="14">
        <f t="shared" si="1075"/>
        <v>0</v>
      </c>
      <c r="AB3416" s="14">
        <f t="shared" si="1077"/>
        <v>0</v>
      </c>
      <c r="AC3416" s="15">
        <f t="shared" si="1076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72"/>
        <v>355.94</v>
      </c>
      <c r="Y3417" s="14">
        <f t="shared" si="1073"/>
        <v>0</v>
      </c>
      <c r="Z3417" s="14">
        <f t="shared" si="1074"/>
        <v>0</v>
      </c>
      <c r="AA3417" s="14">
        <f t="shared" si="1075"/>
        <v>592.79999999999995</v>
      </c>
      <c r="AB3417" s="14">
        <f t="shared" si="1077"/>
        <v>0</v>
      </c>
      <c r="AC3417" s="15">
        <f t="shared" si="1076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72"/>
        <v>278.98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655.20000000000005</v>
      </c>
      <c r="AC3418" s="15">
        <f t="shared" si="1076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985.68000000000018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971.25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971.25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935.36000000000013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1066.7840000000001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832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960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780.8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780.8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780.8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780.8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270.39999999999998</v>
      </c>
      <c r="Y3430" s="14">
        <f t="shared" si="1067"/>
        <v>648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270.39999999999998</v>
      </c>
      <c r="Y3431" s="14">
        <f t="shared" si="1067"/>
        <v>0</v>
      </c>
      <c r="Z3431" s="14">
        <f t="shared" si="1068"/>
        <v>648</v>
      </c>
      <c r="AA3431" s="14">
        <f t="shared" si="1069"/>
        <v>0</v>
      </c>
      <c r="AB3431" s="14">
        <f t="shared" si="1079"/>
        <v>0</v>
      </c>
      <c r="AC3431" s="15">
        <f t="shared" si="1078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66"/>
        <v>270.39999999999998</v>
      </c>
      <c r="Y3432" s="14">
        <f t="shared" si="1067"/>
        <v>0</v>
      </c>
      <c r="Z3432" s="14">
        <f t="shared" si="1068"/>
        <v>0</v>
      </c>
      <c r="AA3432" s="14">
        <f t="shared" si="1069"/>
        <v>648</v>
      </c>
      <c r="AB3432" s="14">
        <f t="shared" si="1079"/>
        <v>0</v>
      </c>
      <c r="AC3432" s="15">
        <f t="shared" si="1078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66"/>
        <v>270.39999999999998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648</v>
      </c>
      <c r="AC3433" s="15">
        <f t="shared" si="1078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960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960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960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902.4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1050.8800000000001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828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964.8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781.2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781.2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781.2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781.2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269.10000000000002</v>
      </c>
      <c r="Y3445" s="14">
        <f t="shared" si="1081"/>
        <v>648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269.10000000000002</v>
      </c>
      <c r="Y3446" s="14">
        <f t="shared" si="1081"/>
        <v>0</v>
      </c>
      <c r="Z3446" s="14">
        <f t="shared" si="1082"/>
        <v>648</v>
      </c>
      <c r="AA3446" s="14">
        <f t="shared" si="1083"/>
        <v>0</v>
      </c>
      <c r="AB3446" s="14">
        <f t="shared" si="1085"/>
        <v>0</v>
      </c>
      <c r="AC3446" s="15">
        <f t="shared" si="1084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080"/>
        <v>269.10000000000002</v>
      </c>
      <c r="Y3447" s="14">
        <f t="shared" si="1081"/>
        <v>0</v>
      </c>
      <c r="Z3447" s="14">
        <f t="shared" si="1082"/>
        <v>0</v>
      </c>
      <c r="AA3447" s="14">
        <f t="shared" si="1083"/>
        <v>648</v>
      </c>
      <c r="AB3447" s="14">
        <f t="shared" si="1085"/>
        <v>0</v>
      </c>
      <c r="AC3447" s="15">
        <f t="shared" si="1084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080"/>
        <v>269.10000000000002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648</v>
      </c>
      <c r="AC3448" s="15">
        <f t="shared" si="1084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955.8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955.8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955.8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878.4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1074.24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840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963.20000000000016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784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784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784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784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436.8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200.2</v>
      </c>
      <c r="Y3460" s="14">
        <f t="shared" si="1081"/>
        <v>709.8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910</v>
      </c>
      <c r="AD3460" s="48">
        <f>(ROUND(AC3460-AC3454,1)/AC3454)</f>
        <v>8.3333333333333329E-2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182</v>
      </c>
      <c r="T3461" s="14">
        <f>(O3461/100)*(K3461*$J$10)</f>
        <v>0</v>
      </c>
      <c r="U3461" s="14">
        <f>(P3461/100)*(K3461*$K$10)+(P3461/100)*(L3461*$L$10)</f>
        <v>396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273</v>
      </c>
      <c r="Y3461" s="14">
        <f t="shared" si="1081"/>
        <v>0</v>
      </c>
      <c r="Z3461" s="14">
        <f t="shared" si="1082"/>
        <v>643.5</v>
      </c>
      <c r="AA3461" s="14">
        <f t="shared" si="1083"/>
        <v>0</v>
      </c>
      <c r="AB3461" s="14">
        <f t="shared" si="1087"/>
        <v>0</v>
      </c>
      <c r="AC3461" s="15">
        <f t="shared" si="1086"/>
        <v>916.5</v>
      </c>
      <c r="AD3461" s="48">
        <f>(ROUND(AC3461-AC3454,1)/AC3454)</f>
        <v>9.1071428571428567E-2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254.8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355.20000000000005</v>
      </c>
      <c r="W3462" s="14">
        <f>(R3462/100)*(K3462*$K$11)+(R3462/100)*(L3462*$L$11)</f>
        <v>0</v>
      </c>
      <c r="X3462" s="14">
        <f t="shared" si="1080"/>
        <v>345.8</v>
      </c>
      <c r="Y3462" s="14">
        <f t="shared" si="1081"/>
        <v>0</v>
      </c>
      <c r="Z3462" s="14">
        <f t="shared" si="1082"/>
        <v>0</v>
      </c>
      <c r="AA3462" s="14">
        <f t="shared" si="1083"/>
        <v>577.20000000000005</v>
      </c>
      <c r="AB3462" s="14">
        <f t="shared" si="1087"/>
        <v>0</v>
      </c>
      <c r="AC3462" s="15">
        <f t="shared" si="1086"/>
        <v>923</v>
      </c>
      <c r="AD3462" s="48">
        <f>(ROUND(AC3462-AC3454,1)/AC3454)</f>
        <v>9.8809523809523805E-2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182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396</v>
      </c>
      <c r="X3463" s="14">
        <f t="shared" si="1080"/>
        <v>273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643.5</v>
      </c>
      <c r="AC3463" s="15">
        <f t="shared" si="1086"/>
        <v>916.5</v>
      </c>
      <c r="AD3463" s="48">
        <f>(ROUND(AC3463-AC3454,1)/AC3454)</f>
        <v>9.1071428571428567E-2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966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951.9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951.9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907.2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1052.8000000000002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814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947.2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769.6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769.6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769.6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769.6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355.2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265.98</v>
      </c>
      <c r="Y3475" s="14">
        <f t="shared" si="1089"/>
        <v>632.70000000000005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898.7</v>
      </c>
      <c r="AD3475" s="48">
        <f>(ROUND(AC3475-AC3469,1)/AC3469)</f>
        <v>0.10405405405405406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355.2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265.98</v>
      </c>
      <c r="Y3476" s="14">
        <f t="shared" si="1089"/>
        <v>0</v>
      </c>
      <c r="Z3476" s="14">
        <f t="shared" si="1090"/>
        <v>632.70000000000005</v>
      </c>
      <c r="AA3476" s="14">
        <f t="shared" si="1091"/>
        <v>0</v>
      </c>
      <c r="AB3476" s="14">
        <f t="shared" si="1093"/>
        <v>0</v>
      </c>
      <c r="AC3476" s="15">
        <f t="shared" si="1092"/>
        <v>898.7</v>
      </c>
      <c r="AD3476" s="48">
        <f>(ROUND(AC3476-AC3469,1)/AC3469)</f>
        <v>0.10405405405405406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355.2</v>
      </c>
      <c r="W3477" s="14">
        <f>(R3477/100)*(K3477*$K$11)+(R3477/100)*(L3477*$L$11)</f>
        <v>0</v>
      </c>
      <c r="X3477" s="14">
        <f t="shared" si="1088"/>
        <v>265.98</v>
      </c>
      <c r="Y3477" s="14">
        <f t="shared" si="1089"/>
        <v>0</v>
      </c>
      <c r="Z3477" s="14">
        <f t="shared" si="1090"/>
        <v>0</v>
      </c>
      <c r="AA3477" s="14">
        <f t="shared" si="1091"/>
        <v>632.70000000000005</v>
      </c>
      <c r="AB3477" s="14">
        <f t="shared" si="1093"/>
        <v>0</v>
      </c>
      <c r="AC3477" s="15">
        <f t="shared" si="1092"/>
        <v>898.7</v>
      </c>
      <c r="AD3477" s="48">
        <f>(ROUND(AC3477-AC3469,1)/AC3469)</f>
        <v>0.10405405405405406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355.2</v>
      </c>
      <c r="X3478" s="14">
        <f t="shared" si="1088"/>
        <v>265.98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632.70000000000005</v>
      </c>
      <c r="AC3478" s="15">
        <f t="shared" si="1092"/>
        <v>898.7</v>
      </c>
      <c r="AD3478" s="48">
        <f>(ROUND(AC3478-AC3469,1)/AC3469)</f>
        <v>0.10405405405405406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943.5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943.5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943.5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867.28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766.64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1062.6399999999999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1062.5999999999999</v>
      </c>
      <c r="AD3483" s="48">
        <f>(ROUND(AC3483-AC3469,1)/AC3469)</f>
        <v>0.30540540540540539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843.2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962.88000000000011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786.08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786.08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786.08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786.08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274.04000000000002</v>
      </c>
      <c r="Y3490" s="14">
        <f t="shared" si="1095"/>
        <v>624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229.84</v>
      </c>
      <c r="Y3491" s="14">
        <f t="shared" si="1095"/>
        <v>0</v>
      </c>
      <c r="Z3491" s="14">
        <f t="shared" si="1096"/>
        <v>666</v>
      </c>
      <c r="AA3491" s="14">
        <f t="shared" si="1097"/>
        <v>0</v>
      </c>
      <c r="AB3491" s="14">
        <f t="shared" si="1099"/>
        <v>0</v>
      </c>
      <c r="AC3491" s="15">
        <f t="shared" si="1098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094"/>
        <v>185.64000000000001</v>
      </c>
      <c r="Y3492" s="14">
        <f t="shared" si="1095"/>
        <v>0</v>
      </c>
      <c r="Z3492" s="14">
        <f t="shared" si="1096"/>
        <v>0</v>
      </c>
      <c r="AA3492" s="14">
        <f t="shared" si="1097"/>
        <v>705</v>
      </c>
      <c r="AB3492" s="14">
        <f t="shared" si="1099"/>
        <v>0</v>
      </c>
      <c r="AC3492" s="15">
        <f t="shared" si="1098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094"/>
        <v>229.84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666</v>
      </c>
      <c r="AC3493" s="15">
        <f t="shared" si="1098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530.4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734.4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734.4</v>
      </c>
      <c r="AD3494" s="48">
        <f>(ROUND(AC3494-AC3484,1)/AC3484)</f>
        <v>-0.12903225806451613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930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930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926.97600000000011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1037.9520000000002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840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960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786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786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786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786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273</v>
      </c>
      <c r="Y3505" s="14">
        <f t="shared" si="1095"/>
        <v>657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273</v>
      </c>
      <c r="Y3506" s="14">
        <f t="shared" si="1095"/>
        <v>0</v>
      </c>
      <c r="Z3506" s="14">
        <f t="shared" si="1096"/>
        <v>657</v>
      </c>
      <c r="AA3506" s="14">
        <f t="shared" si="1097"/>
        <v>0</v>
      </c>
      <c r="AB3506" s="14">
        <f t="shared" si="1101"/>
        <v>0</v>
      </c>
      <c r="AC3506" s="15">
        <f t="shared" si="1100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094"/>
        <v>273</v>
      </c>
      <c r="Y3507" s="14">
        <f t="shared" si="1095"/>
        <v>0</v>
      </c>
      <c r="Z3507" s="14">
        <f t="shared" si="1096"/>
        <v>0</v>
      </c>
      <c r="AA3507" s="14">
        <f t="shared" si="1097"/>
        <v>657</v>
      </c>
      <c r="AB3507" s="14">
        <f t="shared" si="1101"/>
        <v>0</v>
      </c>
      <c r="AC3507" s="15">
        <f t="shared" si="1100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094"/>
        <v>273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657</v>
      </c>
      <c r="AC3508" s="15">
        <f t="shared" si="1100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981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981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981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904.8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1068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842.40000000000009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972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790.56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790.56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790.56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790.56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408.24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273.77999999999997</v>
      </c>
      <c r="Y3520" s="14">
        <f t="shared" si="1103"/>
        <v>651.24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925</v>
      </c>
      <c r="AD3520" s="48">
        <f>(ROUND(AC3520-AC3514,1)/AC3514)</f>
        <v>9.8053181386514712E-2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408.24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273.77999999999997</v>
      </c>
      <c r="Y3521" s="14">
        <f t="shared" si="1103"/>
        <v>0</v>
      </c>
      <c r="Z3521" s="14">
        <f t="shared" si="1104"/>
        <v>651.24</v>
      </c>
      <c r="AA3521" s="14">
        <f t="shared" si="1105"/>
        <v>0</v>
      </c>
      <c r="AB3521" s="14">
        <f t="shared" si="1107"/>
        <v>0</v>
      </c>
      <c r="AC3521" s="15">
        <f t="shared" si="1106"/>
        <v>925</v>
      </c>
      <c r="AD3521" s="48">
        <f>(ROUND(AC3521-AC3514,1)/AC3514)</f>
        <v>9.8053181386514712E-2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408.24</v>
      </c>
      <c r="W3522" s="14">
        <f>(R3522/100)*(K3522*$K$11)+(R3522/100)*(L3522*$L$11)</f>
        <v>0</v>
      </c>
      <c r="X3522" s="14">
        <f t="shared" si="1102"/>
        <v>273.77999999999997</v>
      </c>
      <c r="Y3522" s="14">
        <f t="shared" si="1103"/>
        <v>0</v>
      </c>
      <c r="Z3522" s="14">
        <f t="shared" si="1104"/>
        <v>0</v>
      </c>
      <c r="AA3522" s="14">
        <f t="shared" si="1105"/>
        <v>651.24</v>
      </c>
      <c r="AB3522" s="14">
        <f t="shared" si="1107"/>
        <v>0</v>
      </c>
      <c r="AC3522" s="15">
        <f t="shared" si="1106"/>
        <v>925</v>
      </c>
      <c r="AD3522" s="48">
        <f>(ROUND(AC3522-AC3514,1)/AC3514)</f>
        <v>9.8053181386514712E-2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408.24</v>
      </c>
      <c r="X3523" s="14">
        <f t="shared" si="1102"/>
        <v>273.77999999999997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651.24</v>
      </c>
      <c r="AC3523" s="15">
        <f t="shared" si="1106"/>
        <v>925</v>
      </c>
      <c r="AD3523" s="48">
        <f>(ROUND(AC3523-AC3514,1)/AC3514)</f>
        <v>9.8053181386514712E-2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972.00000000000011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972.00000000000011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972.00000000000011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894.24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1101.5999999999999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1101.5999999999999</v>
      </c>
      <c r="AD3528" s="48">
        <f>(ROUND(AC3528-AC3514,1)/AC3514)</f>
        <v>0.30769230769230771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816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938.4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768.4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768.4</v>
      </c>
      <c r="AD3531" s="48">
        <f>(ROUND(AC3531-AC3529,1)/AC3529)</f>
        <v>-5.8333333333333334E-2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768.4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768.4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768.4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265.2</v>
      </c>
      <c r="Y3535" s="14">
        <f t="shared" si="1109"/>
        <v>632.4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265.2</v>
      </c>
      <c r="Y3536" s="14">
        <f t="shared" si="1109"/>
        <v>0</v>
      </c>
      <c r="Z3536" s="14">
        <f t="shared" si="1110"/>
        <v>632.4</v>
      </c>
      <c r="AA3536" s="14">
        <f t="shared" si="1111"/>
        <v>0</v>
      </c>
      <c r="AB3536" s="14">
        <f t="shared" si="1113"/>
        <v>0</v>
      </c>
      <c r="AC3536" s="15">
        <f t="shared" si="1112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08"/>
        <v>265.2</v>
      </c>
      <c r="Y3537" s="14">
        <f t="shared" si="1109"/>
        <v>0</v>
      </c>
      <c r="Z3537" s="14">
        <f t="shared" si="1110"/>
        <v>0</v>
      </c>
      <c r="AA3537" s="14">
        <f t="shared" si="1111"/>
        <v>632.4</v>
      </c>
      <c r="AB3537" s="14">
        <f t="shared" si="1113"/>
        <v>0</v>
      </c>
      <c r="AC3537" s="15">
        <f t="shared" si="1112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08"/>
        <v>265.2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632.4</v>
      </c>
      <c r="AC3538" s="15">
        <f t="shared" si="1112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948.59999999999991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948.59999999999991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948.59999999999991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843.2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1081.2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1081.2</v>
      </c>
      <c r="AD3543" s="48">
        <f>(ROUND(AC3543-AC3529,1)/AC3529)</f>
        <v>0.32500000000000001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14">N3544+S3544</f>
        <v>668.8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14"/>
        <v>851.20000000000016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14"/>
        <v>632.31999999999994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261.8</v>
      </c>
      <c r="AC3546" s="15">
        <f t="shared" ref="AC3546:AC3558" si="1118">ROUND(X3546+Y3546+Z3546+AA3546+AB3546,1)</f>
        <v>894.1</v>
      </c>
      <c r="AD3546" s="48">
        <f>(ROUND(AC3546-AC3544,1)/AC3544)</f>
        <v>-4.9638605442176874E-2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14"/>
        <v>632.31999999999994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261.8</v>
      </c>
      <c r="AC3547" s="15">
        <f t="shared" si="1118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14"/>
        <v>632.31999999999994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261.8</v>
      </c>
      <c r="AC3548" s="15">
        <f t="shared" si="1118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14"/>
        <v>632.31999999999994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261.8</v>
      </c>
      <c r="AC3549" s="15">
        <f t="shared" si="1118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456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217.36</v>
      </c>
      <c r="Y3550" s="14">
        <f t="shared" si="1115"/>
        <v>741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958.4</v>
      </c>
      <c r="AD3550" s="48">
        <f>(ROUND(AC3550-AC3544,1)/AC3544)</f>
        <v>1.8707482993197282E-2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456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217.36</v>
      </c>
      <c r="Y3551" s="14">
        <f t="shared" si="1115"/>
        <v>0</v>
      </c>
      <c r="Z3551" s="14">
        <f t="shared" si="1116"/>
        <v>741</v>
      </c>
      <c r="AA3551" s="14">
        <f t="shared" si="1117"/>
        <v>0</v>
      </c>
      <c r="AB3551" s="14">
        <f t="shared" si="1119"/>
        <v>0</v>
      </c>
      <c r="AC3551" s="15">
        <f t="shared" si="1118"/>
        <v>958.4</v>
      </c>
      <c r="AD3551" s="48">
        <f>(ROUND(AC3551-AC3544,1)/AC3544)</f>
        <v>1.8707482993197282E-2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456</v>
      </c>
      <c r="W3552" s="14">
        <f>(R3552/100)*(K3552*$K$11)+(R3552/100)*(L3552*$L$11)</f>
        <v>0</v>
      </c>
      <c r="X3552" s="14">
        <f t="shared" si="1114"/>
        <v>217.36</v>
      </c>
      <c r="Y3552" s="14">
        <f t="shared" si="1115"/>
        <v>0</v>
      </c>
      <c r="Z3552" s="14">
        <f t="shared" si="1116"/>
        <v>0</v>
      </c>
      <c r="AA3552" s="14">
        <f t="shared" si="1117"/>
        <v>741</v>
      </c>
      <c r="AB3552" s="14">
        <f t="shared" si="1119"/>
        <v>0</v>
      </c>
      <c r="AC3552" s="15">
        <f t="shared" si="1118"/>
        <v>958.4</v>
      </c>
      <c r="AD3552" s="48">
        <f>(ROUND(AC3552-AC3544,1)/AC3544)</f>
        <v>1.8707482993197282E-2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456</v>
      </c>
      <c r="X3553" s="14">
        <f t="shared" si="1114"/>
        <v>217.36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741</v>
      </c>
      <c r="AC3553" s="15">
        <f t="shared" si="1118"/>
        <v>958.4</v>
      </c>
      <c r="AD3553" s="48">
        <f>(ROUND(AC3553-AC3544,1)/AC3544)</f>
        <v>1.8707482993197282E-2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433.19999999999993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165.75</v>
      </c>
      <c r="X3554" s="14">
        <f t="shared" si="1114"/>
        <v>661.19999999999993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293.25</v>
      </c>
      <c r="AC3554" s="15">
        <f t="shared" si="1118"/>
        <v>954.5</v>
      </c>
      <c r="AD3554" s="48">
        <f>(ROUND(AC3554-AC3544,1)/AC3544)</f>
        <v>1.4562074829931973E-2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735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997.5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997.5</v>
      </c>
      <c r="AD3555" s="48">
        <f>(ROUND(AC3555-AC3544,1)/AC3544)</f>
        <v>6.0267857142857151E-2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735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997.5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997.5</v>
      </c>
      <c r="AD3556" s="48">
        <f>(ROUND(AC3556-AC3544,1)/AC3544)</f>
        <v>6.0267857142857151E-2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14"/>
        <v>814.72000000000014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217.60000000000002</v>
      </c>
      <c r="AC3557" s="15">
        <f t="shared" si="1118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766.08000000000015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14"/>
        <v>1009.2800000000002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217.60000000000002</v>
      </c>
      <c r="AC3558" s="15">
        <f t="shared" si="1118"/>
        <v>1226.9000000000001</v>
      </c>
      <c r="AD3558" s="48">
        <f>(ROUND(AC3558-AC3544,1)/AC3544)</f>
        <v>0.30410289115646261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594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686.4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556.6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556.6</v>
      </c>
      <c r="AD3562" s="48">
        <f>(ROUND(AC3562-AC3560,1)/AC3560)</f>
        <v>-6.2962962962962957E-2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556.6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556.6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556.6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193.04999999999998</v>
      </c>
      <c r="Y3566" s="14">
        <f t="shared" si="1121"/>
        <v>462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193.04999999999998</v>
      </c>
      <c r="Y3567" s="14">
        <f t="shared" si="1121"/>
        <v>0</v>
      </c>
      <c r="Z3567" s="14">
        <f t="shared" si="1122"/>
        <v>462</v>
      </c>
      <c r="AA3567" s="14">
        <f t="shared" si="1123"/>
        <v>0</v>
      </c>
      <c r="AB3567" s="14">
        <f t="shared" si="1125"/>
        <v>0</v>
      </c>
      <c r="AC3567" s="15">
        <f t="shared" si="1124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20"/>
        <v>193.04999999999998</v>
      </c>
      <c r="Y3568" s="14">
        <f t="shared" si="1121"/>
        <v>0</v>
      </c>
      <c r="Z3568" s="14">
        <f t="shared" si="1122"/>
        <v>0</v>
      </c>
      <c r="AA3568" s="14">
        <f t="shared" si="1123"/>
        <v>462</v>
      </c>
      <c r="AB3568" s="14">
        <f t="shared" si="1125"/>
        <v>0</v>
      </c>
      <c r="AC3568" s="15">
        <f t="shared" si="1124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20"/>
        <v>193.04999999999998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462</v>
      </c>
      <c r="AC3569" s="15">
        <f t="shared" si="1124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683.1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683.1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683.1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746.24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648.55999999999995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648.6</v>
      </c>
      <c r="AD3574" s="48">
        <f>(ROUND(AC3574-AC3560,1)/AC3560)</f>
        <v>9.1919191919191928E-2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600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692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560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560</v>
      </c>
      <c r="AD3577" s="48">
        <f>(ROUND(AC3577-AC3575,1)/AC3575)</f>
        <v>-6.6666666666666666E-2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560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560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560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195</v>
      </c>
      <c r="Y3581" s="14">
        <f t="shared" si="1121"/>
        <v>465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195</v>
      </c>
      <c r="Y3582" s="14">
        <f t="shared" si="1121"/>
        <v>0</v>
      </c>
      <c r="Z3582" s="14">
        <f t="shared" si="1122"/>
        <v>465</v>
      </c>
      <c r="AA3582" s="14">
        <f t="shared" si="1123"/>
        <v>0</v>
      </c>
      <c r="AB3582" s="14">
        <f t="shared" si="1127"/>
        <v>0</v>
      </c>
      <c r="AC3582" s="15">
        <f t="shared" si="1126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20"/>
        <v>195</v>
      </c>
      <c r="Y3583" s="14">
        <f t="shared" si="1121"/>
        <v>0</v>
      </c>
      <c r="Z3583" s="14">
        <f t="shared" si="1122"/>
        <v>0</v>
      </c>
      <c r="AA3583" s="14">
        <f t="shared" si="1123"/>
        <v>465</v>
      </c>
      <c r="AB3583" s="14">
        <f t="shared" si="1127"/>
        <v>0</v>
      </c>
      <c r="AC3583" s="15">
        <f t="shared" si="1126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20"/>
        <v>195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465</v>
      </c>
      <c r="AC3584" s="15">
        <f t="shared" si="1126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690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690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690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756.80000000000007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652.79999999999995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612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742.56000000000006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571.20000000000005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571.20000000000005</v>
      </c>
      <c r="AD3592" s="48">
        <f>(ROUND(AC3592-AC3590,1)/AC3590)</f>
        <v>-6.6666666666666666E-2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571.20000000000005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571.20000000000005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571.20000000000005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198.89999999999998</v>
      </c>
      <c r="Y3596" s="14">
        <f t="shared" si="1121"/>
        <v>474.3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198.89999999999998</v>
      </c>
      <c r="Y3597" s="14">
        <f t="shared" si="1121"/>
        <v>0</v>
      </c>
      <c r="Z3597" s="14">
        <f t="shared" si="1122"/>
        <v>474.3</v>
      </c>
      <c r="AA3597" s="14">
        <f t="shared" si="1123"/>
        <v>0</v>
      </c>
      <c r="AB3597" s="14">
        <f t="shared" si="1129"/>
        <v>0</v>
      </c>
      <c r="AC3597" s="15">
        <f t="shared" si="1128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20"/>
        <v>198.89999999999998</v>
      </c>
      <c r="Y3598" s="14">
        <f t="shared" si="1121"/>
        <v>0</v>
      </c>
      <c r="Z3598" s="14">
        <f t="shared" si="1122"/>
        <v>0</v>
      </c>
      <c r="AA3598" s="14">
        <f t="shared" si="1123"/>
        <v>474.3</v>
      </c>
      <c r="AB3598" s="14">
        <f t="shared" si="1129"/>
        <v>0</v>
      </c>
      <c r="AC3598" s="15">
        <f t="shared" si="1128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20"/>
        <v>198.89999999999998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474.3</v>
      </c>
      <c r="AC3599" s="15">
        <f t="shared" si="1128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703.8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703.8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703.8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713.18400000000008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713.18400000000008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582.4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673.92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544.96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545</v>
      </c>
      <c r="AD3607" s="48">
        <f>(ROUND(AC3607-AC3605,1)/AC3605)</f>
        <v>-6.4217032967032961E-2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544.96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544.96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544.96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189.28000000000003</v>
      </c>
      <c r="Y3611" s="14">
        <f t="shared" si="1121"/>
        <v>452.40000000000003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189.28000000000003</v>
      </c>
      <c r="Y3612" s="14">
        <f t="shared" si="1121"/>
        <v>0</v>
      </c>
      <c r="Z3612" s="14">
        <f t="shared" si="1122"/>
        <v>452.40000000000003</v>
      </c>
      <c r="AA3612" s="14">
        <f t="shared" si="1123"/>
        <v>0</v>
      </c>
      <c r="AB3612" s="14">
        <f t="shared" si="1131"/>
        <v>0</v>
      </c>
      <c r="AC3612" s="15">
        <f t="shared" si="1130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20"/>
        <v>189.28000000000003</v>
      </c>
      <c r="Y3613" s="14">
        <f t="shared" si="1121"/>
        <v>0</v>
      </c>
      <c r="Z3613" s="14">
        <f t="shared" si="1122"/>
        <v>0</v>
      </c>
      <c r="AA3613" s="14">
        <f t="shared" si="1123"/>
        <v>452.40000000000003</v>
      </c>
      <c r="AB3613" s="14">
        <f t="shared" si="1131"/>
        <v>0</v>
      </c>
      <c r="AC3613" s="15">
        <f t="shared" si="1130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20"/>
        <v>189.28000000000003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452.40000000000003</v>
      </c>
      <c r="AC3614" s="15">
        <f t="shared" si="1130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670.8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670.8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670.8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722.17600000000004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645.63200000000006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624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719.68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582.4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582.4</v>
      </c>
      <c r="AD3622" s="48">
        <f>(ROUND(AC3622-AC3620,1)/AC3620)</f>
        <v>-6.6666666666666666E-2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582.4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582.4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582.4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202.8</v>
      </c>
      <c r="Y3626" s="14">
        <f t="shared" si="1135"/>
        <v>483.6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202.8</v>
      </c>
      <c r="Y3627" s="14">
        <f t="shared" si="1135"/>
        <v>0</v>
      </c>
      <c r="Z3627" s="14">
        <f t="shared" si="1136"/>
        <v>483.6</v>
      </c>
      <c r="AA3627" s="14">
        <f t="shared" si="1137"/>
        <v>0</v>
      </c>
      <c r="AB3627" s="14">
        <f t="shared" si="1133"/>
        <v>0</v>
      </c>
      <c r="AC3627" s="15">
        <f t="shared" si="1132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34"/>
        <v>202.8</v>
      </c>
      <c r="Y3628" s="14">
        <f t="shared" si="1135"/>
        <v>0</v>
      </c>
      <c r="Z3628" s="14">
        <f t="shared" si="1136"/>
        <v>0</v>
      </c>
      <c r="AA3628" s="14">
        <f t="shared" si="1137"/>
        <v>483.6</v>
      </c>
      <c r="AB3628" s="14">
        <f t="shared" si="1133"/>
        <v>0</v>
      </c>
      <c r="AC3628" s="15">
        <f t="shared" si="1132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34"/>
        <v>202.8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483.6</v>
      </c>
      <c r="AC3629" s="15">
        <f t="shared" si="1132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717.6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717.6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717.6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678.91200000000003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787.072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612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742.56000000000006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571.20000000000005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571.20000000000005</v>
      </c>
      <c r="AD3637" s="48">
        <f>(ROUND(AC3637-AC3635,1)/AC3635)</f>
        <v>-6.6666666666666666E-2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571.20000000000005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571.20000000000005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571.20000000000005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198.89999999999998</v>
      </c>
      <c r="Y3641" s="14">
        <f t="shared" si="1141"/>
        <v>474.3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198.89999999999998</v>
      </c>
      <c r="Y3642" s="14">
        <f t="shared" si="1141"/>
        <v>0</v>
      </c>
      <c r="Z3642" s="14">
        <f t="shared" si="1142"/>
        <v>474.3</v>
      </c>
      <c r="AA3642" s="14">
        <f t="shared" si="1143"/>
        <v>0</v>
      </c>
      <c r="AB3642" s="14">
        <f t="shared" si="1138"/>
        <v>0</v>
      </c>
      <c r="AC3642" s="15">
        <f t="shared" si="1139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40"/>
        <v>198.89999999999998</v>
      </c>
      <c r="Y3643" s="14">
        <f t="shared" si="1141"/>
        <v>0</v>
      </c>
      <c r="Z3643" s="14">
        <f t="shared" si="1142"/>
        <v>0</v>
      </c>
      <c r="AA3643" s="14">
        <f t="shared" si="1143"/>
        <v>474.3</v>
      </c>
      <c r="AB3643" s="14">
        <f t="shared" si="1138"/>
        <v>0</v>
      </c>
      <c r="AC3643" s="15">
        <f t="shared" si="1139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40"/>
        <v>198.89999999999998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474.3</v>
      </c>
      <c r="AC3644" s="15">
        <f t="shared" si="1139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703.8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703.8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703.8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713.18400000000008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713.18400000000008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548.79999999999995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686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513.52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673.5</v>
      </c>
      <c r="AD3652" s="48">
        <f>(ROUND(AC3652-AC3650,1)/AC3650)</f>
        <v>-4.9802483069977428E-2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513.52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513.52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513.52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336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178.36</v>
      </c>
      <c r="Y3656" s="14">
        <f t="shared" si="1141"/>
        <v>546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724.4</v>
      </c>
      <c r="AD3656" s="48">
        <f>(ROUND(AC3656-AC3650,1)/AC3650)</f>
        <v>2.2009029345372463E-2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336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178.36</v>
      </c>
      <c r="Y3657" s="14">
        <f t="shared" si="1141"/>
        <v>0</v>
      </c>
      <c r="Z3657" s="14">
        <f t="shared" si="1142"/>
        <v>546</v>
      </c>
      <c r="AA3657" s="14">
        <f t="shared" si="1143"/>
        <v>0</v>
      </c>
      <c r="AB3657" s="14">
        <f t="shared" si="1145"/>
        <v>0</v>
      </c>
      <c r="AC3657" s="15">
        <f t="shared" si="1144"/>
        <v>724.4</v>
      </c>
      <c r="AD3657" s="48">
        <f>(ROUND(AC3657-AC3650,1)/AC3650)</f>
        <v>2.2009029345372463E-2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336</v>
      </c>
      <c r="W3658" s="14">
        <f>(R3658/100)*(K3658*$K$11)+(R3658/100)*(L3658*$L$11)</f>
        <v>0</v>
      </c>
      <c r="X3658" s="14">
        <f t="shared" si="1140"/>
        <v>178.36</v>
      </c>
      <c r="Y3658" s="14">
        <f t="shared" si="1141"/>
        <v>0</v>
      </c>
      <c r="Z3658" s="14">
        <f t="shared" si="1142"/>
        <v>0</v>
      </c>
      <c r="AA3658" s="14">
        <f t="shared" si="1143"/>
        <v>546</v>
      </c>
      <c r="AB3658" s="14">
        <f t="shared" si="1145"/>
        <v>0</v>
      </c>
      <c r="AC3658" s="15">
        <f t="shared" si="1144"/>
        <v>724.4</v>
      </c>
      <c r="AD3658" s="48">
        <f>(ROUND(AC3658-AC3650,1)/AC3650)</f>
        <v>2.2009029345372463E-2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336</v>
      </c>
      <c r="X3659" s="14">
        <f t="shared" si="1140"/>
        <v>178.36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546</v>
      </c>
      <c r="AC3659" s="15">
        <f t="shared" si="1144"/>
        <v>724.4</v>
      </c>
      <c r="AD3659" s="48">
        <f>(ROUND(AC3659-AC3650,1)/AC3650)</f>
        <v>2.2009029345372463E-2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367.5</v>
      </c>
      <c r="T3660" s="14">
        <f>(O3660/100)*(K3660*$K$13)+(O3660/100)*(M3660*$M$13)</f>
        <v>0</v>
      </c>
      <c r="U3660" s="14">
        <f>(P3660/100)*(K3660*$K$13)+(P3660/100)*(L3660*$L$13)+(P3660/100)*(M3660*$M$13)</f>
        <v>84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514.5</v>
      </c>
      <c r="Y3660" s="14">
        <f t="shared" si="1141"/>
        <v>0</v>
      </c>
      <c r="Z3660" s="14">
        <f t="shared" si="1142"/>
        <v>204</v>
      </c>
      <c r="AA3660" s="14">
        <f t="shared" si="1143"/>
        <v>0</v>
      </c>
      <c r="AB3660" s="14">
        <f t="shared" si="1145"/>
        <v>0</v>
      </c>
      <c r="AC3660" s="15">
        <f t="shared" si="1144"/>
        <v>718.5</v>
      </c>
      <c r="AD3660" s="48">
        <f>(ROUND(AC3660-AC3650,1)/AC3650)</f>
        <v>1.368510158013544E-2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586.5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759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759</v>
      </c>
      <c r="AD3661" s="48">
        <f>(ROUND(AC3661-AC3650,1)/AC3650)</f>
        <v>7.0823927765237035E-2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586.5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759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759</v>
      </c>
      <c r="AD3662" s="48">
        <f>(ROUND(AC3662-AC3650,1)/AC3650)</f>
        <v>7.0823927765237035E-2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752.6400000000001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635.04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691.2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691.2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783.36000000000013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641.28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641.29999999999995</v>
      </c>
      <c r="AD3667" s="48">
        <f>(ROUND(AC3667-AC3665,1)/AC3665)</f>
        <v>-7.2193287037037035E-2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641.28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641.28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641.28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137.28000000000003</v>
      </c>
      <c r="Y3671" s="14">
        <f t="shared" si="1141"/>
        <v>624.96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223.39200000000002</v>
      </c>
      <c r="Y3672" s="14">
        <f t="shared" si="1141"/>
        <v>0</v>
      </c>
      <c r="Z3672" s="14">
        <f t="shared" si="1142"/>
        <v>541.44000000000005</v>
      </c>
      <c r="AA3672" s="14">
        <f t="shared" si="1143"/>
        <v>0</v>
      </c>
      <c r="AB3672" s="14">
        <f t="shared" si="1147"/>
        <v>0</v>
      </c>
      <c r="AC3672" s="15">
        <f t="shared" si="1146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40"/>
        <v>282.048</v>
      </c>
      <c r="Y3673" s="14">
        <f t="shared" si="1141"/>
        <v>0</v>
      </c>
      <c r="Z3673" s="14">
        <f t="shared" si="1142"/>
        <v>0</v>
      </c>
      <c r="AA3673" s="14">
        <f t="shared" si="1143"/>
        <v>478.08</v>
      </c>
      <c r="AB3673" s="14">
        <f t="shared" si="1147"/>
        <v>0</v>
      </c>
      <c r="AC3673" s="15">
        <f t="shared" si="1146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40"/>
        <v>223.39200000000002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541.44000000000005</v>
      </c>
      <c r="AC3674" s="15">
        <f t="shared" si="1146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789.12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772.2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772.2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850.94400000000019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752.6400000000001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613.44000000000005</v>
      </c>
      <c r="Y3681" s="14">
        <f t="shared" ref="Y3681:Y3694" si="1149">O3681+T3681</f>
        <v>0</v>
      </c>
      <c r="Z3681" s="14">
        <f t="shared" ref="Z3681:Z3694" si="1150">P3681+U3681</f>
        <v>273.60000000000002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449.28000000000003</v>
      </c>
      <c r="Y3682" s="14">
        <f t="shared" si="1149"/>
        <v>0</v>
      </c>
      <c r="Z3682" s="14">
        <f t="shared" si="1150"/>
        <v>326.79999999999995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776.1</v>
      </c>
      <c r="AD3682" s="48">
        <f>(ROUND(AC3682-AC3680,1)/AC3680)</f>
        <v>-5.0293685756240825E-2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449.28000000000003</v>
      </c>
      <c r="Y3683" s="14">
        <f t="shared" si="1149"/>
        <v>0</v>
      </c>
      <c r="Z3683" s="14">
        <f t="shared" si="1150"/>
        <v>326.79999999999995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776.1</v>
      </c>
      <c r="AD3683" s="48">
        <f>(ROUND(AC3683-AC3680,1)/AC3680)</f>
        <v>-5.0293685756240825E-2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449.28000000000003</v>
      </c>
      <c r="Y3684" s="14">
        <f t="shared" si="1149"/>
        <v>0</v>
      </c>
      <c r="Z3684" s="14">
        <f t="shared" si="1150"/>
        <v>326.79999999999995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449.28000000000003</v>
      </c>
      <c r="Y3685" s="14">
        <f t="shared" si="1149"/>
        <v>0</v>
      </c>
      <c r="Z3685" s="14">
        <f t="shared" si="1150"/>
        <v>326.79999999999995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383.25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154.44</v>
      </c>
      <c r="Y3686" s="14">
        <f t="shared" si="1149"/>
        <v>645.75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800.2</v>
      </c>
      <c r="AD3686" s="48">
        <f>(ROUND(AC3686-AC3680,1)/AC3680)</f>
        <v>-2.0802741067058247E-2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383.25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154.44</v>
      </c>
      <c r="Y3687" s="14">
        <f t="shared" si="1149"/>
        <v>0</v>
      </c>
      <c r="Z3687" s="14">
        <f t="shared" si="1150"/>
        <v>645.75</v>
      </c>
      <c r="AA3687" s="14">
        <f t="shared" si="1151"/>
        <v>0</v>
      </c>
      <c r="AB3687" s="14">
        <f t="shared" si="1153"/>
        <v>0</v>
      </c>
      <c r="AC3687" s="15">
        <f t="shared" si="1152"/>
        <v>800.2</v>
      </c>
      <c r="AD3687" s="48">
        <f>(ROUND(AC3687-AC3680,1)/AC3680)</f>
        <v>-2.0802741067058247E-2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383.25</v>
      </c>
      <c r="W3688" s="14">
        <f>(R3688/100)*(K3688*$K$11)+(R3688/100)*(L3688*$L$11)</f>
        <v>0</v>
      </c>
      <c r="X3688" s="14">
        <f t="shared" si="1148"/>
        <v>154.44</v>
      </c>
      <c r="Y3688" s="14">
        <f t="shared" si="1149"/>
        <v>0</v>
      </c>
      <c r="Z3688" s="14">
        <f t="shared" si="1150"/>
        <v>0</v>
      </c>
      <c r="AA3688" s="14">
        <f t="shared" si="1151"/>
        <v>645.75</v>
      </c>
      <c r="AB3688" s="14">
        <f t="shared" si="1153"/>
        <v>0</v>
      </c>
      <c r="AC3688" s="15">
        <f t="shared" si="1152"/>
        <v>800.2</v>
      </c>
      <c r="AD3688" s="48">
        <f>(ROUND(AC3688-AC3680,1)/AC3680)</f>
        <v>-2.0802741067058247E-2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383.25</v>
      </c>
      <c r="X3689" s="14">
        <f t="shared" si="1148"/>
        <v>154.44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645.75</v>
      </c>
      <c r="AC3689" s="15">
        <f t="shared" si="1152"/>
        <v>800.2</v>
      </c>
      <c r="AD3689" s="48">
        <f>(ROUND(AC3689-AC3680,1)/AC3680)</f>
        <v>-2.0802741067058247E-2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307.80000000000007</v>
      </c>
      <c r="T3690" s="14">
        <f>(O3690/100)*(K3690*$K$13)+(O3690/100)*(M3690*$M$13)</f>
        <v>0</v>
      </c>
      <c r="U3690" s="14">
        <f>(P3690/100)*(K3690*$K$13)+(P3690/100)*(L3690*$L$13)+(P3690/100)*(M3690*$M$13)</f>
        <v>213.75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469.80000000000007</v>
      </c>
      <c r="Y3690" s="14">
        <f t="shared" si="1149"/>
        <v>0</v>
      </c>
      <c r="Z3690" s="14">
        <f t="shared" si="1150"/>
        <v>356.25</v>
      </c>
      <c r="AA3690" s="14">
        <f t="shared" si="1151"/>
        <v>0</v>
      </c>
      <c r="AB3690" s="14">
        <f t="shared" si="1153"/>
        <v>0</v>
      </c>
      <c r="AC3690" s="15">
        <f t="shared" si="1152"/>
        <v>826.1</v>
      </c>
      <c r="AD3690" s="48">
        <f>(ROUND(AC3690-AC3680,1)/AC3680)</f>
        <v>1.0890846793930493E-2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590.4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830.4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830.4</v>
      </c>
      <c r="AD3691" s="48">
        <f>(ROUND(AC3691-AC3680,1)/AC3680)</f>
        <v>1.6152716593245225E-2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590.4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830.4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830.4</v>
      </c>
      <c r="AD3692" s="48">
        <f>(ROUND(AC3692-AC3680,1)/AC3680)</f>
        <v>1.6152716593245225E-2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580.60800000000006</v>
      </c>
      <c r="Y3693" s="14">
        <f t="shared" si="1149"/>
        <v>0</v>
      </c>
      <c r="Z3693" s="14">
        <f t="shared" si="1150"/>
        <v>273.60000000000002</v>
      </c>
      <c r="AA3693" s="14">
        <f t="shared" si="1151"/>
        <v>0</v>
      </c>
      <c r="AB3693" s="14">
        <f t="shared" si="1153"/>
        <v>0</v>
      </c>
      <c r="AC3693" s="15">
        <f t="shared" si="1152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679.10400000000004</v>
      </c>
      <c r="Y3694" s="14">
        <f t="shared" si="1149"/>
        <v>0</v>
      </c>
      <c r="Z3694" s="14">
        <f t="shared" si="1150"/>
        <v>273.60000000000002</v>
      </c>
      <c r="AA3694" s="14">
        <f t="shared" si="1151"/>
        <v>0</v>
      </c>
      <c r="AB3694" s="14">
        <f t="shared" si="1153"/>
        <v>0</v>
      </c>
      <c r="AC3694" s="15">
        <f t="shared" si="1152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408</v>
      </c>
      <c r="Y3695" s="52">
        <f t="shared" si="1141"/>
        <v>360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546.72</v>
      </c>
      <c r="Y3696" s="14">
        <f t="shared" si="1141"/>
        <v>288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387.6</v>
      </c>
      <c r="Y3697" s="14">
        <f t="shared" si="1141"/>
        <v>342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387.6</v>
      </c>
      <c r="Y3698" s="14">
        <f t="shared" si="1141"/>
        <v>342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729.6</v>
      </c>
      <c r="AD3698" s="48">
        <f>(ROUND(AC3698-AC3695,1)/AC3695)</f>
        <v>-4.9999999999999996E-2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387.6</v>
      </c>
      <c r="Y3699" s="14">
        <f t="shared" si="1141"/>
        <v>342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387.6</v>
      </c>
      <c r="Y3700" s="14">
        <f t="shared" si="1141"/>
        <v>342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362.09999999999997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132.59999999999997</v>
      </c>
      <c r="Y3701" s="14">
        <f t="shared" si="1141"/>
        <v>617.09999999999991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749.7</v>
      </c>
      <c r="AD3701" s="48">
        <f>(ROUND(AC3701-AC3695,1)/AC3695)</f>
        <v>-2.3828125000000002E-2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362.09999999999997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132.59999999999997</v>
      </c>
      <c r="Y3702" s="14">
        <f t="shared" si="1141"/>
        <v>0</v>
      </c>
      <c r="Z3702" s="14">
        <f t="shared" si="1142"/>
        <v>617.09999999999991</v>
      </c>
      <c r="AA3702" s="14">
        <f t="shared" si="1143"/>
        <v>0</v>
      </c>
      <c r="AB3702" s="14">
        <f t="shared" si="1155"/>
        <v>0</v>
      </c>
      <c r="AC3702" s="15">
        <f t="shared" si="1154"/>
        <v>749.7</v>
      </c>
      <c r="AD3702" s="48">
        <f>(ROUND(AC3702-AC3695,1)/AC3695)</f>
        <v>-2.3828125000000002E-2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362.09999999999997</v>
      </c>
      <c r="W3703" s="14">
        <f>(R3703/100)*(K3703*$K$11)+(R3703/100)*(L3703*$L$11)</f>
        <v>0</v>
      </c>
      <c r="X3703" s="14">
        <f t="shared" si="1140"/>
        <v>132.59999999999997</v>
      </c>
      <c r="Y3703" s="14">
        <f t="shared" si="1141"/>
        <v>0</v>
      </c>
      <c r="Z3703" s="14">
        <f t="shared" si="1142"/>
        <v>0</v>
      </c>
      <c r="AA3703" s="14">
        <f t="shared" si="1143"/>
        <v>617.09999999999991</v>
      </c>
      <c r="AB3703" s="14">
        <f t="shared" si="1155"/>
        <v>0</v>
      </c>
      <c r="AC3703" s="15">
        <f t="shared" si="1154"/>
        <v>749.7</v>
      </c>
      <c r="AD3703" s="48">
        <f>(ROUND(AC3703-AC3695,1)/AC3695)</f>
        <v>-2.3828125000000002E-2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362.09999999999997</v>
      </c>
      <c r="X3704" s="14">
        <f t="shared" si="1140"/>
        <v>132.59999999999997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617.09999999999991</v>
      </c>
      <c r="AC3704" s="15">
        <f t="shared" si="1154"/>
        <v>749.7</v>
      </c>
      <c r="AD3704" s="48">
        <f>(ROUND(AC3704-AC3695,1)/AC3695)</f>
        <v>-2.3828125000000002E-2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474.3</v>
      </c>
      <c r="Y3705" s="14">
        <f t="shared" si="1141"/>
        <v>418.5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571.5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796.5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796.5</v>
      </c>
      <c r="AD3706" s="48">
        <f>(ROUND(AC3706-AC3695,1)/AC3695)</f>
        <v>3.7109375E-2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571.5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796.5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796.5</v>
      </c>
      <c r="AD3707" s="48">
        <f>(ROUND(AC3707-AC3695,1)/AC3695)</f>
        <v>3.7109375E-2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601.39200000000005</v>
      </c>
      <c r="Y3708" s="14">
        <f t="shared" si="1141"/>
        <v>288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520.60800000000006</v>
      </c>
      <c r="Y3709" s="14">
        <f t="shared" si="1141"/>
        <v>288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40"/>
        <v>448</v>
      </c>
      <c r="Y3710" s="52">
        <f t="shared" si="1141"/>
        <v>0</v>
      </c>
      <c r="Z3710" s="52">
        <f t="shared" si="1142"/>
        <v>0</v>
      </c>
      <c r="AA3710" s="52">
        <f t="shared" si="1143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56">N3711+S3711</f>
        <v>582.40000000000009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56"/>
        <v>425.6</v>
      </c>
      <c r="Y3712" s="14">
        <f t="shared" si="1157"/>
        <v>0</v>
      </c>
      <c r="Z3712" s="14">
        <f t="shared" si="1158"/>
        <v>0</v>
      </c>
      <c r="AA3712" s="14">
        <f t="shared" si="1159"/>
        <v>337.12</v>
      </c>
      <c r="AB3712" s="14">
        <f>R3712+W3712</f>
        <v>0</v>
      </c>
      <c r="AC3712" s="15">
        <f t="shared" ref="AC3712:AC3724" si="1160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56"/>
        <v>425.6</v>
      </c>
      <c r="Y3713" s="14">
        <f t="shared" si="1157"/>
        <v>0</v>
      </c>
      <c r="Z3713" s="14">
        <f t="shared" si="1158"/>
        <v>0</v>
      </c>
      <c r="AA3713" s="14">
        <f t="shared" si="1159"/>
        <v>337.12</v>
      </c>
      <c r="AB3713" s="14">
        <f t="shared" ref="AB3713:AB3724" si="1161">R3713+W3713</f>
        <v>0</v>
      </c>
      <c r="AC3713" s="15">
        <f t="shared" si="1160"/>
        <v>762.7</v>
      </c>
      <c r="AD3713" s="48">
        <f>(ROUND(AC3713-AC3710,1)/AC3710)</f>
        <v>-4.7577422577422583E-2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56"/>
        <v>425.6</v>
      </c>
      <c r="Y3714" s="14">
        <f t="shared" si="1157"/>
        <v>0</v>
      </c>
      <c r="Z3714" s="14">
        <f t="shared" si="1158"/>
        <v>0</v>
      </c>
      <c r="AA3714" s="14">
        <f t="shared" si="1159"/>
        <v>337.12</v>
      </c>
      <c r="AB3714" s="14">
        <f t="shared" si="1161"/>
        <v>0</v>
      </c>
      <c r="AC3714" s="15">
        <f t="shared" si="1160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56"/>
        <v>425.6</v>
      </c>
      <c r="Y3715" s="14">
        <f t="shared" si="1157"/>
        <v>0</v>
      </c>
      <c r="Z3715" s="14">
        <f t="shared" si="1158"/>
        <v>0</v>
      </c>
      <c r="AA3715" s="14">
        <f t="shared" si="1159"/>
        <v>337.12</v>
      </c>
      <c r="AB3715" s="14">
        <f t="shared" si="1161"/>
        <v>0</v>
      </c>
      <c r="AC3715" s="15">
        <f t="shared" si="1160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360.75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145.6</v>
      </c>
      <c r="Y3716" s="14">
        <f t="shared" si="1157"/>
        <v>638.25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783.9</v>
      </c>
      <c r="AD3716" s="48">
        <f>(ROUND(AC3716-AC3710,1)/AC3710)</f>
        <v>-2.1103896103896104E-2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360.75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145.6</v>
      </c>
      <c r="Y3717" s="14">
        <f t="shared" si="1157"/>
        <v>0</v>
      </c>
      <c r="Z3717" s="14">
        <f t="shared" si="1158"/>
        <v>638.25</v>
      </c>
      <c r="AA3717" s="14">
        <f t="shared" si="1159"/>
        <v>0</v>
      </c>
      <c r="AB3717" s="14">
        <f t="shared" si="1161"/>
        <v>0</v>
      </c>
      <c r="AC3717" s="15">
        <f t="shared" si="1160"/>
        <v>783.9</v>
      </c>
      <c r="AD3717" s="48">
        <f>(ROUND(AC3717-AC3710,1)/AC3710)</f>
        <v>-2.1103896103896104E-2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360.75</v>
      </c>
      <c r="W3718" s="14">
        <f>(R3718/100)*(K3718*$K$11)+(R3718/100)*(L3718*$L$11)</f>
        <v>0</v>
      </c>
      <c r="X3718" s="14">
        <f t="shared" si="1156"/>
        <v>145.6</v>
      </c>
      <c r="Y3718" s="14">
        <f t="shared" si="1157"/>
        <v>0</v>
      </c>
      <c r="Z3718" s="14">
        <f t="shared" si="1158"/>
        <v>0</v>
      </c>
      <c r="AA3718" s="14">
        <f t="shared" si="1159"/>
        <v>638.25</v>
      </c>
      <c r="AB3718" s="14">
        <f t="shared" si="1161"/>
        <v>0</v>
      </c>
      <c r="AC3718" s="15">
        <f t="shared" si="1160"/>
        <v>783.9</v>
      </c>
      <c r="AD3718" s="48">
        <f>(ROUND(AC3718-AC3710,1)/AC3710)</f>
        <v>-2.1103896103896104E-2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360.75</v>
      </c>
      <c r="X3719" s="14">
        <f t="shared" si="1156"/>
        <v>145.6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638.25</v>
      </c>
      <c r="AC3719" s="15">
        <f t="shared" si="1160"/>
        <v>783.9</v>
      </c>
      <c r="AD3719" s="48">
        <f>(ROUND(AC3719-AC3710,1)/AC3710)</f>
        <v>-2.1103896103896104E-2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285.60000000000002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220.5</v>
      </c>
      <c r="W3720" s="14">
        <f>(R3720/100)*(K3720*$K$13)+(R3720/100)*(L3720*$L$13)+(R3720/100)*(M3720*$M$13)</f>
        <v>0</v>
      </c>
      <c r="X3720" s="14">
        <f t="shared" si="1156"/>
        <v>453.6</v>
      </c>
      <c r="Y3720" s="14">
        <f t="shared" si="1157"/>
        <v>0</v>
      </c>
      <c r="Z3720" s="14">
        <f t="shared" si="1158"/>
        <v>0</v>
      </c>
      <c r="AA3720" s="14">
        <f t="shared" si="1159"/>
        <v>367.5</v>
      </c>
      <c r="AB3720" s="14">
        <f t="shared" si="1161"/>
        <v>0</v>
      </c>
      <c r="AC3720" s="15">
        <f t="shared" si="1160"/>
        <v>821.1</v>
      </c>
      <c r="AD3720" s="48">
        <f>(ROUND(AC3720-AC3710,1)/AC3710)</f>
        <v>2.5349650349650352E-2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595.20000000000005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827.7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827.7</v>
      </c>
      <c r="AD3721" s="48">
        <f>(ROUND(AC3721-AC3710,1)/AC3710)</f>
        <v>3.3591408591408592E-2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595.20000000000005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827.7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827.7</v>
      </c>
      <c r="AD3722" s="48">
        <f>(ROUND(AC3722-AC3710,1)/AC3710)</f>
        <v>3.3591408591408592E-2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56"/>
        <v>654.97600000000011</v>
      </c>
      <c r="Y3723" s="14">
        <f t="shared" si="1157"/>
        <v>0</v>
      </c>
      <c r="Z3723" s="14">
        <f t="shared" si="1158"/>
        <v>0</v>
      </c>
      <c r="AA3723" s="14">
        <f t="shared" si="1159"/>
        <v>282.24</v>
      </c>
      <c r="AB3723" s="14">
        <f t="shared" si="1161"/>
        <v>0</v>
      </c>
      <c r="AC3723" s="15">
        <f t="shared" si="1160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56"/>
        <v>545.6640000000001</v>
      </c>
      <c r="Y3724" s="14">
        <f t="shared" si="1157"/>
        <v>0</v>
      </c>
      <c r="Z3724" s="14">
        <f t="shared" si="1158"/>
        <v>0</v>
      </c>
      <c r="AA3724" s="14">
        <f t="shared" si="1159"/>
        <v>282.24</v>
      </c>
      <c r="AB3724" s="14">
        <f t="shared" si="1161"/>
        <v>0</v>
      </c>
      <c r="AC3724" s="15">
        <f t="shared" si="1160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660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761.2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616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616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616</v>
      </c>
      <c r="AD3728" s="48">
        <f>(ROUND(AC3728-AC3725,1)/AC3725)</f>
        <v>-6.6666666666666666E-2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616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616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214.5</v>
      </c>
      <c r="Y3731" s="14">
        <f t="shared" si="1165"/>
        <v>511.5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214.5</v>
      </c>
      <c r="Y3732" s="14">
        <f t="shared" si="1165"/>
        <v>0</v>
      </c>
      <c r="Z3732" s="14">
        <f t="shared" si="1166"/>
        <v>511.5</v>
      </c>
      <c r="AA3732" s="14">
        <f t="shared" si="1167"/>
        <v>0</v>
      </c>
      <c r="AB3732" s="14">
        <f t="shared" si="1168"/>
        <v>0</v>
      </c>
      <c r="AC3732" s="15">
        <f t="shared" si="1163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64"/>
        <v>214.5</v>
      </c>
      <c r="Y3733" s="14">
        <f t="shared" si="1165"/>
        <v>0</v>
      </c>
      <c r="Z3733" s="14">
        <f t="shared" si="1166"/>
        <v>0</v>
      </c>
      <c r="AA3733" s="14">
        <f t="shared" si="1167"/>
        <v>511.5</v>
      </c>
      <c r="AB3733" s="14">
        <f t="shared" si="1168"/>
        <v>0</v>
      </c>
      <c r="AC3733" s="15">
        <f t="shared" si="1163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64"/>
        <v>214.5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511.5</v>
      </c>
      <c r="AC3734" s="15">
        <f t="shared" si="1163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759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748.8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748.8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725.12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819.28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475.20000000000005</v>
      </c>
      <c r="Y3740" s="52">
        <f t="shared" si="1165"/>
        <v>0</v>
      </c>
      <c r="Z3740" s="52">
        <f t="shared" si="1166"/>
        <v>352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648</v>
      </c>
      <c r="Y3741" s="14">
        <f t="shared" ref="Y3741:Y3754" si="1170">O3741+T3741</f>
        <v>0</v>
      </c>
      <c r="Z3741" s="14">
        <f t="shared" ref="Z3741:Z3754" si="1171">P3741+U3741</f>
        <v>281.60000000000002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449.28000000000003</v>
      </c>
      <c r="Y3742" s="14">
        <f t="shared" si="1170"/>
        <v>0</v>
      </c>
      <c r="Z3742" s="14">
        <f t="shared" si="1171"/>
        <v>332.8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449.28000000000003</v>
      </c>
      <c r="Y3743" s="14">
        <f t="shared" si="1170"/>
        <v>0</v>
      </c>
      <c r="Z3743" s="14">
        <f t="shared" si="1171"/>
        <v>332.8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782.1</v>
      </c>
      <c r="AD3743" s="48">
        <f>(ROUND(AC3743-AC3740,1)/AC3740)</f>
        <v>-5.4521276595744676E-2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449.28000000000003</v>
      </c>
      <c r="Y3744" s="14">
        <f t="shared" si="1170"/>
        <v>0</v>
      </c>
      <c r="Z3744" s="14">
        <f t="shared" si="1171"/>
        <v>332.8</v>
      </c>
      <c r="AA3744" s="14">
        <f t="shared" si="1172"/>
        <v>0</v>
      </c>
      <c r="AB3744" s="14">
        <f t="shared" si="1174"/>
        <v>0</v>
      </c>
      <c r="AC3744" s="15">
        <f t="shared" si="1173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449.28000000000003</v>
      </c>
      <c r="Y3745" s="14">
        <f t="shared" si="1170"/>
        <v>0</v>
      </c>
      <c r="Z3745" s="14">
        <f t="shared" si="1171"/>
        <v>332.8</v>
      </c>
      <c r="AA3745" s="14">
        <f t="shared" si="1172"/>
        <v>0</v>
      </c>
      <c r="AB3745" s="14">
        <f t="shared" si="1174"/>
        <v>0</v>
      </c>
      <c r="AC3745" s="15">
        <f t="shared" si="1173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408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154.44</v>
      </c>
      <c r="Y3746" s="14">
        <f t="shared" si="1170"/>
        <v>663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817.4</v>
      </c>
      <c r="AD3746" s="48">
        <f>(ROUND(AC3746-AC3740,1)/AC3740)</f>
        <v>-1.1847195357833656E-2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408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154.44</v>
      </c>
      <c r="Y3747" s="14">
        <f t="shared" si="1170"/>
        <v>0</v>
      </c>
      <c r="Z3747" s="14">
        <f t="shared" si="1171"/>
        <v>663</v>
      </c>
      <c r="AA3747" s="14">
        <f t="shared" si="1172"/>
        <v>0</v>
      </c>
      <c r="AB3747" s="14">
        <f t="shared" si="1174"/>
        <v>0</v>
      </c>
      <c r="AC3747" s="15">
        <f t="shared" si="1173"/>
        <v>817.4</v>
      </c>
      <c r="AD3747" s="48">
        <f>(ROUND(AC3747-AC3740,1)/AC3740)</f>
        <v>-1.1847195357833656E-2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408</v>
      </c>
      <c r="W3748" s="14">
        <f>(R3748/100)*(K3748*$K$11)+(R3748/100)*(L3748*$L$11)</f>
        <v>0</v>
      </c>
      <c r="X3748" s="14">
        <f t="shared" si="1169"/>
        <v>154.44</v>
      </c>
      <c r="Y3748" s="14">
        <f t="shared" si="1170"/>
        <v>0</v>
      </c>
      <c r="Z3748" s="14">
        <f t="shared" si="1171"/>
        <v>0</v>
      </c>
      <c r="AA3748" s="14">
        <f t="shared" si="1172"/>
        <v>663</v>
      </c>
      <c r="AB3748" s="14">
        <f t="shared" si="1174"/>
        <v>0</v>
      </c>
      <c r="AC3748" s="15">
        <f t="shared" si="1173"/>
        <v>817.4</v>
      </c>
      <c r="AD3748" s="48">
        <f>(ROUND(AC3748-AC3740,1)/AC3740)</f>
        <v>-1.1847195357833656E-2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408</v>
      </c>
      <c r="X3749" s="14">
        <f t="shared" si="1169"/>
        <v>154.44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663</v>
      </c>
      <c r="AC3749" s="15">
        <f t="shared" si="1173"/>
        <v>817.4</v>
      </c>
      <c r="AD3749" s="48">
        <f>(ROUND(AC3749-AC3740,1)/AC3740)</f>
        <v>-1.1847195357833656E-2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307.8</v>
      </c>
      <c r="T3750" s="14">
        <f>(O3750/100)*(K3750*$K$13)+(O3750/100)*(M3750*$M$13)</f>
        <v>0</v>
      </c>
      <c r="U3750" s="14">
        <f>(P3750/100)*(K3750*$K$13)+(P3750/100)*(L3750*$L$13)+(P3750/100)*(M3750*$M$13)</f>
        <v>228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469.8</v>
      </c>
      <c r="Y3750" s="14">
        <f t="shared" si="1170"/>
        <v>0</v>
      </c>
      <c r="Z3750" s="14">
        <f t="shared" si="1171"/>
        <v>348</v>
      </c>
      <c r="AA3750" s="14">
        <f t="shared" si="1172"/>
        <v>0</v>
      </c>
      <c r="AB3750" s="14">
        <f t="shared" si="1174"/>
        <v>0</v>
      </c>
      <c r="AC3750" s="15">
        <f t="shared" si="1173"/>
        <v>817.8</v>
      </c>
      <c r="AD3750" s="48">
        <f>(ROUND(AC3750-AC3740,1)/AC3740)</f>
        <v>-1.1363636363636364E-2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635.09999999999991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852.59999999999991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852.6</v>
      </c>
      <c r="AD3751" s="48">
        <f>(ROUND(AC3751-AC3740,1)/AC3740)</f>
        <v>3.0705996131528045E-2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635.09999999999991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852.59999999999991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852.6</v>
      </c>
      <c r="AD3752" s="48">
        <f>(ROUND(AC3752-AC3740,1)/AC3740)</f>
        <v>3.0705996131528045E-2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629.85599999999999</v>
      </c>
      <c r="Y3753" s="14">
        <f t="shared" si="1170"/>
        <v>0</v>
      </c>
      <c r="Z3753" s="14">
        <f t="shared" si="1171"/>
        <v>281.60000000000002</v>
      </c>
      <c r="AA3753" s="14">
        <f t="shared" si="1172"/>
        <v>0</v>
      </c>
      <c r="AB3753" s="14">
        <f t="shared" si="1174"/>
        <v>0</v>
      </c>
      <c r="AC3753" s="15">
        <f t="shared" si="1173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629.85599999999999</v>
      </c>
      <c r="Y3754" s="14">
        <f t="shared" si="1170"/>
        <v>0</v>
      </c>
      <c r="Z3754" s="14">
        <f t="shared" si="1171"/>
        <v>281.60000000000002</v>
      </c>
      <c r="AA3754" s="14">
        <f t="shared" si="1172"/>
        <v>0</v>
      </c>
      <c r="AB3754" s="14">
        <f t="shared" si="1174"/>
        <v>0</v>
      </c>
      <c r="AC3754" s="15">
        <f t="shared" si="1173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175">N3755+S3755</f>
        <v>510.4</v>
      </c>
      <c r="Y3755" s="52">
        <f t="shared" si="1175"/>
        <v>0</v>
      </c>
      <c r="Z3755" s="52">
        <f t="shared" si="1175"/>
        <v>0</v>
      </c>
      <c r="AA3755" s="52">
        <f t="shared" si="1175"/>
        <v>340</v>
      </c>
      <c r="AB3755" s="52">
        <f t="shared" si="1175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175"/>
        <v>649.60000000000014</v>
      </c>
      <c r="Y3756" s="14">
        <f t="shared" si="1175"/>
        <v>0</v>
      </c>
      <c r="Z3756" s="14">
        <f t="shared" si="1175"/>
        <v>0</v>
      </c>
      <c r="AA3756" s="14">
        <f t="shared" si="1175"/>
        <v>272</v>
      </c>
      <c r="AB3756" s="14">
        <f t="shared" si="1175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175"/>
        <v>482.55999999999995</v>
      </c>
      <c r="Y3757" s="14">
        <f t="shared" si="1175"/>
        <v>0</v>
      </c>
      <c r="Z3757" s="14">
        <f t="shared" si="1175"/>
        <v>0</v>
      </c>
      <c r="AA3757" s="14">
        <f t="shared" si="1175"/>
        <v>323</v>
      </c>
      <c r="AB3757" s="14">
        <f t="shared" si="1175"/>
        <v>0</v>
      </c>
      <c r="AC3757" s="15">
        <f t="shared" ref="AC3757:AC3769" si="1176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177">N3758+S3758</f>
        <v>482.55999999999995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323</v>
      </c>
      <c r="AB3758" s="14">
        <f t="shared" ref="AB3758:AB3769" si="1181">R3758+W3758</f>
        <v>0</v>
      </c>
      <c r="AC3758" s="15">
        <f t="shared" si="1176"/>
        <v>805.6</v>
      </c>
      <c r="AD3758" s="48">
        <f>(ROUND(AC3758-AC3755,1)/AC3755)</f>
        <v>-5.2681091251175913E-2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177"/>
        <v>482.55999999999995</v>
      </c>
      <c r="Y3759" s="14">
        <f t="shared" si="1178"/>
        <v>0</v>
      </c>
      <c r="Z3759" s="14">
        <f t="shared" si="1179"/>
        <v>0</v>
      </c>
      <c r="AA3759" s="14">
        <f t="shared" si="1180"/>
        <v>323</v>
      </c>
      <c r="AB3759" s="14">
        <f t="shared" si="1181"/>
        <v>0</v>
      </c>
      <c r="AC3759" s="15">
        <f t="shared" si="1176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177"/>
        <v>482.55999999999995</v>
      </c>
      <c r="Y3760" s="14">
        <f t="shared" si="1178"/>
        <v>0</v>
      </c>
      <c r="Z3760" s="14">
        <f t="shared" si="1179"/>
        <v>0</v>
      </c>
      <c r="AA3760" s="14">
        <f t="shared" si="1180"/>
        <v>323</v>
      </c>
      <c r="AB3760" s="14">
        <f t="shared" si="1181"/>
        <v>0</v>
      </c>
      <c r="AC3760" s="15">
        <f t="shared" si="1176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393.75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165.88</v>
      </c>
      <c r="Y3761" s="14">
        <f t="shared" si="1178"/>
        <v>656.25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822.1</v>
      </c>
      <c r="AD3761" s="48">
        <f>(ROUND(AC3761-AC3755,1)/AC3755)</f>
        <v>-3.3278457196613362E-2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393.75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165.88</v>
      </c>
      <c r="Y3762" s="14">
        <f t="shared" si="1178"/>
        <v>0</v>
      </c>
      <c r="Z3762" s="14">
        <f t="shared" si="1179"/>
        <v>656.25</v>
      </c>
      <c r="AA3762" s="14">
        <f t="shared" si="1180"/>
        <v>0</v>
      </c>
      <c r="AB3762" s="14">
        <f t="shared" si="1181"/>
        <v>0</v>
      </c>
      <c r="AC3762" s="15">
        <f t="shared" si="1176"/>
        <v>822.1</v>
      </c>
      <c r="AD3762" s="48">
        <f>(ROUND(AC3762-AC3755,1)/AC3755)</f>
        <v>-3.3278457196613362E-2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393.75</v>
      </c>
      <c r="W3763" s="14">
        <f>(R3763/100)*(K3763*$K$11)+(R3763/100)*(L3763*$L$11)</f>
        <v>0</v>
      </c>
      <c r="X3763" s="14">
        <f t="shared" si="1177"/>
        <v>165.88</v>
      </c>
      <c r="Y3763" s="14">
        <f t="shared" si="1178"/>
        <v>0</v>
      </c>
      <c r="Z3763" s="14">
        <f t="shared" si="1179"/>
        <v>0</v>
      </c>
      <c r="AA3763" s="14">
        <f t="shared" si="1180"/>
        <v>656.25</v>
      </c>
      <c r="AB3763" s="14">
        <f t="shared" si="1181"/>
        <v>0</v>
      </c>
      <c r="AC3763" s="15">
        <f t="shared" si="1176"/>
        <v>822.1</v>
      </c>
      <c r="AD3763" s="48">
        <f>(ROUND(AC3763-AC3755,1)/AC3755)</f>
        <v>-3.3278457196613362E-2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393.75</v>
      </c>
      <c r="X3764" s="14">
        <f t="shared" si="1177"/>
        <v>165.88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656.25</v>
      </c>
      <c r="AC3764" s="15">
        <f t="shared" si="1176"/>
        <v>822.1</v>
      </c>
      <c r="AD3764" s="48">
        <f>(ROUND(AC3764-AC3755,1)/AC3755)</f>
        <v>-3.3278457196613362E-2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330.6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216.75</v>
      </c>
      <c r="W3765" s="14">
        <f>(R3765/100)*(K3765*$K$13)+(R3765/100)*(L3765*$L$13)+(R3765/100)*(M3765*$M$13)</f>
        <v>0</v>
      </c>
      <c r="X3765" s="14">
        <f t="shared" si="1177"/>
        <v>504.6</v>
      </c>
      <c r="Y3765" s="14">
        <f t="shared" si="1178"/>
        <v>0</v>
      </c>
      <c r="Z3765" s="14">
        <f t="shared" si="1179"/>
        <v>0</v>
      </c>
      <c r="AA3765" s="14">
        <f t="shared" si="1180"/>
        <v>344.25</v>
      </c>
      <c r="AB3765" s="14">
        <f t="shared" si="1181"/>
        <v>0</v>
      </c>
      <c r="AC3765" s="15">
        <f t="shared" si="1176"/>
        <v>848.9</v>
      </c>
      <c r="AD3765" s="48">
        <f>(ROUND(AC3765-AC3755,1)/AC3755)</f>
        <v>-1.7638758231420509E-3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641.70000000000005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874.2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874.2</v>
      </c>
      <c r="AD3766" s="48">
        <f>(ROUND(AC3766-AC3755,1)/AC3755)</f>
        <v>2.7986829727187208E-2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641.70000000000005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874.2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874.2</v>
      </c>
      <c r="AD3767" s="48">
        <f>(ROUND(AC3767-AC3755,1)/AC3755)</f>
        <v>2.7986829727187208E-2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177"/>
        <v>723.84</v>
      </c>
      <c r="Y3768" s="14">
        <f t="shared" si="1178"/>
        <v>0</v>
      </c>
      <c r="Z3768" s="14">
        <f t="shared" si="1179"/>
        <v>0</v>
      </c>
      <c r="AA3768" s="14">
        <f t="shared" si="1180"/>
        <v>272</v>
      </c>
      <c r="AB3768" s="14">
        <f t="shared" si="1181"/>
        <v>0</v>
      </c>
      <c r="AC3768" s="15">
        <f t="shared" si="1176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177"/>
        <v>603.20000000000005</v>
      </c>
      <c r="Y3769" s="14">
        <f t="shared" si="1178"/>
        <v>0</v>
      </c>
      <c r="Z3769" s="14">
        <f t="shared" si="1179"/>
        <v>0</v>
      </c>
      <c r="AA3769" s="14">
        <f t="shared" si="1180"/>
        <v>272</v>
      </c>
      <c r="AB3769" s="14">
        <f t="shared" si="1181"/>
        <v>0</v>
      </c>
      <c r="AC3769" s="15">
        <f t="shared" si="1176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648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747.36000000000013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604.80000000000007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604.80000000000007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604.79999999999995</v>
      </c>
      <c r="AD3773" s="48">
        <f>(ROUND(AC3773-AC3770,1)/AC3770)</f>
        <v>-6.6666666666666666E-2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604.80000000000007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604.80000000000007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210.60000000000002</v>
      </c>
      <c r="Y3776" s="14">
        <f t="shared" si="1183"/>
        <v>502.20000000000005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210.60000000000002</v>
      </c>
      <c r="Y3777" s="14">
        <f t="shared" si="1183"/>
        <v>0</v>
      </c>
      <c r="Z3777" s="14">
        <f t="shared" si="1184"/>
        <v>502.20000000000005</v>
      </c>
      <c r="AA3777" s="14">
        <f t="shared" si="1185"/>
        <v>0</v>
      </c>
      <c r="AB3777" s="14">
        <f t="shared" si="1187"/>
        <v>0</v>
      </c>
      <c r="AC3777" s="15">
        <f t="shared" si="1186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182"/>
        <v>210.60000000000002</v>
      </c>
      <c r="Y3778" s="14">
        <f t="shared" si="1183"/>
        <v>0</v>
      </c>
      <c r="Z3778" s="14">
        <f t="shared" si="1184"/>
        <v>0</v>
      </c>
      <c r="AA3778" s="14">
        <f t="shared" si="1185"/>
        <v>502.20000000000005</v>
      </c>
      <c r="AB3778" s="14">
        <f t="shared" si="1187"/>
        <v>0</v>
      </c>
      <c r="AC3778" s="15">
        <f t="shared" si="1186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182"/>
        <v>210.60000000000002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502.20000000000005</v>
      </c>
      <c r="AC3779" s="15">
        <f t="shared" si="1186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745.2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745.2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745.2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817.34400000000005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705.02400000000011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696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793.44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649.59999999999991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649.59999999999991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649.6</v>
      </c>
      <c r="AD3788" s="48">
        <f>(ROUND(AC3788-AC3785,1)/AC3785)</f>
        <v>-6.6666666666666666E-2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649.59999999999991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649.59999999999991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285.012</v>
      </c>
      <c r="Y3791" s="14">
        <f t="shared" si="1191"/>
        <v>483.71999999999997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229.97</v>
      </c>
      <c r="Y3792" s="14">
        <f t="shared" si="1191"/>
        <v>0</v>
      </c>
      <c r="Z3792" s="14">
        <f t="shared" si="1192"/>
        <v>539.4</v>
      </c>
      <c r="AA3792" s="14">
        <f t="shared" si="1193"/>
        <v>0</v>
      </c>
      <c r="AB3792" s="14">
        <f t="shared" si="1194"/>
        <v>0</v>
      </c>
      <c r="AC3792" s="15">
        <f t="shared" si="1189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190"/>
        <v>150.80000000000001</v>
      </c>
      <c r="Y3793" s="14">
        <f t="shared" si="1191"/>
        <v>0</v>
      </c>
      <c r="Z3793" s="14">
        <f t="shared" si="1192"/>
        <v>0</v>
      </c>
      <c r="AA3793" s="14">
        <f t="shared" si="1193"/>
        <v>619.44000000000005</v>
      </c>
      <c r="AB3793" s="14">
        <f t="shared" si="1194"/>
        <v>0</v>
      </c>
      <c r="AC3793" s="15">
        <f t="shared" si="1189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190"/>
        <v>229.97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539.4</v>
      </c>
      <c r="AC3794" s="15">
        <f t="shared" si="1189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800.4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789.6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789.6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870.46400000000006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757.24800000000016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257.60000000000002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441.6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725.6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441.60000000000008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588.80000000000007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816</v>
      </c>
      <c r="AD3801" s="48">
        <f>(ROUND(AC3801-AC3800,1)/AC3800)</f>
        <v>0.12458654906284454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231.84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415.84000000000003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699.8</v>
      </c>
      <c r="AD3802" s="48">
        <f>(ROUND(AC3802-AC3800,1)/AC3800)</f>
        <v>-3.5556780595369347E-2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231.84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415.84000000000003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699.8</v>
      </c>
      <c r="AD3803" s="48">
        <f>(ROUND(AC3803-AC3800,1)/AC3800)</f>
        <v>-3.5556780595369347E-2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231.84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415.84000000000003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699.8</v>
      </c>
      <c r="AD3804" s="48">
        <f>(ROUND(AC3804-AC3800,1)/AC3800)</f>
        <v>-3.5556780595369347E-2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231.84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415.84000000000003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699.8</v>
      </c>
      <c r="AD3805" s="48">
        <f>(ROUND(AC3805-AC3800,1)/AC3800)</f>
        <v>-3.5556780595369347E-2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83.720000000000013</v>
      </c>
      <c r="T3806" s="14">
        <f>(O3806/100)*(K3806*$K$9)</f>
        <v>299.52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143.52000000000001</v>
      </c>
      <c r="Y3806" s="14">
        <f t="shared" si="1196"/>
        <v>587.52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731</v>
      </c>
      <c r="AD3806" s="48">
        <f>(ROUND(AC3806-AC3800,1)/AC3800)</f>
        <v>7.442116868798236E-3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83.720000000000013</v>
      </c>
      <c r="T3807" s="14">
        <f>(O3807/100)*(K3807*$J$10)</f>
        <v>0</v>
      </c>
      <c r="U3807" s="14">
        <f>(P3807/100)*(K3807*$K$10)+(P3807/100)*(L3807*$L$10)</f>
        <v>299.52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143.52000000000001</v>
      </c>
      <c r="Y3807" s="14">
        <f t="shared" si="1196"/>
        <v>0</v>
      </c>
      <c r="Z3807" s="14">
        <f t="shared" si="1197"/>
        <v>587.52</v>
      </c>
      <c r="AA3807" s="14">
        <f t="shared" si="1198"/>
        <v>0</v>
      </c>
      <c r="AB3807" s="14">
        <f t="shared" si="1200"/>
        <v>0</v>
      </c>
      <c r="AC3807" s="15">
        <f t="shared" si="1199"/>
        <v>731</v>
      </c>
      <c r="AD3807" s="48">
        <f>(ROUND(AC3807-AC3800,1)/AC3800)</f>
        <v>7.442116868798236E-3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83.720000000000013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299.52</v>
      </c>
      <c r="W3808" s="14">
        <f>(R3808/100)*(K3808*$K$11)+(R3808/100)*(L3808*$L$11)</f>
        <v>0</v>
      </c>
      <c r="X3808" s="14">
        <f t="shared" si="1195"/>
        <v>143.52000000000001</v>
      </c>
      <c r="Y3808" s="14">
        <f t="shared" si="1196"/>
        <v>0</v>
      </c>
      <c r="Z3808" s="14">
        <f t="shared" si="1197"/>
        <v>0</v>
      </c>
      <c r="AA3808" s="14">
        <f t="shared" si="1198"/>
        <v>587.52</v>
      </c>
      <c r="AB3808" s="14">
        <f t="shared" si="1200"/>
        <v>0</v>
      </c>
      <c r="AC3808" s="15">
        <f t="shared" si="1199"/>
        <v>731</v>
      </c>
      <c r="AD3808" s="48">
        <f>(ROUND(AC3808-AC3800,1)/AC3800)</f>
        <v>7.442116868798236E-3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83.720000000000013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299.52</v>
      </c>
      <c r="X3809" s="14">
        <f t="shared" si="1195"/>
        <v>143.52000000000001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587.52</v>
      </c>
      <c r="AC3809" s="15">
        <f t="shared" si="1199"/>
        <v>731</v>
      </c>
      <c r="AD3809" s="48">
        <f>(ROUND(AC3809-AC3800,1)/AC3800)</f>
        <v>7.442116868798236E-3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276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127.8</v>
      </c>
      <c r="W3810" s="14">
        <f>(R3810/100)*(K3810*$K$13)+(R3810/100)*(L3810*$L$13)+(R3810/100)*(M3810*$M$13)</f>
        <v>0</v>
      </c>
      <c r="X3810" s="14">
        <f t="shared" si="1195"/>
        <v>414</v>
      </c>
      <c r="Y3810" s="14">
        <f t="shared" si="1196"/>
        <v>0</v>
      </c>
      <c r="Z3810" s="14">
        <f t="shared" si="1197"/>
        <v>0</v>
      </c>
      <c r="AA3810" s="14">
        <f t="shared" si="1198"/>
        <v>340.8</v>
      </c>
      <c r="AB3810" s="14">
        <f t="shared" si="1200"/>
        <v>0</v>
      </c>
      <c r="AC3810" s="15">
        <f t="shared" si="1199"/>
        <v>754.8</v>
      </c>
      <c r="AD3810" s="48">
        <f>(ROUND(AC3810-AC3800,1)/AC3800)</f>
        <v>4.0242557883131198E-2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549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774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774</v>
      </c>
      <c r="AD3811" s="48">
        <f>(ROUND(AC3811-AC3800,1)/AC3800)</f>
        <v>6.6703417861080486E-2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549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774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774</v>
      </c>
      <c r="AD3812" s="48">
        <f>(ROUND(AC3812-AC3800,1)/AC3800)</f>
        <v>6.6703417861080486E-2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513.72800000000007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660.92800000000011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888.1</v>
      </c>
      <c r="AD3813" s="48">
        <f>(ROUND(AC3813-AC3800,1)/AC3800)</f>
        <v>0.22395259095920617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408.48000000000008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555.68000000000006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782.9</v>
      </c>
      <c r="AD3814" s="48">
        <f>(ROUND(AC3814-AC3800,1)/AC3800)</f>
        <v>7.8969128996692381E-2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650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790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610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610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610</v>
      </c>
      <c r="AD3818" s="48">
        <f>(ROUND(AC3818-AC3815,1)/AC3815)</f>
        <v>-6.1538461538461542E-2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610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610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212.94000000000003</v>
      </c>
      <c r="Y3821" s="14">
        <f t="shared" si="1202"/>
        <v>506.25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212.94000000000003</v>
      </c>
      <c r="Y3822" s="14">
        <f t="shared" si="1202"/>
        <v>0</v>
      </c>
      <c r="Z3822" s="14">
        <f t="shared" si="1203"/>
        <v>506.25</v>
      </c>
      <c r="AA3822" s="14">
        <f t="shared" si="1204"/>
        <v>0</v>
      </c>
      <c r="AB3822" s="14">
        <f t="shared" si="1206"/>
        <v>0</v>
      </c>
      <c r="AC3822" s="15">
        <f t="shared" si="1205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01"/>
        <v>212.94000000000003</v>
      </c>
      <c r="Y3823" s="14">
        <f t="shared" si="1202"/>
        <v>0</v>
      </c>
      <c r="Z3823" s="14">
        <f t="shared" si="1203"/>
        <v>0</v>
      </c>
      <c r="AA3823" s="14">
        <f t="shared" si="1204"/>
        <v>506.25</v>
      </c>
      <c r="AB3823" s="14">
        <f t="shared" si="1206"/>
        <v>0</v>
      </c>
      <c r="AC3823" s="15">
        <f t="shared" si="1205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01"/>
        <v>212.94000000000003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506.25</v>
      </c>
      <c r="AC3824" s="15">
        <f t="shared" si="1205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750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750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750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763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763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518.4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718.4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648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808</v>
      </c>
      <c r="AD3831" s="48">
        <f>(ROUND(AC3831-AC3830,1)/AC3830)</f>
        <v>0.12472160356347438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488.16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688.2</v>
      </c>
      <c r="AD3832" s="48">
        <f>(ROUND(AC3832-AC3830,1)/AC3830)</f>
        <v>-4.2037861915367486E-2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488.16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688.2</v>
      </c>
      <c r="AD3833" s="48">
        <f>(ROUND(AC3833-AC3830,1)/AC3830)</f>
        <v>-4.2037861915367486E-2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488.16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688.2</v>
      </c>
      <c r="AD3834" s="48">
        <f>(ROUND(AC3834-AC3830,1)/AC3830)</f>
        <v>-4.2037861915367486E-2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488.16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688.2</v>
      </c>
      <c r="AD3835" s="48">
        <f>(ROUND(AC3835-AC3830,1)/AC3830)</f>
        <v>-4.2037861915367486E-2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302.39999999999998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168.48000000000002</v>
      </c>
      <c r="Y3836" s="14">
        <f t="shared" si="1196"/>
        <v>554.4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722.9</v>
      </c>
      <c r="AD3836" s="48">
        <f>(ROUND(AC3836-AC3830,1)/AC3830)</f>
        <v>6.2639198218262812E-3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302.39999999999998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168.48000000000002</v>
      </c>
      <c r="Y3837" s="14">
        <f t="shared" si="1196"/>
        <v>0</v>
      </c>
      <c r="Z3837" s="14">
        <f t="shared" si="1197"/>
        <v>554.4</v>
      </c>
      <c r="AA3837" s="14">
        <f t="shared" si="1198"/>
        <v>0</v>
      </c>
      <c r="AB3837" s="14">
        <f t="shared" si="1208"/>
        <v>0</v>
      </c>
      <c r="AC3837" s="15">
        <f t="shared" si="1207"/>
        <v>722.9</v>
      </c>
      <c r="AD3837" s="48">
        <f>(ROUND(AC3837-AC3830,1)/AC3830)</f>
        <v>6.2639198218262812E-3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302.39999999999998</v>
      </c>
      <c r="W3838" s="14">
        <f>(R3838/100)*(K3838*$K$11)+(R3838/100)*(L3838*$L$11)</f>
        <v>0</v>
      </c>
      <c r="X3838" s="14">
        <f t="shared" si="1195"/>
        <v>168.48000000000002</v>
      </c>
      <c r="Y3838" s="14">
        <f t="shared" si="1196"/>
        <v>0</v>
      </c>
      <c r="Z3838" s="14">
        <f t="shared" si="1197"/>
        <v>0</v>
      </c>
      <c r="AA3838" s="14">
        <f t="shared" si="1198"/>
        <v>554.4</v>
      </c>
      <c r="AB3838" s="14">
        <f t="shared" si="1208"/>
        <v>0</v>
      </c>
      <c r="AC3838" s="15">
        <f t="shared" si="1207"/>
        <v>722.9</v>
      </c>
      <c r="AD3838" s="48">
        <f>(ROUND(AC3838-AC3830,1)/AC3830)</f>
        <v>6.2639198218262812E-3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302.39999999999998</v>
      </c>
      <c r="X3839" s="14">
        <f t="shared" si="1195"/>
        <v>168.48000000000002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554.4</v>
      </c>
      <c r="AC3839" s="15">
        <f t="shared" si="1207"/>
        <v>722.9</v>
      </c>
      <c r="AD3839" s="48">
        <f>(ROUND(AC3839-AC3830,1)/AC3830)</f>
        <v>6.2639198218262812E-3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324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90</v>
      </c>
      <c r="W3840" s="14">
        <f>(R3840/100)*(K3840*$K$13)+(R3840/100)*(L3840*$L$13)+(R3840/100)*(M3840*$M$13)</f>
        <v>0</v>
      </c>
      <c r="X3840" s="14">
        <f t="shared" si="1195"/>
        <v>486</v>
      </c>
      <c r="Y3840" s="14">
        <f t="shared" si="1196"/>
        <v>0</v>
      </c>
      <c r="Z3840" s="14">
        <f t="shared" si="1197"/>
        <v>0</v>
      </c>
      <c r="AA3840" s="14">
        <f t="shared" si="1198"/>
        <v>240</v>
      </c>
      <c r="AB3840" s="14">
        <f t="shared" si="1208"/>
        <v>0</v>
      </c>
      <c r="AC3840" s="15">
        <f t="shared" si="1207"/>
        <v>726</v>
      </c>
      <c r="AD3840" s="48">
        <f>(ROUND(AC3840-AC3830,1)/AC3830)</f>
        <v>1.0579064587973273E-2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550.20000000000005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760.2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760.2</v>
      </c>
      <c r="AD3841" s="48">
        <f>(ROUND(AC3841-AC3830,1)/AC3830)</f>
        <v>5.8184855233853007E-2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550.20000000000005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760.2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760.2</v>
      </c>
      <c r="AD3842" s="48">
        <f>(ROUND(AC3842-AC3830,1)/AC3830)</f>
        <v>5.8184855233853007E-2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542.5920000000001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715.39200000000005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875.4</v>
      </c>
      <c r="AD3843" s="48">
        <f>(ROUND(AC3843-AC3830,1)/AC3830)</f>
        <v>0.21854120267260579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437.18400000000008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609.98400000000015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770</v>
      </c>
      <c r="AD3844" s="48">
        <f>(ROUND(AC3844-AC3830,1)/AC3830)</f>
        <v>7.1826280623608019E-2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414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644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644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588.79999999999995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772.8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772.8</v>
      </c>
      <c r="AD3846" s="48">
        <f>(ROUND(AC3846-AC3845,1)/AC3845)</f>
        <v>0.2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372.59999999999997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602.59999999999991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602.6</v>
      </c>
      <c r="AD3847" s="48">
        <f>(ROUND(AC3847-AC3845,1)/AC3845)</f>
        <v>-6.4285714285714279E-2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372.59999999999997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602.59999999999991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602.6</v>
      </c>
      <c r="AD3848" s="48">
        <f>(ROUND(AC3848-AC3845,1)/AC3845)</f>
        <v>-6.4285714285714279E-2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372.59999999999997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602.59999999999991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602.6</v>
      </c>
      <c r="AD3849" s="48">
        <f>(ROUND(AC3849-AC3845,1)/AC3845)</f>
        <v>-6.4285714285714279E-2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372.59999999999997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602.59999999999991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602.6</v>
      </c>
      <c r="AD3850" s="48">
        <f>(ROUND(AC3850-AC3845,1)/AC3845)</f>
        <v>-6.4285714285714279E-2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60.32</v>
      </c>
      <c r="T3851" s="14">
        <f>(O3851/100)*(K3851*$K$9)</f>
        <v>407.1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135.72</v>
      </c>
      <c r="Y3851" s="14">
        <f t="shared" si="1196"/>
        <v>579.6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715.3</v>
      </c>
      <c r="AD3851" s="48">
        <f>(ROUND(AC3851-AC3845,1)/AC3845)</f>
        <v>0.11071428571428571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132.70400000000001</v>
      </c>
      <c r="T3852" s="14">
        <f>(O3852/100)*(K3852*$J$10)</f>
        <v>0</v>
      </c>
      <c r="U3852" s="14">
        <f>(P3852/100)*(K3852*$K$10)+(P3852/100)*(L3852*$L$10)</f>
        <v>331.20000000000005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208.10400000000001</v>
      </c>
      <c r="Y3852" s="14">
        <f t="shared" si="1196"/>
        <v>0</v>
      </c>
      <c r="Z3852" s="14">
        <f t="shared" si="1197"/>
        <v>503.70000000000005</v>
      </c>
      <c r="AA3852" s="14">
        <f t="shared" si="1198"/>
        <v>0</v>
      </c>
      <c r="AB3852" s="14">
        <f t="shared" si="1210"/>
        <v>0</v>
      </c>
      <c r="AC3852" s="15">
        <f t="shared" si="1209"/>
        <v>711.8</v>
      </c>
      <c r="AD3852" s="48">
        <f>(ROUND(AC3852-AC3845,1)/AC3845)</f>
        <v>0.10527950310559006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182.46799999999999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279.45</v>
      </c>
      <c r="W3853" s="14">
        <f>(R3853/100)*(K3853*$K$11)+(R3853/100)*(L3853*$L$11)</f>
        <v>0</v>
      </c>
      <c r="X3853" s="14">
        <f t="shared" si="1195"/>
        <v>257.86799999999999</v>
      </c>
      <c r="Y3853" s="14">
        <f t="shared" si="1196"/>
        <v>0</v>
      </c>
      <c r="Z3853" s="14">
        <f t="shared" si="1197"/>
        <v>0</v>
      </c>
      <c r="AA3853" s="14">
        <f t="shared" si="1198"/>
        <v>451.95</v>
      </c>
      <c r="AB3853" s="14">
        <f t="shared" si="1210"/>
        <v>0</v>
      </c>
      <c r="AC3853" s="15">
        <f t="shared" si="1209"/>
        <v>709.8</v>
      </c>
      <c r="AD3853" s="48">
        <f>(ROUND(AC3853-AC3845,1)/AC3845)</f>
        <v>0.10217391304347825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132.70400000000001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331.20000000000005</v>
      </c>
      <c r="X3854" s="14">
        <f t="shared" si="1195"/>
        <v>208.10400000000001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503.70000000000005</v>
      </c>
      <c r="AC3854" s="15">
        <f t="shared" si="1209"/>
        <v>711.8</v>
      </c>
      <c r="AD3854" s="48">
        <f>(ROUND(AC3854-AC3845,1)/AC3845)</f>
        <v>0.10527950310559006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569.25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741.75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741.8</v>
      </c>
      <c r="AD3855" s="48">
        <f>(ROUND(AC3855-AC3845,1)/AC3845)</f>
        <v>0.15186335403726708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511.19999999999993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724.19999999999993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724.2</v>
      </c>
      <c r="AD3856" s="48">
        <f>(ROUND(AC3856-AC3845,1)/AC3845)</f>
        <v>0.12453416149068323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511.19999999999993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724.19999999999993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724.2</v>
      </c>
      <c r="AD3857" s="48">
        <f>(ROUND(AC3857-AC3845,1)/AC3845)</f>
        <v>0.12453416149068323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568.55999999999995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752.56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752.6</v>
      </c>
      <c r="AD3858" s="48">
        <f>(ROUND(AC3858-AC3845,1)/AC3845)</f>
        <v>0.16863354037267081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568.55999999999995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752.56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752.6</v>
      </c>
      <c r="AD3859" s="48">
        <f>(ROUND(AC3859-AC3845,1)/AC3845)</f>
        <v>0.16863354037267081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450.8</v>
      </c>
      <c r="Y3860" s="52">
        <f t="shared" ref="Y3860:Y3889" si="1212">O3860+T3860</f>
        <v>300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591.92000000000007</v>
      </c>
      <c r="Y3861" s="14">
        <f t="shared" si="1212"/>
        <v>240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425.32</v>
      </c>
      <c r="Y3862" s="14">
        <f t="shared" si="1212"/>
        <v>290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425.32</v>
      </c>
      <c r="Y3863" s="14">
        <f t="shared" si="1212"/>
        <v>290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715.3</v>
      </c>
      <c r="AD3863" s="48">
        <f>(ROUND(AC3863-AC3860,1)/AC3860)</f>
        <v>-4.7282898241875336E-2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425.32</v>
      </c>
      <c r="Y3864" s="14">
        <f t="shared" si="1212"/>
        <v>290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425.32</v>
      </c>
      <c r="Y3865" s="14">
        <f t="shared" si="1212"/>
        <v>290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146.51</v>
      </c>
      <c r="Y3866" s="14">
        <f t="shared" si="1212"/>
        <v>720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146.51</v>
      </c>
      <c r="Y3867" s="14">
        <f t="shared" si="1212"/>
        <v>0</v>
      </c>
      <c r="Z3867" s="14">
        <f t="shared" si="1213"/>
        <v>720</v>
      </c>
      <c r="AA3867" s="14">
        <f t="shared" si="1214"/>
        <v>0</v>
      </c>
      <c r="AB3867" s="14">
        <f t="shared" si="1216"/>
        <v>0</v>
      </c>
      <c r="AC3867" s="15">
        <f t="shared" si="1215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11"/>
        <v>146.51</v>
      </c>
      <c r="Y3868" s="14">
        <f t="shared" si="1212"/>
        <v>0</v>
      </c>
      <c r="Z3868" s="14">
        <f t="shared" si="1213"/>
        <v>0</v>
      </c>
      <c r="AA3868" s="14">
        <f t="shared" si="1214"/>
        <v>720</v>
      </c>
      <c r="AB3868" s="14">
        <f t="shared" si="1216"/>
        <v>0</v>
      </c>
      <c r="AC3868" s="15">
        <f t="shared" si="1215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11"/>
        <v>146.51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720</v>
      </c>
      <c r="AC3869" s="15">
        <f t="shared" si="1215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150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411.6</v>
      </c>
      <c r="Y3870" s="14">
        <f t="shared" si="1212"/>
        <v>300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711.6</v>
      </c>
      <c r="AD3870" s="48">
        <f>(ROUND(AC3870-AC3860,1)/AC3860)</f>
        <v>-5.2210974960042629E-2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534.75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767.25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767.3</v>
      </c>
      <c r="AD3871" s="48">
        <f>(ROUND(AC3871-AC3860,1)/AC3860)</f>
        <v>2.1976558337773042E-2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534.75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767.25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767.3</v>
      </c>
      <c r="AD3872" s="48">
        <f>(ROUND(AC3872-AC3860,1)/AC3860)</f>
        <v>2.1976558337773042E-2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660.12800000000004</v>
      </c>
      <c r="Y3873" s="14">
        <f t="shared" si="1212"/>
        <v>240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556.6400000000001</v>
      </c>
      <c r="Y3874" s="14">
        <f t="shared" si="1212"/>
        <v>240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676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821.6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634.40000000000009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634.40000000000009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634.4</v>
      </c>
      <c r="AD3878" s="48">
        <f>(ROUND(AC3878-AC3875,1)/AC3875)</f>
        <v>-6.1538461538461542E-2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634.40000000000009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634.40000000000009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219.7</v>
      </c>
      <c r="Y3881" s="14">
        <f t="shared" si="1212"/>
        <v>526.5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219.7</v>
      </c>
      <c r="Y3882" s="14">
        <f t="shared" si="1212"/>
        <v>0</v>
      </c>
      <c r="Z3882" s="14">
        <f t="shared" si="1213"/>
        <v>526.5</v>
      </c>
      <c r="AA3882" s="14">
        <f t="shared" si="1214"/>
        <v>0</v>
      </c>
      <c r="AB3882" s="14">
        <f t="shared" si="1218"/>
        <v>0</v>
      </c>
      <c r="AC3882" s="15">
        <f t="shared" si="1217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11"/>
        <v>219.7</v>
      </c>
      <c r="Y3883" s="14">
        <f t="shared" si="1212"/>
        <v>0</v>
      </c>
      <c r="Z3883" s="14">
        <f t="shared" si="1213"/>
        <v>0</v>
      </c>
      <c r="AA3883" s="14">
        <f t="shared" si="1214"/>
        <v>526.5</v>
      </c>
      <c r="AB3883" s="14">
        <f t="shared" si="1218"/>
        <v>0</v>
      </c>
      <c r="AC3883" s="15">
        <f t="shared" si="1217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11"/>
        <v>219.7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526.5</v>
      </c>
      <c r="AC3884" s="15">
        <f t="shared" si="1217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780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780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780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749.84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749.84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424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610.56000000000006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402.8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402.8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702.8</v>
      </c>
      <c r="AD3893" s="48">
        <f>(ROUND(AC3893-AC3890,1)/AC3890)</f>
        <v>-2.9281767955801105E-2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402.8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702.8</v>
      </c>
      <c r="AD3894" s="48">
        <f>(ROUND(AC3894-AC3890,1)/AC3890)</f>
        <v>-2.9281767955801105E-2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402.8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300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137.80000000000001</v>
      </c>
      <c r="Y3896" s="14">
        <f t="shared" si="1220"/>
        <v>600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737.8</v>
      </c>
      <c r="AD3896" s="48">
        <f>(ROUND(AC3896-AC3890,1)/AC3890)</f>
        <v>1.9060773480662985E-2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300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137.80000000000001</v>
      </c>
      <c r="Y3897" s="14">
        <f t="shared" si="1220"/>
        <v>0</v>
      </c>
      <c r="Z3897" s="14">
        <f t="shared" si="1221"/>
        <v>600</v>
      </c>
      <c r="AA3897" s="14">
        <f t="shared" si="1222"/>
        <v>0</v>
      </c>
      <c r="AB3897" s="14">
        <f t="shared" si="1224"/>
        <v>0</v>
      </c>
      <c r="AC3897" s="15">
        <f t="shared" si="1223"/>
        <v>737.8</v>
      </c>
      <c r="AD3897" s="48">
        <f>(ROUND(AC3897-AC3890,1)/AC3890)</f>
        <v>1.9060773480662985E-2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300</v>
      </c>
      <c r="W3898" s="14">
        <f>(R3898/100)*(K3898*$K$11)+(R3898/100)*(L3898*$L$11)</f>
        <v>0</v>
      </c>
      <c r="X3898" s="14">
        <f t="shared" si="1219"/>
        <v>137.80000000000001</v>
      </c>
      <c r="Y3898" s="14">
        <f t="shared" si="1220"/>
        <v>0</v>
      </c>
      <c r="Z3898" s="14">
        <f t="shared" si="1221"/>
        <v>0</v>
      </c>
      <c r="AA3898" s="14">
        <f t="shared" si="1222"/>
        <v>600</v>
      </c>
      <c r="AB3898" s="14">
        <f t="shared" si="1224"/>
        <v>0</v>
      </c>
      <c r="AC3898" s="15">
        <f t="shared" si="1223"/>
        <v>737.8</v>
      </c>
      <c r="AD3898" s="48">
        <f>(ROUND(AC3898-AC3890,1)/AC3890)</f>
        <v>1.9060773480662985E-2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300</v>
      </c>
      <c r="X3899" s="14">
        <f t="shared" si="1219"/>
        <v>137.80000000000001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600</v>
      </c>
      <c r="AC3899" s="15">
        <f t="shared" si="1223"/>
        <v>737.8</v>
      </c>
      <c r="AD3899" s="48">
        <f>(ROUND(AC3899-AC3890,1)/AC3890)</f>
        <v>1.9060773480662985E-2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238.5</v>
      </c>
      <c r="T3900" s="14">
        <f>(O3900/100)*(K3900*$K$13)+(O3900/100)*(M3900*$M$13)</f>
        <v>0</v>
      </c>
      <c r="U3900" s="14">
        <f>(P3900/100)*(K3900*$K$13)+(P3900/100)*(L3900*$L$13)+(P3900/100)*(M3900*$M$13)</f>
        <v>112.5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397.5</v>
      </c>
      <c r="Y3900" s="14">
        <f t="shared" si="1220"/>
        <v>0</v>
      </c>
      <c r="Z3900" s="14">
        <f t="shared" si="1221"/>
        <v>337.5</v>
      </c>
      <c r="AA3900" s="14">
        <f t="shared" si="1222"/>
        <v>0</v>
      </c>
      <c r="AB3900" s="14">
        <f t="shared" si="1224"/>
        <v>0</v>
      </c>
      <c r="AC3900" s="15">
        <f t="shared" si="1223"/>
        <v>735</v>
      </c>
      <c r="AD3900" s="48">
        <f>(ROUND(AC3900-AC3890,1)/AC3890)</f>
        <v>1.5193370165745856E-2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565.5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783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783</v>
      </c>
      <c r="AD3901" s="48">
        <f>(ROUND(AC3901-AC3890,1)/AC3890)</f>
        <v>8.1491712707182321E-2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565.5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783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783</v>
      </c>
      <c r="AD3902" s="48">
        <f>(ROUND(AC3902-AC3890,1)/AC3890)</f>
        <v>8.1491712707182321E-2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591.90400000000011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591.90400000000011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19"/>
        <v>192</v>
      </c>
      <c r="Y3905" s="52">
        <f t="shared" si="1220"/>
        <v>240</v>
      </c>
      <c r="Z3905" s="52">
        <f t="shared" si="1221"/>
        <v>0</v>
      </c>
      <c r="AA3905" s="52">
        <f t="shared" si="1222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25">N3906+S3906</f>
        <v>384</v>
      </c>
      <c r="Y3906" s="14">
        <f t="shared" ref="Y3906:Y3919" si="1226">O3906+T3906</f>
        <v>192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25"/>
        <v>184.8</v>
      </c>
      <c r="Y3907" s="14">
        <f t="shared" si="1226"/>
        <v>232</v>
      </c>
      <c r="Z3907" s="14">
        <f t="shared" si="1227"/>
        <v>0</v>
      </c>
      <c r="AA3907" s="14">
        <f t="shared" si="1228"/>
        <v>0</v>
      </c>
      <c r="AB3907" s="14">
        <f>R3907+W3907</f>
        <v>304</v>
      </c>
      <c r="AC3907" s="15">
        <f t="shared" ref="AC3907:AC3919" si="1229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25"/>
        <v>184.8</v>
      </c>
      <c r="Y3908" s="14">
        <f t="shared" si="1226"/>
        <v>232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304</v>
      </c>
      <c r="AC3908" s="15">
        <f t="shared" si="1229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25"/>
        <v>184.8</v>
      </c>
      <c r="Y3909" s="14">
        <f t="shared" si="1226"/>
        <v>232</v>
      </c>
      <c r="Z3909" s="14">
        <f t="shared" si="1227"/>
        <v>0</v>
      </c>
      <c r="AA3909" s="14">
        <f t="shared" si="1228"/>
        <v>0</v>
      </c>
      <c r="AB3909" s="14">
        <f t="shared" si="1230"/>
        <v>304</v>
      </c>
      <c r="AC3909" s="15">
        <f t="shared" si="1229"/>
        <v>720.8</v>
      </c>
      <c r="AD3909" s="48">
        <f>(ROUND(AC3909-AC3905,1)/AC3905)</f>
        <v>-4.1489361702127657E-2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25"/>
        <v>184.8</v>
      </c>
      <c r="Y3910" s="14">
        <f t="shared" si="1226"/>
        <v>232</v>
      </c>
      <c r="Z3910" s="14">
        <f t="shared" si="1227"/>
        <v>0</v>
      </c>
      <c r="AA3910" s="14">
        <f t="shared" si="1228"/>
        <v>0</v>
      </c>
      <c r="AB3910" s="14">
        <f t="shared" si="1230"/>
        <v>304</v>
      </c>
      <c r="AC3910" s="15">
        <f t="shared" si="1229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337.5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62.400000000000006</v>
      </c>
      <c r="Y3911" s="14">
        <f t="shared" si="1226"/>
        <v>675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737.4</v>
      </c>
      <c r="AD3911" s="48">
        <f>(ROUND(AC3911-AC3905,1)/AC3905)</f>
        <v>-1.9414893617021277E-2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337.5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62.400000000000006</v>
      </c>
      <c r="Y3912" s="14">
        <f t="shared" si="1226"/>
        <v>0</v>
      </c>
      <c r="Z3912" s="14">
        <f t="shared" si="1227"/>
        <v>675</v>
      </c>
      <c r="AA3912" s="14">
        <f t="shared" si="1228"/>
        <v>0</v>
      </c>
      <c r="AB3912" s="14">
        <f t="shared" si="1230"/>
        <v>0</v>
      </c>
      <c r="AC3912" s="15">
        <f t="shared" si="1229"/>
        <v>737.4</v>
      </c>
      <c r="AD3912" s="48">
        <f>(ROUND(AC3912-AC3905,1)/AC3905)</f>
        <v>-1.9414893617021277E-2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337.5</v>
      </c>
      <c r="W3913" s="14">
        <f>(R3913/100)*(K3913*$K$11)+(R3913/100)*(L3913*$L$11)</f>
        <v>0</v>
      </c>
      <c r="X3913" s="14">
        <f t="shared" si="1225"/>
        <v>62.400000000000006</v>
      </c>
      <c r="Y3913" s="14">
        <f t="shared" si="1226"/>
        <v>0</v>
      </c>
      <c r="Z3913" s="14">
        <f t="shared" si="1227"/>
        <v>0</v>
      </c>
      <c r="AA3913" s="14">
        <f t="shared" si="1228"/>
        <v>675</v>
      </c>
      <c r="AB3913" s="14">
        <f t="shared" si="1230"/>
        <v>0</v>
      </c>
      <c r="AC3913" s="15">
        <f t="shared" si="1229"/>
        <v>737.4</v>
      </c>
      <c r="AD3913" s="48">
        <f>(ROUND(AC3913-AC3905,1)/AC3905)</f>
        <v>-1.9414893617021277E-2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337.5</v>
      </c>
      <c r="X3914" s="14">
        <f t="shared" si="1225"/>
        <v>62.400000000000006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675</v>
      </c>
      <c r="AC3914" s="15">
        <f t="shared" si="1229"/>
        <v>737.4</v>
      </c>
      <c r="AD3914" s="48">
        <f>(ROUND(AC3914-AC3905,1)/AC3905)</f>
        <v>-1.9414893617021277E-2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99</v>
      </c>
      <c r="T3915" s="14">
        <f>(O3915/100)*(K3915*$K$13)+(O3915/100)*(M3915*$M$13)</f>
        <v>120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180</v>
      </c>
      <c r="X3915" s="14">
        <f t="shared" si="1225"/>
        <v>189</v>
      </c>
      <c r="Y3915" s="14">
        <f t="shared" si="1226"/>
        <v>240</v>
      </c>
      <c r="Z3915" s="14">
        <f t="shared" si="1227"/>
        <v>0</v>
      </c>
      <c r="AA3915" s="14">
        <f t="shared" si="1228"/>
        <v>0</v>
      </c>
      <c r="AB3915" s="14">
        <f t="shared" si="1230"/>
        <v>300</v>
      </c>
      <c r="AC3915" s="15">
        <f t="shared" si="1229"/>
        <v>729</v>
      </c>
      <c r="AD3915" s="48">
        <f>(ROUND(AC3915-AC3905,1)/AC3905)</f>
        <v>-3.0585106382978722E-2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480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780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780</v>
      </c>
      <c r="AD3916" s="48">
        <f>(ROUND(AC3916-AC3905,1)/AC3905)</f>
        <v>3.7234042553191488E-2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480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780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780</v>
      </c>
      <c r="AD3917" s="48">
        <f>(ROUND(AC3917-AC3905,1)/AC3905)</f>
        <v>3.7234042553191488E-2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25"/>
        <v>441.6</v>
      </c>
      <c r="Y3918" s="14">
        <f t="shared" si="1226"/>
        <v>192</v>
      </c>
      <c r="Z3918" s="14">
        <f t="shared" si="1227"/>
        <v>0</v>
      </c>
      <c r="AA3918" s="14">
        <f t="shared" si="1228"/>
        <v>0</v>
      </c>
      <c r="AB3918" s="14">
        <f t="shared" si="1230"/>
        <v>256</v>
      </c>
      <c r="AC3918" s="15">
        <f t="shared" si="1229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25"/>
        <v>384</v>
      </c>
      <c r="Y3919" s="14">
        <f t="shared" si="1226"/>
        <v>192</v>
      </c>
      <c r="Z3919" s="14">
        <f t="shared" si="1227"/>
        <v>0</v>
      </c>
      <c r="AA3919" s="14">
        <f t="shared" si="1228"/>
        <v>0</v>
      </c>
      <c r="AB3919" s="14">
        <f t="shared" si="1230"/>
        <v>256</v>
      </c>
      <c r="AC3919" s="15">
        <f t="shared" si="1229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592.79999999999995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684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556.31999999999994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556.31999999999994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556.29999999999995</v>
      </c>
      <c r="AD3924" s="48">
        <f>(ROUND(AC3924-AC3921,1)/AC3921)</f>
        <v>-6.1572199730094472E-2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556.31999999999994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556.31999999999994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192.66000000000003</v>
      </c>
      <c r="Y3927" s="14">
        <f t="shared" si="1234"/>
        <v>461.7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192.66000000000003</v>
      </c>
      <c r="Y3928" s="14">
        <f t="shared" si="1234"/>
        <v>0</v>
      </c>
      <c r="Z3928" s="14">
        <f t="shared" si="1235"/>
        <v>461.7</v>
      </c>
      <c r="AA3928" s="14">
        <f t="shared" si="1236"/>
        <v>0</v>
      </c>
      <c r="AB3928" s="14">
        <f t="shared" si="1237"/>
        <v>0</v>
      </c>
      <c r="AC3928" s="15">
        <f t="shared" si="1232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33"/>
        <v>192.66000000000003</v>
      </c>
      <c r="Y3929" s="14">
        <f t="shared" si="1234"/>
        <v>0</v>
      </c>
      <c r="Z3929" s="14">
        <f t="shared" si="1235"/>
        <v>0</v>
      </c>
      <c r="AA3929" s="14">
        <f t="shared" si="1236"/>
        <v>461.7</v>
      </c>
      <c r="AB3929" s="14">
        <f t="shared" si="1237"/>
        <v>0</v>
      </c>
      <c r="AC3929" s="15">
        <f t="shared" si="1232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33"/>
        <v>192.66000000000003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461.7</v>
      </c>
      <c r="AC3930" s="15">
        <f t="shared" si="1232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684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684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684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642.96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748.75200000000007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575.83999999999992</v>
      </c>
      <c r="AC3938" s="15">
        <f t="shared" ref="AC3938:AC3950" si="1242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575.83999999999992</v>
      </c>
      <c r="AC3939" s="15">
        <f t="shared" si="1242"/>
        <v>575.79999999999995</v>
      </c>
      <c r="AD3939" s="48">
        <f>(ROUND(AC3939-AC3936,1)/AC3936)</f>
        <v>-6.1603650586701426E-2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575.83999999999992</v>
      </c>
      <c r="AC3940" s="15">
        <f t="shared" si="1242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575.83999999999992</v>
      </c>
      <c r="AC3941" s="15">
        <f t="shared" si="1242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678.59999999999991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678.59999999999991</v>
      </c>
      <c r="AA3943" s="14">
        <f t="shared" si="1241"/>
        <v>0</v>
      </c>
      <c r="AB3943" s="14">
        <f t="shared" si="1243"/>
        <v>0</v>
      </c>
      <c r="AC3943" s="15">
        <f t="shared" si="1242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678.59999999999991</v>
      </c>
      <c r="AB3944" s="14">
        <f t="shared" si="1243"/>
        <v>0</v>
      </c>
      <c r="AC3944" s="15">
        <f t="shared" si="1242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678.59999999999991</v>
      </c>
      <c r="AC3945" s="15">
        <f t="shared" si="1242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708</v>
      </c>
      <c r="AC3946" s="15">
        <f t="shared" si="1242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688.5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688.5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657.02400000000011</v>
      </c>
      <c r="AC3949" s="15">
        <f t="shared" si="1242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657.02400000000011</v>
      </c>
      <c r="AC3950" s="15">
        <f t="shared" si="1242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604.80000000000007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699.84000000000015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565.92000000000007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565.9</v>
      </c>
      <c r="AD3954" s="48">
        <f>(ROUND(AC3954-AC3952,1)/AC3952)</f>
        <v>-6.4318783068783067E-2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565.92000000000007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565.92000000000007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565.92000000000007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196.56</v>
      </c>
      <c r="Y3958" s="14">
        <f t="shared" si="1245"/>
        <v>469.8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196.56</v>
      </c>
      <c r="Y3959" s="14">
        <f t="shared" si="1245"/>
        <v>0</v>
      </c>
      <c r="Z3959" s="14">
        <f t="shared" si="1246"/>
        <v>469.8</v>
      </c>
      <c r="AA3959" s="14">
        <f t="shared" si="1247"/>
        <v>0</v>
      </c>
      <c r="AB3959" s="14">
        <f t="shared" si="1249"/>
        <v>0</v>
      </c>
      <c r="AC3959" s="15">
        <f t="shared" si="1248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44"/>
        <v>196.56</v>
      </c>
      <c r="Y3960" s="14">
        <f t="shared" si="1245"/>
        <v>0</v>
      </c>
      <c r="Z3960" s="14">
        <f t="shared" si="1246"/>
        <v>0</v>
      </c>
      <c r="AA3960" s="14">
        <f t="shared" si="1247"/>
        <v>469.8</v>
      </c>
      <c r="AB3960" s="14">
        <f t="shared" si="1249"/>
        <v>0</v>
      </c>
      <c r="AC3960" s="15">
        <f t="shared" si="1248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44"/>
        <v>196.56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469.8</v>
      </c>
      <c r="AC3961" s="15">
        <f t="shared" si="1248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696.6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696.6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696.6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756.86400000000003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657.50400000000013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604.79999999999995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700.56000000000006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569.52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569.5</v>
      </c>
      <c r="AD3969" s="48">
        <f>(ROUND(AC3969-AC3967,1)/AC3967)</f>
        <v>-5.8366402116402115E-2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569.52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569.52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569.52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196.56</v>
      </c>
      <c r="Y3973" s="14">
        <f t="shared" si="1245"/>
        <v>472.5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196.56</v>
      </c>
      <c r="Y3974" s="14">
        <f t="shared" si="1245"/>
        <v>0</v>
      </c>
      <c r="Z3974" s="14">
        <f t="shared" si="1246"/>
        <v>472.5</v>
      </c>
      <c r="AA3974" s="14">
        <f t="shared" si="1247"/>
        <v>0</v>
      </c>
      <c r="AB3974" s="14">
        <f t="shared" si="1251"/>
        <v>0</v>
      </c>
      <c r="AC3974" s="15">
        <f t="shared" si="1250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44"/>
        <v>196.56</v>
      </c>
      <c r="Y3975" s="14">
        <f t="shared" si="1245"/>
        <v>0</v>
      </c>
      <c r="Z3975" s="14">
        <f t="shared" si="1246"/>
        <v>0</v>
      </c>
      <c r="AA3975" s="14">
        <f t="shared" si="1247"/>
        <v>472.5</v>
      </c>
      <c r="AB3975" s="14">
        <f t="shared" si="1251"/>
        <v>0</v>
      </c>
      <c r="AC3975" s="15">
        <f t="shared" si="1250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44"/>
        <v>196.56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472.5</v>
      </c>
      <c r="AC3976" s="15">
        <f t="shared" si="1250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699.3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699.3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699.3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647.13600000000008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779.18399999999997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624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719.68000000000006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582.4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582.4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582.4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582.4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202.8</v>
      </c>
      <c r="Y3988" s="14">
        <f t="shared" si="1245"/>
        <v>483.6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202.8</v>
      </c>
      <c r="Y3989" s="14">
        <f t="shared" si="1245"/>
        <v>0</v>
      </c>
      <c r="Z3989" s="14">
        <f t="shared" si="1246"/>
        <v>483.6</v>
      </c>
      <c r="AA3989" s="14">
        <f t="shared" si="1247"/>
        <v>0</v>
      </c>
      <c r="AB3989" s="14">
        <f t="shared" si="1253"/>
        <v>0</v>
      </c>
      <c r="AC3989" s="15">
        <f t="shared" si="1252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44"/>
        <v>202.8</v>
      </c>
      <c r="Y3990" s="14">
        <f t="shared" si="1245"/>
        <v>0</v>
      </c>
      <c r="Z3990" s="14">
        <f t="shared" si="1246"/>
        <v>0</v>
      </c>
      <c r="AA3990" s="14">
        <f t="shared" si="1247"/>
        <v>483.6</v>
      </c>
      <c r="AB3990" s="14">
        <f t="shared" si="1253"/>
        <v>0</v>
      </c>
      <c r="AC3990" s="15">
        <f t="shared" si="1252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44"/>
        <v>202.8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483.6</v>
      </c>
      <c r="AC3991" s="15">
        <f t="shared" si="1252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717.6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717.6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717.6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774.59199999999998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685.56799999999998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685.6</v>
      </c>
      <c r="AD3996" s="48">
        <f>(ROUND(AC3996-AC3982,1)/AC3982)</f>
        <v>9.8717948717948714E-2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592.79999999999995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720.48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556.31999999999994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556.29999999999995</v>
      </c>
      <c r="AD3999" s="48">
        <f>(ROUND(AC3999-AC3997,1)/AC3997)</f>
        <v>-6.1572199730094472E-2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556.31999999999994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556.31999999999994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556.31999999999994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192.66000000000003</v>
      </c>
      <c r="Y4003" s="14">
        <f t="shared" si="1245"/>
        <v>461.7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192.66000000000003</v>
      </c>
      <c r="Y4004" s="14">
        <f t="shared" si="1245"/>
        <v>0</v>
      </c>
      <c r="Z4004" s="14">
        <f t="shared" si="1246"/>
        <v>461.7</v>
      </c>
      <c r="AA4004" s="14">
        <f t="shared" si="1247"/>
        <v>0</v>
      </c>
      <c r="AB4004" s="14">
        <f t="shared" si="1254"/>
        <v>0</v>
      </c>
      <c r="AC4004" s="15">
        <f t="shared" si="1255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44"/>
        <v>192.66000000000003</v>
      </c>
      <c r="Y4005" s="14">
        <f t="shared" si="1245"/>
        <v>0</v>
      </c>
      <c r="Z4005" s="14">
        <f t="shared" si="1246"/>
        <v>0</v>
      </c>
      <c r="AA4005" s="14">
        <f t="shared" si="1247"/>
        <v>461.7</v>
      </c>
      <c r="AB4005" s="14">
        <f t="shared" si="1254"/>
        <v>0</v>
      </c>
      <c r="AC4005" s="15">
        <f t="shared" si="1255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44"/>
        <v>192.66000000000003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461.7</v>
      </c>
      <c r="AC4006" s="15">
        <f t="shared" si="1255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684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684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684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695.85599999999999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695.85599999999999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695.9</v>
      </c>
      <c r="AD4011" s="48">
        <f>(ROUND(AC4011-AC3997,1)/AC3997)</f>
        <v>0.17392037786774631</v>
      </c>
      <c r="AE4011" s="111"/>
      <c r="AF4011" s="63"/>
    </row>
    <row r="4012" spans="1:32">
      <c r="A4012" s="106" t="s">
        <v>0</v>
      </c>
      <c r="B4012" s="142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624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720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585.59999999999991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585.6</v>
      </c>
      <c r="AD4014" s="48">
        <f>(ROUND(AC4014-AC4012,1)/AC4012)</f>
        <v>-6.1538461538461535E-2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585.59999999999991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585.59999999999991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585.59999999999991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202.8</v>
      </c>
      <c r="Y4018" s="14">
        <f t="shared" si="1257"/>
        <v>489.6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202.8</v>
      </c>
      <c r="Y4019" s="14">
        <f t="shared" si="1257"/>
        <v>0</v>
      </c>
      <c r="Z4019" s="14">
        <f t="shared" si="1258"/>
        <v>489.6</v>
      </c>
      <c r="AA4019" s="14">
        <f t="shared" si="1259"/>
        <v>0</v>
      </c>
      <c r="AB4019" s="14">
        <f t="shared" si="1261"/>
        <v>0</v>
      </c>
      <c r="AC4019" s="15">
        <f t="shared" si="1260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56"/>
        <v>202.8</v>
      </c>
      <c r="Y4020" s="14">
        <f t="shared" si="1257"/>
        <v>0</v>
      </c>
      <c r="Z4020" s="14">
        <f t="shared" si="1258"/>
        <v>0</v>
      </c>
      <c r="AA4020" s="14">
        <f t="shared" si="1259"/>
        <v>489.6</v>
      </c>
      <c r="AB4020" s="14">
        <f t="shared" si="1261"/>
        <v>0</v>
      </c>
      <c r="AC4020" s="15">
        <f t="shared" si="1260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56"/>
        <v>202.8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489.6</v>
      </c>
      <c r="AC4021" s="15">
        <f t="shared" si="1260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738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738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738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641.28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810.24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509.6</v>
      </c>
      <c r="Y4027" s="52">
        <f t="shared" ref="Y4027:Y4041" si="1263">O4027+T4027</f>
        <v>0</v>
      </c>
      <c r="Z4027" s="52">
        <f t="shared" ref="Z4027:Z4041" si="1264">P4027+U4027</f>
        <v>224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642.88000000000011</v>
      </c>
      <c r="Y4028" s="14">
        <f t="shared" si="1263"/>
        <v>0</v>
      </c>
      <c r="Z4028" s="14">
        <f t="shared" si="1264"/>
        <v>179.2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478.24</v>
      </c>
      <c r="Y4029" s="14">
        <f t="shared" si="1263"/>
        <v>0</v>
      </c>
      <c r="Z4029" s="14">
        <f t="shared" si="1264"/>
        <v>217.6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695.8</v>
      </c>
      <c r="AD4029" s="48">
        <f>(ROUND(AC4029-AC4027,1)/AC4027)</f>
        <v>-5.1526717557251904E-2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478.24</v>
      </c>
      <c r="Y4030" s="14">
        <f t="shared" si="1263"/>
        <v>0</v>
      </c>
      <c r="Z4030" s="14">
        <f t="shared" si="1264"/>
        <v>217.6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478.24</v>
      </c>
      <c r="Y4031" s="14">
        <f t="shared" si="1263"/>
        <v>0</v>
      </c>
      <c r="Z4031" s="14">
        <f t="shared" si="1264"/>
        <v>217.6</v>
      </c>
      <c r="AA4031" s="14">
        <f t="shared" si="1265"/>
        <v>0</v>
      </c>
      <c r="AB4031" s="14">
        <f t="shared" si="1267"/>
        <v>0</v>
      </c>
      <c r="AC4031" s="15">
        <f t="shared" si="1266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478.24</v>
      </c>
      <c r="Y4032" s="14">
        <f t="shared" si="1263"/>
        <v>0</v>
      </c>
      <c r="Z4032" s="14">
        <f t="shared" si="1264"/>
        <v>217.6</v>
      </c>
      <c r="AA4032" s="14">
        <f t="shared" si="1265"/>
        <v>0</v>
      </c>
      <c r="AB4032" s="14">
        <f t="shared" si="1267"/>
        <v>0</v>
      </c>
      <c r="AC4032" s="15">
        <f t="shared" si="1266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337.44000000000005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165.62</v>
      </c>
      <c r="Y4033" s="14">
        <f t="shared" si="1263"/>
        <v>559.44000000000005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725.1</v>
      </c>
      <c r="AD4033" s="48">
        <f>(ROUND(AC4033-AC4027,1)/AC4027)</f>
        <v>-1.158669574700109E-2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337.44000000000005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165.62</v>
      </c>
      <c r="Y4034" s="14">
        <f t="shared" si="1263"/>
        <v>0</v>
      </c>
      <c r="Z4034" s="14">
        <f t="shared" si="1264"/>
        <v>559.44000000000005</v>
      </c>
      <c r="AA4034" s="14">
        <f t="shared" si="1265"/>
        <v>0</v>
      </c>
      <c r="AB4034" s="14">
        <f t="shared" si="1267"/>
        <v>0</v>
      </c>
      <c r="AC4034" s="15">
        <f t="shared" si="1266"/>
        <v>725.1</v>
      </c>
      <c r="AD4034" s="48">
        <f>(ROUND(AC4034-AC4027,1)/AC4027)</f>
        <v>-1.158669574700109E-2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337.44000000000005</v>
      </c>
      <c r="W4035" s="14">
        <f>(R4035/100)*(K4035*$K$11)+(R4035/100)*(L4035*$L$11)</f>
        <v>0</v>
      </c>
      <c r="X4035" s="14">
        <f t="shared" si="1262"/>
        <v>165.62</v>
      </c>
      <c r="Y4035" s="14">
        <f t="shared" si="1263"/>
        <v>0</v>
      </c>
      <c r="Z4035" s="14">
        <f t="shared" si="1264"/>
        <v>0</v>
      </c>
      <c r="AA4035" s="14">
        <f t="shared" si="1265"/>
        <v>559.44000000000005</v>
      </c>
      <c r="AB4035" s="14">
        <f t="shared" si="1267"/>
        <v>0</v>
      </c>
      <c r="AC4035" s="15">
        <f t="shared" si="1266"/>
        <v>725.1</v>
      </c>
      <c r="AD4035" s="48">
        <f>(ROUND(AC4035-AC4027,1)/AC4027)</f>
        <v>-1.158669574700109E-2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337.44000000000005</v>
      </c>
      <c r="X4036" s="14">
        <f t="shared" si="1262"/>
        <v>165.62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559.44000000000005</v>
      </c>
      <c r="AC4036" s="15">
        <f t="shared" si="1266"/>
        <v>725.1</v>
      </c>
      <c r="AD4036" s="48">
        <f>(ROUND(AC4036-AC4027,1)/AC4027)</f>
        <v>-1.158669574700109E-2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411.6</v>
      </c>
      <c r="T4037" s="14">
        <f>(O4037/100)*(K4037*$K$13)+(O4037/100)*(M4037*$M$13)</f>
        <v>0</v>
      </c>
      <c r="U4037" s="14">
        <f>(P4037/100)*(K4037*$K$13)+(P4037/100)*(L4037*$L$13)+(P4037/100)*(M4037*$M$13)</f>
        <v>192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558.6</v>
      </c>
      <c r="Y4037" s="14">
        <f t="shared" si="1263"/>
        <v>0</v>
      </c>
      <c r="Z4037" s="14">
        <f t="shared" si="1264"/>
        <v>312</v>
      </c>
      <c r="AA4037" s="14">
        <f t="shared" si="1265"/>
        <v>0</v>
      </c>
      <c r="AB4037" s="14">
        <f t="shared" si="1267"/>
        <v>0</v>
      </c>
      <c r="AC4037" s="15">
        <f t="shared" si="1266"/>
        <v>870.6</v>
      </c>
      <c r="AD4037" s="48">
        <f>(ROUND(AC4037-AC4027,1)/AC4027)</f>
        <v>0.18675027262813521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573.29999999999995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768.3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768.3</v>
      </c>
      <c r="AD4038" s="48">
        <f>(ROUND(AC4038-AC4027,1)/AC4027)</f>
        <v>4.7300981461286806E-2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573.29999999999995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768.3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768.3</v>
      </c>
      <c r="AD4039" s="48">
        <f>(ROUND(AC4039-AC4027,1)/AC4027)</f>
        <v>4.7300981461286806E-2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451.58400000000006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608.38400000000001</v>
      </c>
      <c r="Y4040" s="14">
        <f t="shared" si="1263"/>
        <v>0</v>
      </c>
      <c r="Z4040" s="14">
        <f t="shared" si="1264"/>
        <v>179.2</v>
      </c>
      <c r="AA4040" s="14">
        <f t="shared" si="1265"/>
        <v>0</v>
      </c>
      <c r="AB4040" s="14">
        <f t="shared" si="1267"/>
        <v>0</v>
      </c>
      <c r="AC4040" s="15">
        <f t="shared" si="1266"/>
        <v>787.6</v>
      </c>
      <c r="AD4040" s="48">
        <f>(ROUND(AC4040-AC4027,1)/AC4027)</f>
        <v>7.3609596510359865E-2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546.44799999999998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703.24800000000005</v>
      </c>
      <c r="Y4041" s="14">
        <f t="shared" si="1263"/>
        <v>0</v>
      </c>
      <c r="Z4041" s="14">
        <f t="shared" si="1264"/>
        <v>179.2</v>
      </c>
      <c r="AA4041" s="14">
        <f t="shared" si="1265"/>
        <v>0</v>
      </c>
      <c r="AB4041" s="14">
        <f t="shared" si="1267"/>
        <v>0</v>
      </c>
      <c r="AC4041" s="15">
        <f t="shared" si="1266"/>
        <v>882.4</v>
      </c>
      <c r="AD4041" s="48">
        <f>(ROUND(AC4041-AC4027,1)/AC4027)</f>
        <v>0.20283533260632497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660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800.8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616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616</v>
      </c>
      <c r="AD4044" s="48">
        <f>(ROUND(AC4044-AC4042,1)/AC4042)</f>
        <v>-6.6666666666666666E-2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616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616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616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214.5</v>
      </c>
      <c r="Y4048" s="14">
        <f t="shared" si="1269"/>
        <v>511.5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214.5</v>
      </c>
      <c r="Y4049" s="14">
        <f t="shared" si="1269"/>
        <v>0</v>
      </c>
      <c r="Z4049" s="14">
        <f t="shared" si="1270"/>
        <v>511.5</v>
      </c>
      <c r="AA4049" s="14">
        <f t="shared" si="1271"/>
        <v>0</v>
      </c>
      <c r="AB4049" s="14">
        <f t="shared" si="1273"/>
        <v>0</v>
      </c>
      <c r="AC4049" s="15">
        <f t="shared" si="1272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68"/>
        <v>214.5</v>
      </c>
      <c r="Y4050" s="14">
        <f t="shared" si="1269"/>
        <v>0</v>
      </c>
      <c r="Z4050" s="14">
        <f t="shared" si="1270"/>
        <v>0</v>
      </c>
      <c r="AA4050" s="14">
        <f t="shared" si="1271"/>
        <v>511.5</v>
      </c>
      <c r="AB4050" s="14">
        <f t="shared" si="1273"/>
        <v>0</v>
      </c>
      <c r="AC4050" s="15">
        <f t="shared" si="1272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68"/>
        <v>214.5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511.5</v>
      </c>
      <c r="AC4051" s="15">
        <f t="shared" si="1272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759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759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759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769.12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769.12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672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716.80000000000007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632.79999999999995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632.79999999999995</v>
      </c>
      <c r="AD4059" s="48">
        <f>(ROUND(AC4059-AC4057,1)/AC4057)</f>
        <v>-5.8333333333333334E-2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632.79999999999995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632.79999999999995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632.79999999999995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750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750</v>
      </c>
      <c r="AA4064" s="14">
        <f t="shared" si="1277"/>
        <v>0</v>
      </c>
      <c r="AB4064" s="14">
        <f t="shared" si="1279"/>
        <v>0</v>
      </c>
      <c r="AC4064" s="15">
        <f t="shared" si="1278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750</v>
      </c>
      <c r="AB4065" s="14">
        <f t="shared" si="1279"/>
        <v>0</v>
      </c>
      <c r="AC4065" s="15">
        <f t="shared" si="1278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750</v>
      </c>
      <c r="AC4066" s="15">
        <f t="shared" si="1278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777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756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756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716.80000000000007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716.80000000000007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132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237.60000000000002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660</v>
      </c>
      <c r="AD4073" s="48">
        <f>(ROUND(AC4073-AC4072,1)/AC4072)</f>
        <v>0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288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528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570.9</v>
      </c>
      <c r="AD4078" s="48">
        <f>(ROUND(AC4078-AC4072,1)/AC4072)</f>
        <v>-0.13499999999999998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288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528</v>
      </c>
      <c r="AA4079" s="14">
        <f t="shared" si="1283"/>
        <v>0</v>
      </c>
      <c r="AB4079" s="14">
        <f t="shared" si="1285"/>
        <v>0</v>
      </c>
      <c r="AC4079" s="15">
        <f t="shared" si="1284"/>
        <v>570.9</v>
      </c>
      <c r="AD4079" s="48">
        <f>(ROUND(AC4079-AC4072,1)/AC4072)</f>
        <v>-0.13499999999999998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288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528</v>
      </c>
      <c r="AB4080" s="14">
        <f t="shared" si="1285"/>
        <v>0</v>
      </c>
      <c r="AC4080" s="15">
        <f t="shared" si="1284"/>
        <v>570.9</v>
      </c>
      <c r="AD4080" s="48">
        <f>(ROUND(AC4080-AC4072,1)/AC4072)</f>
        <v>-0.13499999999999998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288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528</v>
      </c>
      <c r="AC4081" s="15">
        <f t="shared" si="1284"/>
        <v>570.9</v>
      </c>
      <c r="AD4081" s="48">
        <f>(ROUND(AC4081-AC4072,1)/AC4072)</f>
        <v>-0.13499999999999998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49.5</v>
      </c>
      <c r="T4082" s="14">
        <f>(O4082/100)*(K4082*$K$13)+(O4082/100)*(M4082*$M$13)</f>
        <v>49.5</v>
      </c>
      <c r="U4082" s="14">
        <f>(P4082/100)*(K4082*$K$13)+(P4082/100)*(L4082*$L$13)+(P4082/100)*(M4082*$M$13)</f>
        <v>49.5</v>
      </c>
      <c r="V4082" s="14">
        <f>(Q4082/100)*(L4082*$L$13)+(Q4082/100)*(M4082*$M$13)</f>
        <v>49.5</v>
      </c>
      <c r="W4082" s="14">
        <f>(R4082/100)*(K4082*$K$13)+(R4082/100)*(L4082*$L$13)+(R4082/100)*(M4082*$M$13)</f>
        <v>49.5</v>
      </c>
      <c r="X4082" s="14">
        <f t="shared" si="1280"/>
        <v>148.5</v>
      </c>
      <c r="Y4082" s="14">
        <f t="shared" si="1281"/>
        <v>148.5</v>
      </c>
      <c r="Z4082" s="14">
        <f t="shared" si="1282"/>
        <v>148.5</v>
      </c>
      <c r="AA4082" s="14">
        <f t="shared" si="1283"/>
        <v>148.5</v>
      </c>
      <c r="AB4082" s="14">
        <f t="shared" si="1285"/>
        <v>148.5</v>
      </c>
      <c r="AC4082" s="15">
        <f t="shared" si="1284"/>
        <v>742.5</v>
      </c>
      <c r="AD4082" s="48">
        <f>(ROUND(AC4082-AC4072,1)/AC4072)</f>
        <v>0.125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276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621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621</v>
      </c>
      <c r="AD4083" s="48">
        <f>(ROUND(AC4083-AC4072,1)/AC4072)</f>
        <v>-5.909090909090909E-2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276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621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621</v>
      </c>
      <c r="AD4084" s="48">
        <f>(ROUND(AC4084-AC4072,1)/AC4072)</f>
        <v>-5.909090909090909E-2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290.40000000000003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290.40000000000003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739.2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844.80000000000007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691.68000000000006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691.68000000000006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691.7</v>
      </c>
      <c r="AD4090" s="48">
        <f>(ROUND(AC4090-AC4087,1)/AC4087)</f>
        <v>-6.4258658008658001E-2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691.68000000000006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691.68000000000006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240.24</v>
      </c>
      <c r="Y4093" s="14">
        <f t="shared" si="1287"/>
        <v>586.07999999999993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240.24</v>
      </c>
      <c r="Y4094" s="14">
        <f t="shared" si="1287"/>
        <v>0</v>
      </c>
      <c r="Z4094" s="14">
        <f t="shared" si="1288"/>
        <v>586.07999999999993</v>
      </c>
      <c r="AA4094" s="14">
        <f t="shared" si="1289"/>
        <v>0</v>
      </c>
      <c r="AB4094" s="14">
        <f t="shared" si="1291"/>
        <v>0</v>
      </c>
      <c r="AC4094" s="15">
        <f t="shared" si="1290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286"/>
        <v>240.24</v>
      </c>
      <c r="Y4095" s="14">
        <f t="shared" si="1287"/>
        <v>0</v>
      </c>
      <c r="Z4095" s="14">
        <f t="shared" si="1288"/>
        <v>0</v>
      </c>
      <c r="AA4095" s="14">
        <f t="shared" si="1289"/>
        <v>586.07999999999993</v>
      </c>
      <c r="AB4095" s="14">
        <f t="shared" si="1291"/>
        <v>0</v>
      </c>
      <c r="AC4095" s="15">
        <f t="shared" si="1290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286"/>
        <v>240.24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586.07999999999993</v>
      </c>
      <c r="AC4096" s="15">
        <f t="shared" si="1290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871.2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871.2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871.2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764.5440000000001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934.56000000000006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592.79999999999995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720.48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556.31999999999994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556.29999999999995</v>
      </c>
      <c r="AD4105" s="48">
        <f>(ROUND(AC4105-AC4103,1)/AC4103)</f>
        <v>-6.1572199730094472E-2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556.31999999999994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556.31999999999994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556.31999999999994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192.66000000000003</v>
      </c>
      <c r="Y4109" s="14">
        <f t="shared" si="1293"/>
        <v>461.7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192.66000000000003</v>
      </c>
      <c r="Y4110" s="14">
        <f t="shared" si="1293"/>
        <v>0</v>
      </c>
      <c r="Z4110" s="14">
        <f t="shared" si="1294"/>
        <v>461.7</v>
      </c>
      <c r="AA4110" s="14">
        <f t="shared" si="1295"/>
        <v>0</v>
      </c>
      <c r="AB4110" s="14">
        <f t="shared" si="1297"/>
        <v>0</v>
      </c>
      <c r="AC4110" s="15">
        <f t="shared" si="1296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292"/>
        <v>192.66000000000003</v>
      </c>
      <c r="Y4111" s="14">
        <f t="shared" si="1293"/>
        <v>0</v>
      </c>
      <c r="Z4111" s="14">
        <f t="shared" si="1294"/>
        <v>0</v>
      </c>
      <c r="AA4111" s="14">
        <f t="shared" si="1295"/>
        <v>461.7</v>
      </c>
      <c r="AB4111" s="14">
        <f t="shared" si="1297"/>
        <v>0</v>
      </c>
      <c r="AC4111" s="15">
        <f t="shared" si="1296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292"/>
        <v>192.66000000000003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461.7</v>
      </c>
      <c r="AC4112" s="15">
        <f t="shared" si="1296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684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684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684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695.85599999999999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695.85599999999999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585.6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678.32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551.44000000000005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551.4</v>
      </c>
      <c r="AD4120" s="48">
        <f>(ROUND(AC4120-AC4118,1)/AC4118)</f>
        <v>-5.8401639344262297E-2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551.44000000000005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551.44000000000005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551.44000000000005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190.32</v>
      </c>
      <c r="Y4124" s="14">
        <f t="shared" si="1293"/>
        <v>457.5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190.32</v>
      </c>
      <c r="Y4125" s="14">
        <f t="shared" si="1293"/>
        <v>0</v>
      </c>
      <c r="Z4125" s="14">
        <f t="shared" si="1294"/>
        <v>457.5</v>
      </c>
      <c r="AA4125" s="14">
        <f t="shared" si="1295"/>
        <v>0</v>
      </c>
      <c r="AB4125" s="14">
        <f t="shared" si="1299"/>
        <v>0</v>
      </c>
      <c r="AC4125" s="15">
        <f t="shared" si="1298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292"/>
        <v>190.32</v>
      </c>
      <c r="Y4126" s="14">
        <f t="shared" si="1293"/>
        <v>0</v>
      </c>
      <c r="Z4126" s="14">
        <f t="shared" si="1294"/>
        <v>0</v>
      </c>
      <c r="AA4126" s="14">
        <f t="shared" si="1295"/>
        <v>457.5</v>
      </c>
      <c r="AB4126" s="14">
        <f t="shared" si="1299"/>
        <v>0</v>
      </c>
      <c r="AC4126" s="15">
        <f t="shared" si="1298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292"/>
        <v>190.32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457.5</v>
      </c>
      <c r="AC4127" s="15">
        <f t="shared" si="1298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677.1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677.1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677.1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641.23200000000008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739.80800000000011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595.20000000000005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689.44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560.48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560.5</v>
      </c>
      <c r="AD4135" s="48">
        <f>(ROUND(AC4135-AC4133,1)/AC4133)</f>
        <v>-5.8299731182795703E-2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560.48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560.48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560.48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193.44</v>
      </c>
      <c r="Y4139" s="14">
        <f t="shared" si="1293"/>
        <v>465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193.44</v>
      </c>
      <c r="Y4140" s="14">
        <f t="shared" si="1293"/>
        <v>0</v>
      </c>
      <c r="Z4140" s="14">
        <f t="shared" si="1294"/>
        <v>465</v>
      </c>
      <c r="AA4140" s="14">
        <f t="shared" si="1295"/>
        <v>0</v>
      </c>
      <c r="AB4140" s="14">
        <f t="shared" si="1301"/>
        <v>0</v>
      </c>
      <c r="AC4140" s="15">
        <f t="shared" si="1300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292"/>
        <v>193.44</v>
      </c>
      <c r="Y4141" s="14">
        <f t="shared" si="1293"/>
        <v>0</v>
      </c>
      <c r="Z4141" s="14">
        <f t="shared" si="1294"/>
        <v>0</v>
      </c>
      <c r="AA4141" s="14">
        <f t="shared" si="1295"/>
        <v>465</v>
      </c>
      <c r="AB4141" s="14">
        <f t="shared" si="1301"/>
        <v>0</v>
      </c>
      <c r="AC4141" s="15">
        <f t="shared" si="1300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292"/>
        <v>193.44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465</v>
      </c>
      <c r="AC4142" s="15">
        <f t="shared" si="1300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688.2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688.2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688.2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744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659.68000000000006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612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742.56000000000006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571.20000000000005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571.20000000000005</v>
      </c>
      <c r="AD4150" s="48">
        <f>(ROUND(AC4150-AC4148,1)/AC4148)</f>
        <v>-6.6666666666666666E-2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571.20000000000005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571.20000000000005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571.20000000000005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198.89999999999998</v>
      </c>
      <c r="Y4154" s="14">
        <f t="shared" si="1293"/>
        <v>474.3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198.89999999999998</v>
      </c>
      <c r="Y4155" s="14">
        <f t="shared" si="1293"/>
        <v>0</v>
      </c>
      <c r="Z4155" s="14">
        <f t="shared" si="1294"/>
        <v>474.3</v>
      </c>
      <c r="AA4155" s="14">
        <f t="shared" si="1295"/>
        <v>0</v>
      </c>
      <c r="AB4155" s="14">
        <f t="shared" si="1303"/>
        <v>0</v>
      </c>
      <c r="AC4155" s="15">
        <f t="shared" si="1302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292"/>
        <v>198.89999999999998</v>
      </c>
      <c r="Y4156" s="14">
        <f t="shared" si="1293"/>
        <v>0</v>
      </c>
      <c r="Z4156" s="14">
        <f t="shared" si="1294"/>
        <v>0</v>
      </c>
      <c r="AA4156" s="14">
        <f t="shared" si="1295"/>
        <v>474.3</v>
      </c>
      <c r="AB4156" s="14">
        <f t="shared" si="1303"/>
        <v>0</v>
      </c>
      <c r="AC4156" s="15">
        <f t="shared" si="1302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292"/>
        <v>198.89999999999998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474.3</v>
      </c>
      <c r="AC4157" s="15">
        <f t="shared" si="1302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703.8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703.8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703.8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713.18400000000008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713.18400000000008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589.6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589.6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686.08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557.44000000000005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557.4</v>
      </c>
      <c r="AD4165" s="48">
        <f>(ROUND(AC4165-AC4163,1)/AC4163)</f>
        <v>-5.4613297150610585E-2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557.44000000000005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557.4</v>
      </c>
      <c r="AD4166" s="48">
        <f>(ROUND(AC4166-AC4163,1)/AC4163)</f>
        <v>-5.4613297150610585E-2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557.44000000000005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557.44000000000005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191.62</v>
      </c>
      <c r="Y4169" s="14">
        <f t="shared" si="1305"/>
        <v>462.29999999999995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191.62</v>
      </c>
      <c r="Y4170" s="14">
        <f t="shared" si="1305"/>
        <v>0</v>
      </c>
      <c r="Z4170" s="14">
        <f t="shared" si="1306"/>
        <v>462.29999999999995</v>
      </c>
      <c r="AA4170" s="14">
        <f t="shared" si="1307"/>
        <v>0</v>
      </c>
      <c r="AB4170" s="14">
        <f t="shared" si="1308"/>
        <v>0</v>
      </c>
      <c r="AC4170" s="15">
        <f t="shared" si="1309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04"/>
        <v>191.62</v>
      </c>
      <c r="Y4171" s="14">
        <f t="shared" si="1305"/>
        <v>0</v>
      </c>
      <c r="Z4171" s="14">
        <f t="shared" si="1306"/>
        <v>0</v>
      </c>
      <c r="AA4171" s="14">
        <f t="shared" si="1307"/>
        <v>462.29999999999995</v>
      </c>
      <c r="AB4171" s="14">
        <f t="shared" si="1308"/>
        <v>0</v>
      </c>
      <c r="AC4171" s="15">
        <f t="shared" si="1309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04"/>
        <v>191.62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462.29999999999995</v>
      </c>
      <c r="AC4172" s="15">
        <f t="shared" si="1309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683.4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683.4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683.4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636.76800000000003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753.6160000000001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613.6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613.6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708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575.83999999999992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575.83999999999992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575.79999999999995</v>
      </c>
      <c r="AD4181" s="48">
        <f>(ROUND(AC4181-AC4178,1)/AC4178)</f>
        <v>-6.1603650586701426E-2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575.83999999999992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575.83999999999992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199.42000000000002</v>
      </c>
      <c r="Y4184" s="14">
        <f t="shared" si="1305"/>
        <v>477.9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199.42000000000002</v>
      </c>
      <c r="Y4185" s="14">
        <f t="shared" si="1305"/>
        <v>0</v>
      </c>
      <c r="Z4185" s="14">
        <f t="shared" si="1306"/>
        <v>477.9</v>
      </c>
      <c r="AA4185" s="14">
        <f t="shared" si="1307"/>
        <v>0</v>
      </c>
      <c r="AB4185" s="14">
        <f t="shared" si="1311"/>
        <v>0</v>
      </c>
      <c r="AC4185" s="15">
        <f t="shared" si="1310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04"/>
        <v>199.42000000000002</v>
      </c>
      <c r="Y4186" s="14">
        <f t="shared" si="1305"/>
        <v>0</v>
      </c>
      <c r="Z4186" s="14">
        <f t="shared" si="1306"/>
        <v>0</v>
      </c>
      <c r="AA4186" s="14">
        <f t="shared" si="1307"/>
        <v>477.9</v>
      </c>
      <c r="AB4186" s="14">
        <f t="shared" si="1311"/>
        <v>0</v>
      </c>
      <c r="AC4186" s="15">
        <f t="shared" si="1310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04"/>
        <v>199.42000000000002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477.9</v>
      </c>
      <c r="AC4187" s="15">
        <f t="shared" si="1310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708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708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708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767.47199999999998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673.07200000000012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672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672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806.4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628.79999999999995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628.79999999999995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628.79999999999995</v>
      </c>
      <c r="AD4196" s="48">
        <f>(ROUND(AC4196-AC4193,1)/AC4193)</f>
        <v>-6.4285714285714293E-2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628.79999999999995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628.79999999999995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156</v>
      </c>
      <c r="Y4199" s="14">
        <f t="shared" si="1305"/>
        <v>590.40000000000009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227.76</v>
      </c>
      <c r="Y4200" s="14">
        <f t="shared" si="1305"/>
        <v>0</v>
      </c>
      <c r="Z4200" s="14">
        <f t="shared" si="1306"/>
        <v>511.2</v>
      </c>
      <c r="AA4200" s="14">
        <f t="shared" si="1307"/>
        <v>0</v>
      </c>
      <c r="AB4200" s="14">
        <f t="shared" si="1313"/>
        <v>0</v>
      </c>
      <c r="AC4200" s="15">
        <f t="shared" si="1312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04"/>
        <v>277.68</v>
      </c>
      <c r="Y4201" s="14">
        <f t="shared" si="1305"/>
        <v>0</v>
      </c>
      <c r="Z4201" s="14">
        <f t="shared" si="1306"/>
        <v>0</v>
      </c>
      <c r="AA4201" s="14">
        <f t="shared" si="1307"/>
        <v>460.8</v>
      </c>
      <c r="AB4201" s="14">
        <f t="shared" si="1313"/>
        <v>0</v>
      </c>
      <c r="AC4201" s="15">
        <f t="shared" si="1312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04"/>
        <v>227.76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511.2</v>
      </c>
      <c r="AC4202" s="15">
        <f t="shared" si="1312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774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763.11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763.11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779.52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787.19999999999993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665.6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768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624.64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624.64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624.6</v>
      </c>
      <c r="AD4211" s="48">
        <f>(ROUND(AC4211-AC4208,1)/AC4208)</f>
        <v>-6.1598557692307689E-2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624.64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624.64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216.32</v>
      </c>
      <c r="Y4214" s="14">
        <f t="shared" si="1305"/>
        <v>518.4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216.32</v>
      </c>
      <c r="Y4215" s="14">
        <f t="shared" si="1305"/>
        <v>0</v>
      </c>
      <c r="Z4215" s="14">
        <f t="shared" si="1306"/>
        <v>518.4</v>
      </c>
      <c r="AA4215" s="14">
        <f t="shared" si="1307"/>
        <v>0</v>
      </c>
      <c r="AB4215" s="14">
        <f t="shared" si="1315"/>
        <v>0</v>
      </c>
      <c r="AC4215" s="15">
        <f t="shared" si="1314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04"/>
        <v>216.32</v>
      </c>
      <c r="Y4216" s="14">
        <f t="shared" si="1305"/>
        <v>0</v>
      </c>
      <c r="Z4216" s="14">
        <f t="shared" si="1306"/>
        <v>0</v>
      </c>
      <c r="AA4216" s="14">
        <f t="shared" si="1307"/>
        <v>518.4</v>
      </c>
      <c r="AB4216" s="14">
        <f t="shared" si="1315"/>
        <v>0</v>
      </c>
      <c r="AC4216" s="15">
        <f t="shared" si="1314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04"/>
        <v>216.32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518.4</v>
      </c>
      <c r="AC4217" s="15">
        <f t="shared" si="1314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768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768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768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840.70399999999995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721.92000000000007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672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777.6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628.79999999999995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628.79999999999995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628.79999999999995</v>
      </c>
      <c r="AD4226" s="48">
        <f>(ROUND(AC4226-AC4223,1)/AC4223)</f>
        <v>-6.4285714285714293E-2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628.79999999999995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628.79999999999995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218.4</v>
      </c>
      <c r="Y4229" s="14">
        <f t="shared" si="1317"/>
        <v>522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218.4</v>
      </c>
      <c r="Y4230" s="14">
        <f t="shared" si="1317"/>
        <v>0</v>
      </c>
      <c r="Z4230" s="14">
        <f t="shared" si="1318"/>
        <v>522</v>
      </c>
      <c r="AA4230" s="14">
        <f t="shared" si="1319"/>
        <v>0</v>
      </c>
      <c r="AB4230" s="14">
        <f t="shared" si="1321"/>
        <v>0</v>
      </c>
      <c r="AC4230" s="15">
        <f t="shared" si="1320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16"/>
        <v>218.4</v>
      </c>
      <c r="Y4231" s="14">
        <f t="shared" si="1317"/>
        <v>0</v>
      </c>
      <c r="Z4231" s="14">
        <f t="shared" si="1318"/>
        <v>0</v>
      </c>
      <c r="AA4231" s="14">
        <f t="shared" si="1319"/>
        <v>522</v>
      </c>
      <c r="AB4231" s="14">
        <f t="shared" si="1321"/>
        <v>0</v>
      </c>
      <c r="AC4231" s="15">
        <f t="shared" si="1320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16"/>
        <v>218.4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522</v>
      </c>
      <c r="AC4232" s="15">
        <f t="shared" si="1320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774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774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774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730.56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840.96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652.79999999999995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756.16000000000008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614.72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614.72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614.72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614.70000000000005</v>
      </c>
      <c r="AD4242" s="48">
        <f>(ROUND(AC4242-AC4238,1)/AC4238)</f>
        <v>-5.8363970588235302E-2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614.72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212.16000000000003</v>
      </c>
      <c r="Y4244" s="14">
        <f t="shared" si="1305"/>
        <v>510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212.16000000000003</v>
      </c>
      <c r="Y4245" s="14">
        <f t="shared" si="1305"/>
        <v>0</v>
      </c>
      <c r="Z4245" s="14">
        <f t="shared" si="1306"/>
        <v>510</v>
      </c>
      <c r="AA4245" s="14">
        <f t="shared" si="1307"/>
        <v>0</v>
      </c>
      <c r="AB4245" s="14">
        <f t="shared" si="1323"/>
        <v>0</v>
      </c>
      <c r="AC4245" s="15">
        <f t="shared" si="1322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04"/>
        <v>212.16000000000003</v>
      </c>
      <c r="Y4246" s="14">
        <f t="shared" si="1305"/>
        <v>0</v>
      </c>
      <c r="Z4246" s="14">
        <f t="shared" si="1306"/>
        <v>0</v>
      </c>
      <c r="AA4246" s="14">
        <f t="shared" si="1307"/>
        <v>510</v>
      </c>
      <c r="AB4246" s="14">
        <f t="shared" si="1323"/>
        <v>0</v>
      </c>
      <c r="AC4246" s="15">
        <f t="shared" si="1322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04"/>
        <v>212.16000000000003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510</v>
      </c>
      <c r="AC4247" s="15">
        <f t="shared" si="1322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754.8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754.8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754.8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714.81600000000003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824.70400000000006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545.6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476.15999999999997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674.56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834.6</v>
      </c>
      <c r="AD4254" s="48">
        <f>(ROUND(AC4254-AC4253,1)/AC4253)</f>
        <v>0.11936695278969957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515.84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515.84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515.84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715.8</v>
      </c>
      <c r="AD4257" s="48">
        <f>(ROUND(AC4257-AC4253,1)/AC4253)</f>
        <v>-3.9967811158798286E-2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515.84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288.75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177.32</v>
      </c>
      <c r="Y4259" s="14">
        <f t="shared" si="1325"/>
        <v>551.25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728.6</v>
      </c>
      <c r="AD4259" s="48">
        <f>(ROUND(AC4259-AC4253,1)/AC4253)</f>
        <v>-2.2800429184549355E-2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288.75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177.32</v>
      </c>
      <c r="Y4260" s="14">
        <f t="shared" si="1325"/>
        <v>0</v>
      </c>
      <c r="Z4260" s="14">
        <f t="shared" si="1326"/>
        <v>551.25</v>
      </c>
      <c r="AA4260" s="14">
        <f t="shared" si="1327"/>
        <v>0</v>
      </c>
      <c r="AB4260" s="14">
        <f t="shared" si="1329"/>
        <v>0</v>
      </c>
      <c r="AC4260" s="15">
        <f t="shared" si="1328"/>
        <v>728.6</v>
      </c>
      <c r="AD4260" s="48">
        <f>(ROUND(AC4260-AC4253,1)/AC4253)</f>
        <v>-2.2800429184549355E-2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288.75</v>
      </c>
      <c r="W4261" s="14">
        <f>(R4261/100)*(K4261*$K$11)+(R4261/100)*(L4261*$L$11)</f>
        <v>0</v>
      </c>
      <c r="X4261" s="14">
        <f t="shared" si="1324"/>
        <v>177.32</v>
      </c>
      <c r="Y4261" s="14">
        <f t="shared" si="1325"/>
        <v>0</v>
      </c>
      <c r="Z4261" s="14">
        <f t="shared" si="1326"/>
        <v>0</v>
      </c>
      <c r="AA4261" s="14">
        <f t="shared" si="1327"/>
        <v>551.25</v>
      </c>
      <c r="AB4261" s="14">
        <f t="shared" si="1329"/>
        <v>0</v>
      </c>
      <c r="AC4261" s="15">
        <f t="shared" si="1328"/>
        <v>728.6</v>
      </c>
      <c r="AD4261" s="48">
        <f>(ROUND(AC4261-AC4253,1)/AC4253)</f>
        <v>-2.2800429184549355E-2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288.75</v>
      </c>
      <c r="X4262" s="14">
        <f t="shared" si="1324"/>
        <v>177.32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551.25</v>
      </c>
      <c r="AC4262" s="15">
        <f t="shared" si="1328"/>
        <v>728.6</v>
      </c>
      <c r="AD4262" s="48">
        <f>(ROUND(AC4262-AC4253,1)/AC4253)</f>
        <v>-2.2800429184549355E-2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334.8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90</v>
      </c>
      <c r="X4263" s="14">
        <f t="shared" si="1324"/>
        <v>520.79999999999995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240</v>
      </c>
      <c r="AC4263" s="15">
        <f t="shared" si="1328"/>
        <v>760.8</v>
      </c>
      <c r="AD4263" s="48">
        <f>(ROUND(AC4263-AC4253,1)/AC4253)</f>
        <v>2.03862660944206E-2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558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790.5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790.5</v>
      </c>
      <c r="AD4264" s="48">
        <f>(ROUND(AC4264-AC4253,1)/AC4253)</f>
        <v>6.021995708154506E-2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558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790.5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790.5</v>
      </c>
      <c r="AD4265" s="48">
        <f>(ROUND(AC4265-AC4253,1)/AC4253)</f>
        <v>6.021995708154506E-2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440.44800000000004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638.84800000000007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798.8</v>
      </c>
      <c r="AD4266" s="48">
        <f>(ROUND(AC4266-AC4253,1)/AC4253)</f>
        <v>7.1351931330472101E-2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539.64800000000002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738.048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898</v>
      </c>
      <c r="AD4267" s="48">
        <f>(ROUND(AC4267-AC4253,1)/AC4253)</f>
        <v>0.20439914163090128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563.20000000000005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691.2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532.48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532.48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532.48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732.5</v>
      </c>
      <c r="AD4272" s="48">
        <f>(ROUND(AC4272-AC4268,1)/AC4268)</f>
        <v>-4.0225366876310266E-2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532.48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297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183.04000000000002</v>
      </c>
      <c r="Y4274" s="14">
        <f t="shared" si="1331"/>
        <v>567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750</v>
      </c>
      <c r="AD4274" s="48">
        <f>(ROUND(AC4274-AC4268,1)/AC4268)</f>
        <v>-1.7295597484276729E-2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297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183.04000000000002</v>
      </c>
      <c r="Y4275" s="14">
        <f t="shared" si="1331"/>
        <v>0</v>
      </c>
      <c r="Z4275" s="14">
        <f t="shared" si="1332"/>
        <v>567</v>
      </c>
      <c r="AA4275" s="14">
        <f t="shared" si="1333"/>
        <v>0</v>
      </c>
      <c r="AB4275" s="14">
        <f t="shared" si="1335"/>
        <v>0</v>
      </c>
      <c r="AC4275" s="15">
        <f t="shared" si="1334"/>
        <v>750</v>
      </c>
      <c r="AD4275" s="48">
        <f>(ROUND(AC4275-AC4268,1)/AC4268)</f>
        <v>-1.7295597484276729E-2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297</v>
      </c>
      <c r="W4276" s="14">
        <f>(R4276/100)*(K4276*$K$11)+(R4276/100)*(L4276*$L$11)</f>
        <v>0</v>
      </c>
      <c r="X4276" s="14">
        <f t="shared" si="1330"/>
        <v>183.04000000000002</v>
      </c>
      <c r="Y4276" s="14">
        <f t="shared" si="1331"/>
        <v>0</v>
      </c>
      <c r="Z4276" s="14">
        <f t="shared" si="1332"/>
        <v>0</v>
      </c>
      <c r="AA4276" s="14">
        <f t="shared" si="1333"/>
        <v>567</v>
      </c>
      <c r="AB4276" s="14">
        <f t="shared" si="1335"/>
        <v>0</v>
      </c>
      <c r="AC4276" s="15">
        <f t="shared" si="1334"/>
        <v>750</v>
      </c>
      <c r="AD4276" s="48">
        <f>(ROUND(AC4276-AC4268,1)/AC4268)</f>
        <v>-1.7295597484276729E-2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297</v>
      </c>
      <c r="X4277" s="14">
        <f t="shared" si="1330"/>
        <v>183.04000000000002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567</v>
      </c>
      <c r="AC4277" s="15">
        <f t="shared" si="1334"/>
        <v>750</v>
      </c>
      <c r="AD4277" s="48">
        <f>(ROUND(AC4277-AC4268,1)/AC4268)</f>
        <v>-1.7295597484276729E-2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345.59999999999997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90</v>
      </c>
      <c r="W4278" s="14">
        <f>(R4278/100)*(K4278*$K$13)+(R4278/100)*(L4278*$L$13)+(R4278/100)*(M4278*$M$13)</f>
        <v>0</v>
      </c>
      <c r="X4278" s="14">
        <f t="shared" si="1330"/>
        <v>537.59999999999991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240</v>
      </c>
      <c r="AB4278" s="14">
        <f t="shared" si="1335"/>
        <v>0</v>
      </c>
      <c r="AC4278" s="15">
        <f t="shared" si="1334"/>
        <v>777.6</v>
      </c>
      <c r="AD4278" s="48">
        <f>(ROUND(AC4278-AC4268,1)/AC4268)</f>
        <v>1.8867924528301886E-2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581.25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813.75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813.8</v>
      </c>
      <c r="AD4279" s="48">
        <f>(ROUND(AC4279-AC4268,1)/AC4268)</f>
        <v>6.6299790356394134E-2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581.25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813.75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813.8</v>
      </c>
      <c r="AD4280" s="48">
        <f>(ROUND(AC4280-AC4268,1)/AC4268)</f>
        <v>6.6299790356394134E-2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454.65600000000001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659.45600000000002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819.5</v>
      </c>
      <c r="AD4281" s="48">
        <f>(ROUND(AC4281-AC4268,1)/AC4268)</f>
        <v>7.3768343815513615E-2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557.05600000000004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761.85599999999999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921.9</v>
      </c>
      <c r="AD4282" s="48">
        <f>(ROUND(AC4282-AC4268,1)/AC4268)</f>
        <v>0.20794025157232701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660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804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624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624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624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624</v>
      </c>
      <c r="AD4287" s="48">
        <f>(ROUND(AC4287-AC4283,1)/AC4283)</f>
        <v>-5.4545454545454543E-2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624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214.5</v>
      </c>
      <c r="Y4289" s="14">
        <f t="shared" si="1337"/>
        <v>517.5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214.5</v>
      </c>
      <c r="Y4290" s="14">
        <f t="shared" si="1337"/>
        <v>0</v>
      </c>
      <c r="Z4290" s="14">
        <f t="shared" si="1338"/>
        <v>517.5</v>
      </c>
      <c r="AA4290" s="14">
        <f t="shared" si="1339"/>
        <v>0</v>
      </c>
      <c r="AB4290" s="14">
        <f t="shared" si="1341"/>
        <v>0</v>
      </c>
      <c r="AC4290" s="15">
        <f t="shared" si="1340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36"/>
        <v>214.5</v>
      </c>
      <c r="Y4291" s="14">
        <f t="shared" si="1337"/>
        <v>0</v>
      </c>
      <c r="Z4291" s="14">
        <f t="shared" si="1338"/>
        <v>0</v>
      </c>
      <c r="AA4291" s="14">
        <f t="shared" si="1339"/>
        <v>517.5</v>
      </c>
      <c r="AB4291" s="14">
        <f t="shared" si="1341"/>
        <v>0</v>
      </c>
      <c r="AC4291" s="15">
        <f t="shared" si="1340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36"/>
        <v>214.5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517.5</v>
      </c>
      <c r="AC4292" s="15">
        <f t="shared" si="1340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765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765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765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782.4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782.4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340</v>
      </c>
      <c r="Y4298" s="52">
        <f t="shared" si="1337"/>
        <v>0</v>
      </c>
      <c r="Z4298" s="52">
        <f t="shared" si="1338"/>
        <v>500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503.20000000000005</v>
      </c>
      <c r="Y4299" s="14">
        <f t="shared" ref="Y4299:Y4327" si="1343">O4299+T4299</f>
        <v>0</v>
      </c>
      <c r="Z4299" s="14">
        <f t="shared" ref="Z4299:Z4327" si="1344">P4299+U4299</f>
        <v>400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323</v>
      </c>
      <c r="Y4300" s="14">
        <f t="shared" si="1343"/>
        <v>0</v>
      </c>
      <c r="Z4300" s="14">
        <f t="shared" si="1344"/>
        <v>475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323</v>
      </c>
      <c r="Y4301" s="14">
        <f t="shared" si="1343"/>
        <v>0</v>
      </c>
      <c r="Z4301" s="14">
        <f t="shared" si="1344"/>
        <v>475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323</v>
      </c>
      <c r="Y4302" s="14">
        <f t="shared" si="1343"/>
        <v>0</v>
      </c>
      <c r="Z4302" s="14">
        <f t="shared" si="1344"/>
        <v>475</v>
      </c>
      <c r="AA4302" s="14">
        <f t="shared" si="1345"/>
        <v>0</v>
      </c>
      <c r="AB4302" s="14">
        <f t="shared" si="1347"/>
        <v>0</v>
      </c>
      <c r="AC4302" s="15">
        <f t="shared" si="1346"/>
        <v>798</v>
      </c>
      <c r="AD4302" s="48">
        <f>(ROUND(AC4302-AC4298,1)/AC4298)</f>
        <v>-0.05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323</v>
      </c>
      <c r="Y4303" s="14">
        <f t="shared" si="1343"/>
        <v>0</v>
      </c>
      <c r="Z4303" s="14">
        <f t="shared" si="1344"/>
        <v>475</v>
      </c>
      <c r="AA4303" s="14">
        <f t="shared" si="1345"/>
        <v>0</v>
      </c>
      <c r="AB4303" s="14">
        <f t="shared" si="1347"/>
        <v>0</v>
      </c>
      <c r="AC4303" s="15">
        <f t="shared" si="1346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55.9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111.8</v>
      </c>
      <c r="Y4304" s="14">
        <f t="shared" si="1343"/>
        <v>780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891.8</v>
      </c>
      <c r="AD4304" s="48">
        <f>(ROUND(AC4304-AC4298,1)/AC4298)</f>
        <v>6.1666666666666661E-2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55.9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111.8</v>
      </c>
      <c r="Y4305" s="14">
        <f t="shared" si="1343"/>
        <v>0</v>
      </c>
      <c r="Z4305" s="14">
        <f t="shared" si="1344"/>
        <v>780</v>
      </c>
      <c r="AA4305" s="14">
        <f t="shared" si="1345"/>
        <v>0</v>
      </c>
      <c r="AB4305" s="14">
        <f t="shared" si="1347"/>
        <v>0</v>
      </c>
      <c r="AC4305" s="15">
        <f t="shared" si="1346"/>
        <v>891.8</v>
      </c>
      <c r="AD4305" s="48">
        <f>(ROUND(AC4305-AC4298,1)/AC4298)</f>
        <v>6.1666666666666661E-2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55.9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42"/>
        <v>111.8</v>
      </c>
      <c r="Y4306" s="14">
        <f t="shared" si="1343"/>
        <v>0</v>
      </c>
      <c r="Z4306" s="14">
        <f t="shared" si="1344"/>
        <v>0</v>
      </c>
      <c r="AA4306" s="14">
        <f t="shared" si="1345"/>
        <v>780</v>
      </c>
      <c r="AB4306" s="14">
        <f t="shared" si="1347"/>
        <v>0</v>
      </c>
      <c r="AC4306" s="15">
        <f t="shared" si="1346"/>
        <v>891.8</v>
      </c>
      <c r="AD4306" s="48">
        <f>(ROUND(AC4306-AC4298,1)/AC4298)</f>
        <v>6.1666666666666661E-2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55.9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42"/>
        <v>111.8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780</v>
      </c>
      <c r="AC4307" s="15">
        <f t="shared" si="1346"/>
        <v>891.8</v>
      </c>
      <c r="AD4307" s="48">
        <f>(ROUND(AC4307-AC4298,1)/AC4298)</f>
        <v>6.1666666666666661E-2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281.25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318.75</v>
      </c>
      <c r="Y4308" s="14">
        <f t="shared" si="1343"/>
        <v>0</v>
      </c>
      <c r="Z4308" s="14">
        <f t="shared" si="1344"/>
        <v>468.75</v>
      </c>
      <c r="AA4308" s="14">
        <f t="shared" si="1345"/>
        <v>0</v>
      </c>
      <c r="AB4308" s="14">
        <f t="shared" si="1347"/>
        <v>0</v>
      </c>
      <c r="AC4308" s="15">
        <f t="shared" si="1346"/>
        <v>787.5</v>
      </c>
      <c r="AD4308" s="48">
        <f>(ROUND(AC4308-AC4298,1)/AC4298)</f>
        <v>-6.25E-2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570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855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855</v>
      </c>
      <c r="AD4309" s="48">
        <f>(ROUND(AC4309-AC4298,1)/AC4298)</f>
        <v>1.7857142857142856E-2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570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855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855</v>
      </c>
      <c r="AD4310" s="48">
        <f>(ROUND(AC4310-AC4298,1)/AC4298)</f>
        <v>1.7857142857142856E-2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563.04</v>
      </c>
      <c r="Y4311" s="14">
        <f t="shared" si="1343"/>
        <v>0</v>
      </c>
      <c r="Z4311" s="14">
        <f t="shared" si="1344"/>
        <v>400</v>
      </c>
      <c r="AA4311" s="14">
        <f t="shared" si="1345"/>
        <v>0</v>
      </c>
      <c r="AB4311" s="14">
        <f t="shared" si="1347"/>
        <v>0</v>
      </c>
      <c r="AC4311" s="15">
        <f t="shared" si="1346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471.92</v>
      </c>
      <c r="Y4312" s="14">
        <f t="shared" si="1343"/>
        <v>0</v>
      </c>
      <c r="Z4312" s="14">
        <f t="shared" si="1344"/>
        <v>400</v>
      </c>
      <c r="AA4312" s="14">
        <f t="shared" si="1345"/>
        <v>0</v>
      </c>
      <c r="AB4312" s="14">
        <f t="shared" si="1347"/>
        <v>0</v>
      </c>
      <c r="AC4312" s="15">
        <f t="shared" si="1346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665.6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819.2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624.64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624.64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624.64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624.6</v>
      </c>
      <c r="AD4317" s="48">
        <f>(ROUND(AC4317-AC4313,1)/AC4313)</f>
        <v>-6.1598557692307689E-2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624.64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216.32</v>
      </c>
      <c r="Y4319" s="14">
        <f t="shared" si="1343"/>
        <v>522.24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216.32</v>
      </c>
      <c r="Y4320" s="14">
        <f t="shared" si="1343"/>
        <v>0</v>
      </c>
      <c r="Z4320" s="14">
        <f t="shared" si="1344"/>
        <v>522.24</v>
      </c>
      <c r="AA4320" s="14">
        <f t="shared" si="1345"/>
        <v>0</v>
      </c>
      <c r="AB4320" s="14">
        <f t="shared" si="1349"/>
        <v>0</v>
      </c>
      <c r="AC4320" s="15">
        <f t="shared" si="1348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42"/>
        <v>216.32</v>
      </c>
      <c r="Y4321" s="14">
        <f t="shared" si="1343"/>
        <v>0</v>
      </c>
      <c r="Z4321" s="14">
        <f t="shared" si="1344"/>
        <v>0</v>
      </c>
      <c r="AA4321" s="14">
        <f t="shared" si="1345"/>
        <v>522.24</v>
      </c>
      <c r="AB4321" s="14">
        <f t="shared" si="1349"/>
        <v>0</v>
      </c>
      <c r="AC4321" s="15">
        <f t="shared" si="1348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42"/>
        <v>216.32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522.24</v>
      </c>
      <c r="AC4322" s="15">
        <f t="shared" si="1348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787.2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787.2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787.2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752.6400000000001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752.6400000000001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603.19999999999993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696.00000000000011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566.07999999999993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566.07999999999993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566.07999999999993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566.07999999999993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196.04000000000002</v>
      </c>
      <c r="Y4335" s="14">
        <f t="shared" si="1351"/>
        <v>469.8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196.04000000000002</v>
      </c>
      <c r="Y4336" s="14">
        <f t="shared" si="1351"/>
        <v>0</v>
      </c>
      <c r="Z4336" s="14">
        <f t="shared" si="1352"/>
        <v>469.8</v>
      </c>
      <c r="AA4336" s="14">
        <f t="shared" si="1353"/>
        <v>0</v>
      </c>
      <c r="AB4336" s="14">
        <f t="shared" si="1355"/>
        <v>0</v>
      </c>
      <c r="AC4336" s="15">
        <f t="shared" si="1354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50"/>
        <v>196.04000000000002</v>
      </c>
      <c r="Y4337" s="14">
        <f t="shared" si="1351"/>
        <v>0</v>
      </c>
      <c r="Z4337" s="14">
        <f t="shared" si="1352"/>
        <v>0</v>
      </c>
      <c r="AA4337" s="14">
        <f t="shared" si="1353"/>
        <v>469.8</v>
      </c>
      <c r="AB4337" s="14">
        <f t="shared" si="1355"/>
        <v>0</v>
      </c>
      <c r="AC4337" s="15">
        <f t="shared" si="1354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50"/>
        <v>196.04000000000002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469.8</v>
      </c>
      <c r="AC4338" s="15">
        <f t="shared" si="1354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696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696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696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754.46400000000006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661.6640000000001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576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667.2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542.4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542.4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542.4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542.4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187.20000000000002</v>
      </c>
      <c r="Y4350" s="14">
        <f t="shared" si="1351"/>
        <v>450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187.20000000000002</v>
      </c>
      <c r="Y4351" s="14">
        <f t="shared" si="1351"/>
        <v>0</v>
      </c>
      <c r="Z4351" s="14">
        <f t="shared" si="1352"/>
        <v>450</v>
      </c>
      <c r="AA4351" s="14">
        <f t="shared" si="1353"/>
        <v>0</v>
      </c>
      <c r="AB4351" s="14">
        <f t="shared" si="1356"/>
        <v>0</v>
      </c>
      <c r="AC4351" s="15">
        <f t="shared" si="1357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50"/>
        <v>187.20000000000002</v>
      </c>
      <c r="Y4352" s="14">
        <f t="shared" si="1351"/>
        <v>0</v>
      </c>
      <c r="Z4352" s="14">
        <f t="shared" si="1352"/>
        <v>0</v>
      </c>
      <c r="AA4352" s="14">
        <f t="shared" si="1353"/>
        <v>450</v>
      </c>
      <c r="AB4352" s="14">
        <f t="shared" si="1356"/>
        <v>0</v>
      </c>
      <c r="AC4352" s="15">
        <f t="shared" si="1357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50"/>
        <v>187.20000000000002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450</v>
      </c>
      <c r="AC4353" s="15">
        <f t="shared" si="1357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666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666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666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638.4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720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600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695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565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565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565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565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196.56</v>
      </c>
      <c r="Y4365" s="14">
        <f t="shared" si="1359"/>
        <v>468.75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196.56</v>
      </c>
      <c r="Y4366" s="14">
        <f t="shared" si="1359"/>
        <v>0</v>
      </c>
      <c r="Z4366" s="14">
        <f t="shared" si="1360"/>
        <v>468.75</v>
      </c>
      <c r="AA4366" s="14">
        <f t="shared" si="1361"/>
        <v>0</v>
      </c>
      <c r="AB4366" s="14">
        <f t="shared" si="1363"/>
        <v>0</v>
      </c>
      <c r="AC4366" s="15">
        <f t="shared" si="1362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58"/>
        <v>196.56</v>
      </c>
      <c r="Y4367" s="14">
        <f t="shared" si="1359"/>
        <v>0</v>
      </c>
      <c r="Z4367" s="14">
        <f t="shared" si="1360"/>
        <v>0</v>
      </c>
      <c r="AA4367" s="14">
        <f t="shared" si="1361"/>
        <v>468.75</v>
      </c>
      <c r="AB4367" s="14">
        <f t="shared" si="1363"/>
        <v>0</v>
      </c>
      <c r="AC4367" s="15">
        <f t="shared" si="1362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58"/>
        <v>196.56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468.75</v>
      </c>
      <c r="AC4368" s="15">
        <f t="shared" si="1362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693.75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693.75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693.75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657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758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624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722.8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587.6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587.6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587.6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587.6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202.8</v>
      </c>
      <c r="Y4380" s="14">
        <f t="shared" si="1351"/>
        <v>487.5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202.8</v>
      </c>
      <c r="Y4381" s="14">
        <f t="shared" si="1351"/>
        <v>0</v>
      </c>
      <c r="Z4381" s="14">
        <f t="shared" si="1352"/>
        <v>487.5</v>
      </c>
      <c r="AA4381" s="14">
        <f t="shared" si="1353"/>
        <v>0</v>
      </c>
      <c r="AB4381" s="14">
        <f t="shared" si="1365"/>
        <v>0</v>
      </c>
      <c r="AC4381" s="15">
        <f t="shared" si="1364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50"/>
        <v>202.8</v>
      </c>
      <c r="Y4382" s="14">
        <f t="shared" si="1351"/>
        <v>0</v>
      </c>
      <c r="Z4382" s="14">
        <f t="shared" si="1352"/>
        <v>0</v>
      </c>
      <c r="AA4382" s="14">
        <f t="shared" si="1353"/>
        <v>487.5</v>
      </c>
      <c r="AB4382" s="14">
        <f t="shared" si="1365"/>
        <v>0</v>
      </c>
      <c r="AC4382" s="15">
        <f t="shared" si="1364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50"/>
        <v>202.8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487.5</v>
      </c>
      <c r="AC4383" s="15">
        <f t="shared" si="1364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721.5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721.5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721.5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788.32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788.3</v>
      </c>
      <c r="AD4387" s="48">
        <f>(ROUND(AC4387-AC4374,1)/AC4374)</f>
        <v>0.26330128205128206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683.28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320</v>
      </c>
      <c r="Y4389" s="52">
        <f t="shared" ref="Y4389" si="1367">O4389+T4389</f>
        <v>440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672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772.8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628.79999999999995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628.79999999999995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628.79999999999995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628.79999999999995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171.60000000000002</v>
      </c>
      <c r="Y4409" s="14">
        <f t="shared" si="1371"/>
        <v>568.79999999999995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241.02</v>
      </c>
      <c r="Y4410" s="14">
        <f t="shared" si="1371"/>
        <v>0</v>
      </c>
      <c r="Z4410" s="14">
        <f t="shared" si="1372"/>
        <v>500.40000000000003</v>
      </c>
      <c r="AA4410" s="14">
        <f t="shared" si="1373"/>
        <v>0</v>
      </c>
      <c r="AB4410" s="14">
        <f t="shared" si="1375"/>
        <v>0</v>
      </c>
      <c r="AC4410" s="15">
        <f t="shared" si="1374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70"/>
        <v>288.60000000000002</v>
      </c>
      <c r="Y4411" s="14">
        <f t="shared" si="1371"/>
        <v>0</v>
      </c>
      <c r="Z4411" s="14">
        <f t="shared" si="1372"/>
        <v>0</v>
      </c>
      <c r="AA4411" s="14">
        <f t="shared" si="1373"/>
        <v>450</v>
      </c>
      <c r="AB4411" s="14">
        <f t="shared" si="1375"/>
        <v>0</v>
      </c>
      <c r="AC4411" s="15">
        <f t="shared" si="1374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70"/>
        <v>241.02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500.40000000000003</v>
      </c>
      <c r="AC4412" s="15">
        <f t="shared" si="1374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774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764.40000000000009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764.40000000000009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836.16000000000008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733.44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733.4</v>
      </c>
      <c r="AD4417" s="48">
        <f>(ROUND(AC4417-AC4403,1)/AC4403)</f>
        <v>9.1369047619047614E-2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650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750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610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610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610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610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212.94000000000003</v>
      </c>
      <c r="Y4424" s="14">
        <f t="shared" si="1371"/>
        <v>506.25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212.94000000000003</v>
      </c>
      <c r="Y4425" s="14">
        <f t="shared" si="1371"/>
        <v>0</v>
      </c>
      <c r="Z4425" s="14">
        <f t="shared" si="1372"/>
        <v>506.25</v>
      </c>
      <c r="AA4425" s="14">
        <f t="shared" si="1373"/>
        <v>0</v>
      </c>
      <c r="AB4425" s="14">
        <f t="shared" si="1377"/>
        <v>0</v>
      </c>
      <c r="AC4425" s="15">
        <f t="shared" si="1376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70"/>
        <v>212.94000000000003</v>
      </c>
      <c r="Y4426" s="14">
        <f t="shared" si="1371"/>
        <v>0</v>
      </c>
      <c r="Z4426" s="14">
        <f t="shared" si="1372"/>
        <v>0</v>
      </c>
      <c r="AA4426" s="14">
        <f t="shared" si="1373"/>
        <v>506.25</v>
      </c>
      <c r="AB4426" s="14">
        <f t="shared" si="1377"/>
        <v>0</v>
      </c>
      <c r="AC4426" s="15">
        <f t="shared" si="1376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70"/>
        <v>212.94000000000003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506.25</v>
      </c>
      <c r="AC4427" s="15">
        <f t="shared" si="1376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750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750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750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836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690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690</v>
      </c>
      <c r="AD4432" s="48">
        <f>(ROUND(AC4432-AC4418,1)/AC4418)</f>
        <v>6.1538461538461542E-2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660.8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755.2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618.31999999999994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618.31999999999994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618.31999999999994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618.31999999999994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214.76</v>
      </c>
      <c r="Y4439" s="14">
        <f t="shared" si="1379"/>
        <v>523.92000000000007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214.76</v>
      </c>
      <c r="Y4440" s="14">
        <f t="shared" si="1379"/>
        <v>0</v>
      </c>
      <c r="Z4440" s="14">
        <f t="shared" si="1380"/>
        <v>523.92000000000007</v>
      </c>
      <c r="AA4440" s="14">
        <f t="shared" si="1381"/>
        <v>0</v>
      </c>
      <c r="AB4440" s="14">
        <f t="shared" si="1383"/>
        <v>0</v>
      </c>
      <c r="AC4440" s="15">
        <f t="shared" si="1382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378"/>
        <v>214.76</v>
      </c>
      <c r="Y4441" s="14">
        <f t="shared" si="1379"/>
        <v>0</v>
      </c>
      <c r="Z4441" s="14">
        <f t="shared" si="1380"/>
        <v>0</v>
      </c>
      <c r="AA4441" s="14">
        <f t="shared" si="1381"/>
        <v>523.92000000000007</v>
      </c>
      <c r="AB4441" s="14">
        <f t="shared" si="1383"/>
        <v>0</v>
      </c>
      <c r="AC4441" s="15">
        <f t="shared" si="1382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378"/>
        <v>214.76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523.92000000000007</v>
      </c>
      <c r="AC4442" s="15">
        <f t="shared" si="1382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778.8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778.8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778.8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698.56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840.16000000000008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528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672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499.2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499.2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699.2</v>
      </c>
      <c r="AD4451" s="48">
        <f>(ROUND(AC4451-AC4448,1)/AC4448)</f>
        <v>-3.9560439560439559E-2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499.2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699.2</v>
      </c>
      <c r="AD4452" s="48">
        <f>(ROUND(AC4452-AC4448,1)/AC4448)</f>
        <v>-3.9560439560439559E-2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499.2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699.2</v>
      </c>
      <c r="AD4453" s="48">
        <f>(ROUND(AC4453-AC4448,1)/AC4448)</f>
        <v>-3.9560439560439559E-2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325.5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171.6</v>
      </c>
      <c r="Y4454" s="14">
        <f t="shared" si="1385"/>
        <v>558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729.6</v>
      </c>
      <c r="AD4454" s="48">
        <f>(ROUND(AC4454-AC4448,1)/AC4448)</f>
        <v>2.1978021978021978E-3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325.5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171.6</v>
      </c>
      <c r="Y4455" s="14">
        <f t="shared" si="1385"/>
        <v>0</v>
      </c>
      <c r="Z4455" s="14">
        <f t="shared" si="1386"/>
        <v>558</v>
      </c>
      <c r="AA4455" s="14">
        <f t="shared" si="1387"/>
        <v>0</v>
      </c>
      <c r="AB4455" s="14">
        <f t="shared" si="1389"/>
        <v>0</v>
      </c>
      <c r="AC4455" s="15">
        <f t="shared" si="1388"/>
        <v>729.6</v>
      </c>
      <c r="AD4455" s="48">
        <f>(ROUND(AC4455-AC4448,1)/AC4448)</f>
        <v>2.1978021978021978E-3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325.5</v>
      </c>
      <c r="W4456" s="14">
        <f>(R4456/100)*(K4456*$K$11)+(R4456/100)*(L4456*$L$11)</f>
        <v>0</v>
      </c>
      <c r="X4456" s="14">
        <f t="shared" si="1384"/>
        <v>171.6</v>
      </c>
      <c r="Y4456" s="14">
        <f t="shared" si="1385"/>
        <v>0</v>
      </c>
      <c r="Z4456" s="14">
        <f t="shared" si="1386"/>
        <v>0</v>
      </c>
      <c r="AA4456" s="14">
        <f t="shared" si="1387"/>
        <v>558</v>
      </c>
      <c r="AB4456" s="14">
        <f t="shared" si="1389"/>
        <v>0</v>
      </c>
      <c r="AC4456" s="15">
        <f t="shared" si="1388"/>
        <v>729.6</v>
      </c>
      <c r="AD4456" s="48">
        <f>(ROUND(AC4456-AC4448,1)/AC4448)</f>
        <v>2.1978021978021978E-3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325.5</v>
      </c>
      <c r="X4457" s="14">
        <f t="shared" si="1384"/>
        <v>171.6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558</v>
      </c>
      <c r="AC4457" s="15">
        <f t="shared" si="1388"/>
        <v>729.6</v>
      </c>
      <c r="AD4457" s="48">
        <f>(ROUND(AC4457-AC4448,1)/AC4448)</f>
        <v>2.1978021978021978E-3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324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90</v>
      </c>
      <c r="X4458" s="14">
        <f t="shared" si="1384"/>
        <v>504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240</v>
      </c>
      <c r="AC4458" s="15">
        <f t="shared" si="1388"/>
        <v>744</v>
      </c>
      <c r="AD4458" s="48">
        <f>(ROUND(AC4458-AC4448,1)/AC4448)</f>
        <v>2.197802197802198E-2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528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768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768</v>
      </c>
      <c r="AD4459" s="48">
        <f>(ROUND(AC4459-AC4448,1)/AC4448)</f>
        <v>5.4945054945054944E-2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528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768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768</v>
      </c>
      <c r="AD4460" s="48">
        <f>(ROUND(AC4460-AC4448,1)/AC4448)</f>
        <v>5.4945054945054944E-2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570.24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762.24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922.2</v>
      </c>
      <c r="AD4461" s="48">
        <f>(ROUND(AC4461-AC4448,1)/AC4448)</f>
        <v>0.26675824175824175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624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784</v>
      </c>
      <c r="AD4462" s="48">
        <f>(ROUND(AC4462-AC4448,1)/AC4448)</f>
        <v>7.6923076923076927E-2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390">N4463+S4463</f>
        <v>489.6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390"/>
        <v>652.80000000000007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390"/>
        <v>461.03999999999996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412.79999999999995</v>
      </c>
      <c r="AC4465" s="15">
        <f t="shared" ref="AC4465:AC4477" si="1394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390"/>
        <v>461.03999999999996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412.79999999999995</v>
      </c>
      <c r="AC4466" s="15">
        <f t="shared" si="1394"/>
        <v>873.8</v>
      </c>
      <c r="AD4466" s="48">
        <f>(ROUND(AC4466-AC4463,1)/AC4463)</f>
        <v>-5.1866319444444441E-2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390"/>
        <v>461.03999999999996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412.79999999999995</v>
      </c>
      <c r="AC4467" s="15">
        <f t="shared" si="1394"/>
        <v>873.8</v>
      </c>
      <c r="AD4467" s="48">
        <f>(ROUND(AC4467-AC4463,1)/AC4463)</f>
        <v>-5.1866319444444441E-2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390"/>
        <v>461.03999999999996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412.79999999999995</v>
      </c>
      <c r="AC4468" s="15">
        <f t="shared" si="1394"/>
        <v>873.8</v>
      </c>
      <c r="AD4468" s="48">
        <f>(ROUND(AC4468-AC4463,1)/AC4463)</f>
        <v>-5.1866319444444441E-2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396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159.12</v>
      </c>
      <c r="Y4469" s="14">
        <f t="shared" si="1391"/>
        <v>726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885.1</v>
      </c>
      <c r="AD4469" s="48">
        <f>(ROUND(AC4469-AC4463,1)/AC4463)</f>
        <v>-3.9605034722222224E-2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396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159.12</v>
      </c>
      <c r="Y4470" s="14">
        <f t="shared" si="1391"/>
        <v>0</v>
      </c>
      <c r="Z4470" s="14">
        <f t="shared" si="1392"/>
        <v>726</v>
      </c>
      <c r="AA4470" s="14">
        <f t="shared" si="1393"/>
        <v>0</v>
      </c>
      <c r="AB4470" s="14">
        <f t="shared" si="1395"/>
        <v>0</v>
      </c>
      <c r="AC4470" s="15">
        <f t="shared" si="1394"/>
        <v>885.1</v>
      </c>
      <c r="AD4470" s="48">
        <f>(ROUND(AC4470-AC4463,1)/AC4463)</f>
        <v>-3.9605034722222224E-2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396</v>
      </c>
      <c r="W4471" s="14">
        <f>(R4471/100)*(K4471*$K$11)+(R4471/100)*(L4471*$L$11)</f>
        <v>0</v>
      </c>
      <c r="X4471" s="14">
        <f t="shared" si="1390"/>
        <v>159.12</v>
      </c>
      <c r="Y4471" s="14">
        <f t="shared" si="1391"/>
        <v>0</v>
      </c>
      <c r="Z4471" s="14">
        <f t="shared" si="1392"/>
        <v>0</v>
      </c>
      <c r="AA4471" s="14">
        <f t="shared" si="1393"/>
        <v>726</v>
      </c>
      <c r="AB4471" s="14">
        <f t="shared" si="1395"/>
        <v>0</v>
      </c>
      <c r="AC4471" s="15">
        <f t="shared" si="1394"/>
        <v>885.1</v>
      </c>
      <c r="AD4471" s="48">
        <f>(ROUND(AC4471-AC4463,1)/AC4463)</f>
        <v>-3.9605034722222224E-2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396</v>
      </c>
      <c r="X4472" s="14">
        <f t="shared" si="1390"/>
        <v>159.12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726</v>
      </c>
      <c r="AC4472" s="15">
        <f t="shared" si="1394"/>
        <v>885.1</v>
      </c>
      <c r="AD4472" s="48">
        <f>(ROUND(AC4472-AC4463,1)/AC4463)</f>
        <v>-3.9605034722222224E-2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306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252</v>
      </c>
      <c r="X4473" s="14">
        <f t="shared" si="1390"/>
        <v>459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432</v>
      </c>
      <c r="AC4473" s="15">
        <f t="shared" si="1394"/>
        <v>891</v>
      </c>
      <c r="AD4473" s="48">
        <f>(ROUND(AC4473-AC4463,1)/AC4463)</f>
        <v>-3.3203125E-2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682.5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945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945</v>
      </c>
      <c r="AD4474" s="48">
        <f>(ROUND(AC4474-AC4463,1)/AC4463)</f>
        <v>2.5390624999999997E-2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682.5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945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945</v>
      </c>
      <c r="AD4475" s="48">
        <f>(ROUND(AC4475-AC4463,1)/AC4463)</f>
        <v>2.5390624999999997E-2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390"/>
        <v>750.72000000000014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345.6</v>
      </c>
      <c r="AC4476" s="15">
        <f t="shared" si="1394"/>
        <v>1096.3</v>
      </c>
      <c r="AD4476" s="48">
        <f>(ROUND(AC4476-AC4463,1)/AC4463)</f>
        <v>0.18956163194444442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390"/>
        <v>603.84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345.6</v>
      </c>
      <c r="AC4477" s="15">
        <f t="shared" si="1394"/>
        <v>949.4</v>
      </c>
      <c r="AD4477" s="48">
        <f>(ROUND(AC4477-AC4463,1)/AC4463)</f>
        <v>3.0164930555555556E-2</v>
      </c>
      <c r="AE4477" s="113"/>
      <c r="AF4477" s="60"/>
    </row>
    <row r="4478" spans="1:33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588.79999999999995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686.08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555.52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555.52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555.5</v>
      </c>
      <c r="AD4482" s="48">
        <f>(ROUND(AC4482-AC4479,1)/AC4479)</f>
        <v>-5.6555706521739128E-2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555.52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555.52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191.36</v>
      </c>
      <c r="Y4485" s="14">
        <f t="shared" si="1397"/>
        <v>460.8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191.36</v>
      </c>
      <c r="Y4486" s="14">
        <f t="shared" si="1397"/>
        <v>0</v>
      </c>
      <c r="Z4486" s="14">
        <f t="shared" si="1398"/>
        <v>460.8</v>
      </c>
      <c r="AA4486" s="14">
        <f t="shared" si="1399"/>
        <v>0</v>
      </c>
      <c r="AB4486" s="14">
        <f t="shared" si="1401"/>
        <v>0</v>
      </c>
      <c r="AC4486" s="15">
        <f t="shared" si="1400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396"/>
        <v>191.36</v>
      </c>
      <c r="Y4487" s="14">
        <f t="shared" si="1397"/>
        <v>0</v>
      </c>
      <c r="Z4487" s="14">
        <f t="shared" si="1398"/>
        <v>0</v>
      </c>
      <c r="AA4487" s="14">
        <f t="shared" si="1399"/>
        <v>460.8</v>
      </c>
      <c r="AB4487" s="14">
        <f t="shared" si="1401"/>
        <v>0</v>
      </c>
      <c r="AC4487" s="15">
        <f t="shared" si="1400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396"/>
        <v>191.36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460.8</v>
      </c>
      <c r="AC4488" s="15">
        <f t="shared" si="1400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679.68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679.68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679.68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755.71199999999999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632.83199999999999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632.79999999999995</v>
      </c>
      <c r="AD4493" s="48">
        <f>(ROUND(AC4493-AC4479,1)/AC4479)</f>
        <v>7.472826086956523E-2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580.79999999999995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580.79999999999995</v>
      </c>
      <c r="AD4494" s="58">
        <v>0</v>
      </c>
      <c r="AE4494" s="114"/>
      <c r="AF4494" s="130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675.84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549.12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549.12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549.12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549.12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188.76</v>
      </c>
      <c r="Y4500" s="14">
        <f t="shared" si="1397"/>
        <v>455.4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188.76</v>
      </c>
      <c r="Y4501" s="14">
        <f t="shared" si="1397"/>
        <v>0</v>
      </c>
      <c r="Z4501" s="14">
        <f t="shared" si="1398"/>
        <v>455.4</v>
      </c>
      <c r="AA4501" s="14">
        <f t="shared" si="1399"/>
        <v>0</v>
      </c>
      <c r="AB4501" s="14">
        <f t="shared" si="1403"/>
        <v>0</v>
      </c>
      <c r="AC4501" s="15">
        <f t="shared" si="1402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396"/>
        <v>188.76</v>
      </c>
      <c r="Y4502" s="14">
        <f t="shared" si="1397"/>
        <v>0</v>
      </c>
      <c r="Z4502" s="14">
        <f t="shared" si="1398"/>
        <v>0</v>
      </c>
      <c r="AA4502" s="14">
        <f t="shared" si="1399"/>
        <v>455.4</v>
      </c>
      <c r="AB4502" s="14">
        <f t="shared" si="1403"/>
        <v>0</v>
      </c>
      <c r="AC4502" s="15">
        <f t="shared" si="1402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396"/>
        <v>188.76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455.4</v>
      </c>
      <c r="AC4503" s="15">
        <f t="shared" si="1402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673.2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673.2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673.2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733.92000000000007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643.10400000000004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643.1</v>
      </c>
      <c r="AD4508" s="48">
        <f>(ROUND(AC4508-AC4494,1)/AC4494)</f>
        <v>0.10726584022038568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595.20000000000005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689.43999999999994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560.48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560.48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560.48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560.48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193.44</v>
      </c>
      <c r="Y4515" s="14">
        <f t="shared" si="1397"/>
        <v>465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193.44</v>
      </c>
      <c r="Y4516" s="14">
        <f t="shared" si="1397"/>
        <v>0</v>
      </c>
      <c r="Z4516" s="14">
        <f t="shared" si="1398"/>
        <v>465</v>
      </c>
      <c r="AA4516" s="14">
        <f t="shared" si="1399"/>
        <v>0</v>
      </c>
      <c r="AB4516" s="14">
        <f t="shared" si="1405"/>
        <v>0</v>
      </c>
      <c r="AC4516" s="15">
        <f t="shared" si="1404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396"/>
        <v>193.44</v>
      </c>
      <c r="Y4517" s="14">
        <f t="shared" si="1397"/>
        <v>0</v>
      </c>
      <c r="Z4517" s="14">
        <f t="shared" si="1398"/>
        <v>0</v>
      </c>
      <c r="AA4517" s="14">
        <f t="shared" si="1399"/>
        <v>465</v>
      </c>
      <c r="AB4517" s="14">
        <f t="shared" si="1405"/>
        <v>0</v>
      </c>
      <c r="AC4517" s="15">
        <f t="shared" si="1404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396"/>
        <v>193.44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465</v>
      </c>
      <c r="AC4518" s="15">
        <f t="shared" si="1404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688.2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688.2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688.2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751.93599999999992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651.74400000000003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384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505.6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361.6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361.6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361.6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361.6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324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124.8</v>
      </c>
      <c r="Y4530" s="14">
        <f t="shared" si="1397"/>
        <v>624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748.8</v>
      </c>
      <c r="AD4530" s="48">
        <f>(ROUND(AC4530-AC4524,1)/AC4524)</f>
        <v>4.8739495798319321E-2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324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124.8</v>
      </c>
      <c r="Y4531" s="14">
        <f t="shared" si="1397"/>
        <v>0</v>
      </c>
      <c r="Z4531" s="14">
        <f t="shared" si="1398"/>
        <v>624</v>
      </c>
      <c r="AA4531" s="14">
        <f t="shared" si="1399"/>
        <v>0</v>
      </c>
      <c r="AB4531" s="14">
        <f t="shared" si="1407"/>
        <v>0</v>
      </c>
      <c r="AC4531" s="15">
        <f t="shared" si="1406"/>
        <v>748.8</v>
      </c>
      <c r="AD4531" s="48">
        <f>(ROUND(AC4531-AC4524,1)/AC4524)</f>
        <v>4.8739495798319321E-2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324</v>
      </c>
      <c r="W4532" s="14">
        <f>(R4532/100)*(K4532*$K$11)+(R4532/100)*(L4532*$L$11)</f>
        <v>0</v>
      </c>
      <c r="X4532" s="14">
        <f t="shared" si="1396"/>
        <v>124.8</v>
      </c>
      <c r="Y4532" s="14">
        <f t="shared" si="1397"/>
        <v>0</v>
      </c>
      <c r="Z4532" s="14">
        <f t="shared" si="1398"/>
        <v>0</v>
      </c>
      <c r="AA4532" s="14">
        <f t="shared" si="1399"/>
        <v>624</v>
      </c>
      <c r="AB4532" s="14">
        <f t="shared" si="1407"/>
        <v>0</v>
      </c>
      <c r="AC4532" s="15">
        <f t="shared" si="1406"/>
        <v>748.8</v>
      </c>
      <c r="AD4532" s="48">
        <f>(ROUND(AC4532-AC4524,1)/AC4524)</f>
        <v>4.8739495798319321E-2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324</v>
      </c>
      <c r="X4533" s="14">
        <f t="shared" si="1396"/>
        <v>124.8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624</v>
      </c>
      <c r="AC4533" s="15">
        <f t="shared" si="1406"/>
        <v>748.8</v>
      </c>
      <c r="AD4533" s="48">
        <f>(ROUND(AC4533-AC4524,1)/AC4524)</f>
        <v>4.8739495798319321E-2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240</v>
      </c>
      <c r="T4534" s="14">
        <f>(O4534/100)*(K4534*$K$13)+(O4534/100)*(M4534*$M$13)</f>
        <v>0</v>
      </c>
      <c r="U4534" s="14">
        <f>(P4534/100)*(K4534*$K$13)+(P4534/100)*(L4534*$L$13)+(P4534/100)*(M4534*$M$13)</f>
        <v>148.5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360</v>
      </c>
      <c r="Y4534" s="14">
        <f t="shared" si="1397"/>
        <v>0</v>
      </c>
      <c r="Z4534" s="14">
        <f t="shared" si="1398"/>
        <v>396</v>
      </c>
      <c r="AA4534" s="14">
        <f t="shared" si="1399"/>
        <v>0</v>
      </c>
      <c r="AB4534" s="14">
        <f t="shared" si="1407"/>
        <v>0</v>
      </c>
      <c r="AC4534" s="15">
        <f t="shared" si="1406"/>
        <v>756</v>
      </c>
      <c r="AD4534" s="48">
        <f>(ROUND(AC4534-AC4524,1)/AC4524)</f>
        <v>5.8823529411764705E-2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507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702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702</v>
      </c>
      <c r="AD4535" s="48">
        <f>(ROUND(AC4535-AC4524,1)/AC4524)</f>
        <v>-1.680672268907563E-2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507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702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702</v>
      </c>
      <c r="AD4536" s="48">
        <f>(ROUND(AC4536-AC4524,1)/AC4524)</f>
        <v>-1.680672268907563E-2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433.28000000000003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561.28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825.3</v>
      </c>
      <c r="AD4537" s="48">
        <f>(ROUND(AC4537-AC4524,1)/AC4524)</f>
        <v>0.15588235294117647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346.24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474.24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738.2</v>
      </c>
      <c r="AD4538" s="48">
        <f>(ROUND(AC4538-AC4524,1)/AC4524)</f>
        <v>3.3893557422969185E-2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728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873.6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681.2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681.2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681.2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681.2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360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152.1</v>
      </c>
      <c r="Y4545" s="14">
        <f t="shared" si="1409"/>
        <v>720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872.1</v>
      </c>
      <c r="AD4545" s="48">
        <f>(ROUND(AC4545-AC4539,1)/AC4539)</f>
        <v>0.19793956043956043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360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194.35</v>
      </c>
      <c r="Y4546" s="14">
        <f t="shared" si="1409"/>
        <v>0</v>
      </c>
      <c r="Z4546" s="14">
        <f t="shared" si="1410"/>
        <v>720</v>
      </c>
      <c r="AA4546" s="14">
        <f t="shared" si="1411"/>
        <v>0</v>
      </c>
      <c r="AB4546" s="14">
        <f t="shared" si="1413"/>
        <v>0</v>
      </c>
      <c r="AC4546" s="15">
        <f t="shared" si="1412"/>
        <v>914.4</v>
      </c>
      <c r="AD4546" s="48">
        <f>(ROUND(AC4546-AC4539,1)/AC4539)</f>
        <v>0.25604395604395608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360</v>
      </c>
      <c r="W4547" s="14">
        <f>(R4547/100)*(K4547*$K$11)+(R4547/100)*(L4547*$L$11)</f>
        <v>0</v>
      </c>
      <c r="X4547" s="14">
        <f t="shared" si="1408"/>
        <v>236.6</v>
      </c>
      <c r="Y4547" s="14">
        <f t="shared" si="1409"/>
        <v>0</v>
      </c>
      <c r="Z4547" s="14">
        <f t="shared" si="1410"/>
        <v>0</v>
      </c>
      <c r="AA4547" s="14">
        <f t="shared" si="1411"/>
        <v>720</v>
      </c>
      <c r="AB4547" s="14">
        <f t="shared" si="1413"/>
        <v>0</v>
      </c>
      <c r="AC4547" s="15">
        <f t="shared" si="1412"/>
        <v>956.6</v>
      </c>
      <c r="AD4547" s="48">
        <f>(ROUND(AC4547-AC4539,1)/AC4539)</f>
        <v>0.31401098901098901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360</v>
      </c>
      <c r="X4548" s="14">
        <f t="shared" si="1408"/>
        <v>194.35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720</v>
      </c>
      <c r="AC4548" s="15">
        <f t="shared" si="1412"/>
        <v>914.4</v>
      </c>
      <c r="AD4548" s="48">
        <f>(ROUND(AC4548-AC4539,1)/AC4539)</f>
        <v>0.25604395604395608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448.5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643.5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643.5</v>
      </c>
      <c r="AD4549" s="48">
        <f>(ROUND(AC4549-AC4539,1)/AC4539)</f>
        <v>-0.11607142857142858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518.4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806.4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806.4</v>
      </c>
      <c r="AD4550" s="48">
        <f>(ROUND(AC4550-AC4539,1)/AC4539)</f>
        <v>0.1076923076923077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518.4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806.4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806.4</v>
      </c>
      <c r="AD4551" s="48">
        <f>(ROUND(AC4551-AC4539,1)/AC4539)</f>
        <v>0.1076923076923077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850.72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850.72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14">N4555+S4555</f>
        <v>540</v>
      </c>
      <c r="Y4555" s="14">
        <f t="shared" ref="Y4555:Y4600" si="1415">O4555+T4555</f>
        <v>0</v>
      </c>
      <c r="Z4555" s="14">
        <f t="shared" ref="Z4555:Z4600" si="1416">P4555+U4555</f>
        <v>0</v>
      </c>
      <c r="AA4555" s="14">
        <f t="shared" ref="AA4555:AA4600" si="1417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622.79999999999995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504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504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600" si="1419">R4558+W4558</f>
        <v>0</v>
      </c>
      <c r="AC4558" s="15">
        <f t="shared" si="1418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504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504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175.5</v>
      </c>
      <c r="Y4561" s="14">
        <f t="shared" si="1415"/>
        <v>418.5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175.5</v>
      </c>
      <c r="Y4562" s="14">
        <f t="shared" si="1415"/>
        <v>0</v>
      </c>
      <c r="Z4562" s="14">
        <f t="shared" si="1416"/>
        <v>418.5</v>
      </c>
      <c r="AA4562" s="14">
        <f t="shared" si="1417"/>
        <v>0</v>
      </c>
      <c r="AB4562" s="14">
        <f t="shared" si="1419"/>
        <v>0</v>
      </c>
      <c r="AC4562" s="15">
        <f t="shared" si="1418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14"/>
        <v>175.5</v>
      </c>
      <c r="Y4563" s="14">
        <f t="shared" si="1415"/>
        <v>0</v>
      </c>
      <c r="Z4563" s="14">
        <f t="shared" si="1416"/>
        <v>0</v>
      </c>
      <c r="AA4563" s="14">
        <f t="shared" si="1417"/>
        <v>418.5</v>
      </c>
      <c r="AB4563" s="14">
        <f t="shared" si="1419"/>
        <v>0</v>
      </c>
      <c r="AC4563" s="15">
        <f t="shared" si="1418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14"/>
        <v>175.5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418.5</v>
      </c>
      <c r="AC4564" s="15">
        <f t="shared" si="1418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621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621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621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579.59999999999991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684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600</v>
      </c>
      <c r="Y4570" s="52">
        <f t="shared" si="1415"/>
        <v>0</v>
      </c>
      <c r="Z4570" s="52">
        <f t="shared" si="1416"/>
        <v>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802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720</v>
      </c>
      <c r="Y4571" s="14">
        <f t="shared" si="1415"/>
        <v>0</v>
      </c>
      <c r="Z4571" s="14">
        <f t="shared" si="1416"/>
        <v>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1"/>
      <c r="AF4571" s="63"/>
    </row>
    <row r="4572" spans="1:32">
      <c r="A4572" s="99" t="s">
        <v>803</v>
      </c>
      <c r="B4572" s="89">
        <v>0</v>
      </c>
      <c r="C4572" s="21" t="s">
        <v>836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560</v>
      </c>
      <c r="Y4572" s="14">
        <f t="shared" si="1415"/>
        <v>0</v>
      </c>
      <c r="Z4572" s="14">
        <f t="shared" si="1416"/>
        <v>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560</v>
      </c>
      <c r="AD4572" s="48">
        <f>(ROUND(AC4572-AC4570,1)/AC4570)</f>
        <v>-6.6666666666666666E-2</v>
      </c>
      <c r="AE4572" s="113"/>
      <c r="AF4572" s="60"/>
    </row>
    <row r="4573" spans="1:32">
      <c r="A4573" s="99" t="s">
        <v>804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560</v>
      </c>
      <c r="Y4573" s="14">
        <f t="shared" si="1415"/>
        <v>0</v>
      </c>
      <c r="Z4573" s="14">
        <f t="shared" si="1416"/>
        <v>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805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560</v>
      </c>
      <c r="Y4574" s="14">
        <f t="shared" si="1415"/>
        <v>0</v>
      </c>
      <c r="Z4574" s="14">
        <f t="shared" si="1416"/>
        <v>0</v>
      </c>
      <c r="AA4574" s="14">
        <f t="shared" si="1417"/>
        <v>0</v>
      </c>
      <c r="AB4574" s="14">
        <f t="shared" si="1421"/>
        <v>0</v>
      </c>
      <c r="AC4574" s="15">
        <f t="shared" si="1420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655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560</v>
      </c>
      <c r="Y4575" s="14">
        <f t="shared" si="1415"/>
        <v>0</v>
      </c>
      <c r="Z4575" s="14">
        <f t="shared" si="1416"/>
        <v>0</v>
      </c>
      <c r="AA4575" s="14">
        <f t="shared" si="1417"/>
        <v>0</v>
      </c>
      <c r="AB4575" s="14">
        <f t="shared" si="1421"/>
        <v>0</v>
      </c>
      <c r="AC4575" s="15">
        <f t="shared" si="1420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596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195</v>
      </c>
      <c r="Y4576" s="14">
        <f t="shared" si="1415"/>
        <v>465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831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195</v>
      </c>
      <c r="Y4577" s="14">
        <f t="shared" si="1415"/>
        <v>0</v>
      </c>
      <c r="Z4577" s="14">
        <f t="shared" si="1416"/>
        <v>465</v>
      </c>
      <c r="AA4577" s="14">
        <f t="shared" si="1417"/>
        <v>0</v>
      </c>
      <c r="AB4577" s="14">
        <f t="shared" si="1421"/>
        <v>0</v>
      </c>
      <c r="AC4577" s="15">
        <f t="shared" si="1420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832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14"/>
        <v>195</v>
      </c>
      <c r="Y4578" s="14">
        <f t="shared" si="1415"/>
        <v>0</v>
      </c>
      <c r="Z4578" s="14">
        <f t="shared" si="1416"/>
        <v>0</v>
      </c>
      <c r="AA4578" s="14">
        <f t="shared" si="1417"/>
        <v>465</v>
      </c>
      <c r="AB4578" s="14">
        <f t="shared" si="1421"/>
        <v>0</v>
      </c>
      <c r="AC4578" s="15">
        <f t="shared" si="1420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833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14"/>
        <v>195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465</v>
      </c>
      <c r="AC4579" s="15">
        <f t="shared" si="1420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834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690</v>
      </c>
      <c r="Y4580" s="14">
        <f t="shared" si="1415"/>
        <v>0</v>
      </c>
      <c r="Z4580" s="14">
        <f t="shared" si="1416"/>
        <v>0</v>
      </c>
      <c r="AA4580" s="14">
        <f t="shared" si="1417"/>
        <v>0</v>
      </c>
      <c r="AB4580" s="14">
        <f t="shared" si="1421"/>
        <v>0</v>
      </c>
      <c r="AC4580" s="15">
        <f t="shared" si="1420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835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690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690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690</v>
      </c>
      <c r="AD4582" s="48">
        <f>(ROUND(AC4582-AC4570,1)/AC4570)</f>
        <v>0.15</v>
      </c>
      <c r="AE4582" s="113"/>
      <c r="AF4582" s="60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699.2</v>
      </c>
      <c r="Y4583" s="14">
        <f t="shared" si="1415"/>
        <v>0</v>
      </c>
      <c r="Z4583" s="14">
        <f t="shared" si="1416"/>
        <v>0</v>
      </c>
      <c r="AA4583" s="14">
        <f t="shared" si="1417"/>
        <v>0</v>
      </c>
      <c r="AB4583" s="14">
        <f t="shared" si="1421"/>
        <v>0</v>
      </c>
      <c r="AC4583" s="15">
        <f t="shared" si="1420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699.2</v>
      </c>
      <c r="Y4584" s="14">
        <f t="shared" si="1415"/>
        <v>0</v>
      </c>
      <c r="Z4584" s="14">
        <f t="shared" si="1416"/>
        <v>0</v>
      </c>
      <c r="AA4584" s="14">
        <f t="shared" si="1417"/>
        <v>0</v>
      </c>
      <c r="AB4584" s="14">
        <f t="shared" si="1421"/>
        <v>0</v>
      </c>
      <c r="AC4584" s="15">
        <f t="shared" si="1420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480</v>
      </c>
      <c r="Y4585" s="52">
        <f t="shared" si="1415"/>
        <v>0</v>
      </c>
      <c r="Z4585" s="52">
        <f t="shared" si="1416"/>
        <v>120</v>
      </c>
      <c r="AA4585" s="52">
        <f t="shared" si="1417"/>
        <v>0</v>
      </c>
      <c r="AB4585" s="52">
        <f t="shared" si="1419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802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14"/>
        <v>608</v>
      </c>
      <c r="Y4586" s="14">
        <f t="shared" si="1415"/>
        <v>0</v>
      </c>
      <c r="Z4586" s="14">
        <f t="shared" si="1416"/>
        <v>96</v>
      </c>
      <c r="AA4586" s="14">
        <f t="shared" si="1417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803</v>
      </c>
      <c r="B4587" s="91">
        <v>12</v>
      </c>
      <c r="C4587" s="21" t="s">
        <v>836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14"/>
        <v>448</v>
      </c>
      <c r="Y4587" s="14">
        <f t="shared" si="1415"/>
        <v>0</v>
      </c>
      <c r="Z4587" s="14">
        <f t="shared" si="1416"/>
        <v>120</v>
      </c>
      <c r="AA4587" s="14">
        <f t="shared" si="1417"/>
        <v>0</v>
      </c>
      <c r="AB4587" s="14">
        <f>R4587+W4587</f>
        <v>0</v>
      </c>
      <c r="AC4587" s="15">
        <f t="shared" ref="AC4587:AC4599" si="1422">ROUND(X4587+Y4587+Z4587+AA4587+AB4587,1)</f>
        <v>568</v>
      </c>
      <c r="AD4587" s="48">
        <f>(ROUND(AC4587-AC4585,1)/AC4585)</f>
        <v>-5.3333333333333337E-2</v>
      </c>
      <c r="AE4587" s="111"/>
      <c r="AF4587" s="63"/>
    </row>
    <row r="4588" spans="1:32">
      <c r="A4588" s="99" t="s">
        <v>804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14"/>
        <v>448</v>
      </c>
      <c r="Y4588" s="14">
        <f t="shared" si="1415"/>
        <v>0</v>
      </c>
      <c r="Z4588" s="14">
        <f t="shared" si="1416"/>
        <v>120</v>
      </c>
      <c r="AA4588" s="14">
        <f t="shared" si="1417"/>
        <v>0</v>
      </c>
      <c r="AB4588" s="14">
        <f t="shared" ref="AB4588:AB4599" si="1423">R4588+W4588</f>
        <v>0</v>
      </c>
      <c r="AC4588" s="15">
        <f t="shared" si="1422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805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14"/>
        <v>448</v>
      </c>
      <c r="Y4589" s="14">
        <f t="shared" si="1415"/>
        <v>0</v>
      </c>
      <c r="Z4589" s="14">
        <f t="shared" si="1416"/>
        <v>120</v>
      </c>
      <c r="AA4589" s="14">
        <f t="shared" si="1417"/>
        <v>0</v>
      </c>
      <c r="AB4589" s="14">
        <f t="shared" si="1423"/>
        <v>0</v>
      </c>
      <c r="AC4589" s="15">
        <f t="shared" si="1422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655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14"/>
        <v>448</v>
      </c>
      <c r="Y4590" s="14">
        <f t="shared" si="1415"/>
        <v>0</v>
      </c>
      <c r="Z4590" s="14">
        <f t="shared" si="1416"/>
        <v>120</v>
      </c>
      <c r="AA4590" s="14">
        <f t="shared" si="1417"/>
        <v>0</v>
      </c>
      <c r="AB4590" s="14">
        <f t="shared" si="1423"/>
        <v>0</v>
      </c>
      <c r="AC4590" s="15">
        <f t="shared" si="1422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596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14"/>
        <v>156</v>
      </c>
      <c r="Y4591" s="14">
        <f t="shared" si="1415"/>
        <v>546</v>
      </c>
      <c r="Z4591" s="14">
        <f t="shared" si="1416"/>
        <v>0</v>
      </c>
      <c r="AA4591" s="14">
        <f t="shared" si="1417"/>
        <v>0</v>
      </c>
      <c r="AB4591" s="14">
        <f t="shared" si="1423"/>
        <v>0</v>
      </c>
      <c r="AC4591" s="15">
        <f t="shared" si="1422"/>
        <v>702</v>
      </c>
      <c r="AD4591" s="48">
        <f>(ROUND(AC4591-AC4585,1)/AC4585)</f>
        <v>0.17</v>
      </c>
      <c r="AE4591" s="113"/>
      <c r="AF4591" s="60"/>
    </row>
    <row r="4592" spans="1:32">
      <c r="A4592" s="99" t="s">
        <v>831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14"/>
        <v>156</v>
      </c>
      <c r="Y4592" s="14">
        <f t="shared" si="1415"/>
        <v>0</v>
      </c>
      <c r="Z4592" s="14">
        <f t="shared" si="1416"/>
        <v>546</v>
      </c>
      <c r="AA4592" s="14">
        <f t="shared" si="1417"/>
        <v>0</v>
      </c>
      <c r="AB4592" s="14">
        <f t="shared" si="1423"/>
        <v>0</v>
      </c>
      <c r="AC4592" s="15">
        <f t="shared" si="1422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832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14"/>
        <v>156</v>
      </c>
      <c r="Y4593" s="14">
        <f t="shared" si="1415"/>
        <v>0</v>
      </c>
      <c r="Z4593" s="14">
        <f t="shared" si="1416"/>
        <v>0</v>
      </c>
      <c r="AA4593" s="14">
        <f t="shared" si="1417"/>
        <v>546</v>
      </c>
      <c r="AB4593" s="14">
        <f t="shared" si="1423"/>
        <v>0</v>
      </c>
      <c r="AC4593" s="15">
        <f t="shared" si="1422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833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14"/>
        <v>156</v>
      </c>
      <c r="Y4594" s="14">
        <f t="shared" si="1415"/>
        <v>0</v>
      </c>
      <c r="Z4594" s="14">
        <f t="shared" si="1416"/>
        <v>0</v>
      </c>
      <c r="AA4594" s="14">
        <f t="shared" si="1417"/>
        <v>0</v>
      </c>
      <c r="AB4594" s="14">
        <f t="shared" si="1423"/>
        <v>546</v>
      </c>
      <c r="AC4594" s="15">
        <f t="shared" si="1422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834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14"/>
        <v>528</v>
      </c>
      <c r="Y4595" s="14">
        <f t="shared" si="1415"/>
        <v>0</v>
      </c>
      <c r="Z4595" s="14">
        <f t="shared" si="1416"/>
        <v>216</v>
      </c>
      <c r="AA4595" s="14">
        <f t="shared" si="1417"/>
        <v>0</v>
      </c>
      <c r="AB4595" s="14">
        <f t="shared" si="1423"/>
        <v>0</v>
      </c>
      <c r="AC4595" s="15">
        <f t="shared" si="1422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835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14"/>
        <v>748.8</v>
      </c>
      <c r="Y4596" s="14">
        <f t="shared" si="1415"/>
        <v>0</v>
      </c>
      <c r="Z4596" s="14">
        <f t="shared" si="1416"/>
        <v>0</v>
      </c>
      <c r="AA4596" s="14">
        <f t="shared" si="1417"/>
        <v>0</v>
      </c>
      <c r="AB4596" s="14">
        <f t="shared" si="1423"/>
        <v>0</v>
      </c>
      <c r="AC4596" s="15">
        <f t="shared" si="1422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14"/>
        <v>748.8</v>
      </c>
      <c r="Y4597" s="14">
        <f t="shared" si="1415"/>
        <v>0</v>
      </c>
      <c r="Z4597" s="14">
        <f t="shared" si="1416"/>
        <v>0</v>
      </c>
      <c r="AA4597" s="14">
        <f t="shared" si="1417"/>
        <v>0</v>
      </c>
      <c r="AB4597" s="14">
        <f t="shared" si="1423"/>
        <v>0</v>
      </c>
      <c r="AC4597" s="15">
        <f t="shared" si="1422"/>
        <v>748.8</v>
      </c>
      <c r="AD4597" s="48">
        <f>(ROUND(AC4597-AC4585,1)/AC4585)</f>
        <v>0.24800000000000003</v>
      </c>
      <c r="AE4597" s="111"/>
      <c r="AF4597" s="63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14"/>
        <v>531.20000000000005</v>
      </c>
      <c r="Y4598" s="14">
        <f t="shared" si="1415"/>
        <v>0</v>
      </c>
      <c r="Z4598" s="14">
        <f t="shared" si="1416"/>
        <v>96</v>
      </c>
      <c r="AA4598" s="14">
        <f t="shared" si="1417"/>
        <v>0</v>
      </c>
      <c r="AB4598" s="14">
        <f t="shared" si="1423"/>
        <v>0</v>
      </c>
      <c r="AC4598" s="15">
        <f t="shared" si="1422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14"/>
        <v>614.4</v>
      </c>
      <c r="Y4599" s="14">
        <f t="shared" si="1415"/>
        <v>0</v>
      </c>
      <c r="Z4599" s="14">
        <f t="shared" si="1416"/>
        <v>96</v>
      </c>
      <c r="AA4599" s="14">
        <f t="shared" si="1417"/>
        <v>0</v>
      </c>
      <c r="AB4599" s="14">
        <f t="shared" si="1423"/>
        <v>0</v>
      </c>
      <c r="AC4599" s="15">
        <f t="shared" si="1422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618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14"/>
        <v>480</v>
      </c>
      <c r="Y4600" s="52">
        <f t="shared" si="1415"/>
        <v>0</v>
      </c>
      <c r="Z4600" s="52">
        <f t="shared" si="1416"/>
        <v>0</v>
      </c>
      <c r="AA4600" s="52">
        <f t="shared" si="1417"/>
        <v>120</v>
      </c>
      <c r="AB4600" s="52">
        <f t="shared" si="1419"/>
        <v>0</v>
      </c>
      <c r="AC4600" s="53">
        <f>ROUND(X4600+Y4600+Z4600+AA4600+AB4600,1)</f>
        <v>600</v>
      </c>
      <c r="AD4600" s="58"/>
      <c r="AE4600" s="113"/>
      <c r="AF4600" s="60"/>
    </row>
    <row r="4601" spans="1:32">
      <c r="A4601" s="99" t="s">
        <v>802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24">N4601+S4601</f>
        <v>608</v>
      </c>
      <c r="Y4601" s="14">
        <f t="shared" ref="Y4601:Y4614" si="1425">O4601+T4601</f>
        <v>0</v>
      </c>
      <c r="Z4601" s="14">
        <f t="shared" ref="Z4601:Z4614" si="1426">P4601+U4601</f>
        <v>0</v>
      </c>
      <c r="AA4601" s="14">
        <f t="shared" ref="AA4601:AA4614" si="1427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803</v>
      </c>
      <c r="B4602" s="93">
        <v>12</v>
      </c>
      <c r="C4602" s="21" t="s">
        <v>836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4"/>
        <v>448</v>
      </c>
      <c r="Y4602" s="14">
        <f t="shared" si="1425"/>
        <v>0</v>
      </c>
      <c r="Z4602" s="14">
        <f t="shared" si="1426"/>
        <v>0</v>
      </c>
      <c r="AA4602" s="14">
        <f t="shared" si="1427"/>
        <v>120</v>
      </c>
      <c r="AB4602" s="14">
        <f>R4602+W4602</f>
        <v>0</v>
      </c>
      <c r="AC4602" s="15">
        <f t="shared" ref="AC4602:AC4614" si="1428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804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4"/>
        <v>448</v>
      </c>
      <c r="Y4603" s="14">
        <f t="shared" si="1425"/>
        <v>0</v>
      </c>
      <c r="Z4603" s="14">
        <f t="shared" si="1426"/>
        <v>0</v>
      </c>
      <c r="AA4603" s="14">
        <f t="shared" si="1427"/>
        <v>120</v>
      </c>
      <c r="AB4603" s="14">
        <f t="shared" ref="AB4603:AB4614" si="1429">R4603+W4603</f>
        <v>0</v>
      </c>
      <c r="AC4603" s="15">
        <f t="shared" si="1428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805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4"/>
        <v>448</v>
      </c>
      <c r="Y4604" s="14">
        <f t="shared" si="1425"/>
        <v>0</v>
      </c>
      <c r="Z4604" s="14">
        <f t="shared" si="1426"/>
        <v>0</v>
      </c>
      <c r="AA4604" s="14">
        <f t="shared" si="1427"/>
        <v>120</v>
      </c>
      <c r="AB4604" s="14">
        <f t="shared" si="1429"/>
        <v>0</v>
      </c>
      <c r="AC4604" s="15">
        <f t="shared" si="1428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655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4"/>
        <v>448</v>
      </c>
      <c r="Y4605" s="14">
        <f t="shared" si="1425"/>
        <v>0</v>
      </c>
      <c r="Z4605" s="14">
        <f t="shared" si="1426"/>
        <v>0</v>
      </c>
      <c r="AA4605" s="14">
        <f t="shared" si="1427"/>
        <v>120</v>
      </c>
      <c r="AB4605" s="14">
        <f t="shared" si="1429"/>
        <v>0</v>
      </c>
      <c r="AC4605" s="15">
        <f t="shared" si="1428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596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4"/>
        <v>156</v>
      </c>
      <c r="Y4606" s="14">
        <f t="shared" si="1425"/>
        <v>546</v>
      </c>
      <c r="Z4606" s="14">
        <f t="shared" si="1426"/>
        <v>0</v>
      </c>
      <c r="AA4606" s="14">
        <f t="shared" si="1427"/>
        <v>0</v>
      </c>
      <c r="AB4606" s="14">
        <f t="shared" si="1429"/>
        <v>0</v>
      </c>
      <c r="AC4606" s="15">
        <f t="shared" si="1428"/>
        <v>702</v>
      </c>
      <c r="AD4606" s="48">
        <f>(ROUND(AC4606-AC4600,1)/AC4600)</f>
        <v>0.17</v>
      </c>
      <c r="AE4606" s="111"/>
      <c r="AF4606" s="63"/>
    </row>
    <row r="4607" spans="1:32">
      <c r="A4607" s="99" t="s">
        <v>831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4"/>
        <v>156</v>
      </c>
      <c r="Y4607" s="14">
        <f t="shared" si="1425"/>
        <v>0</v>
      </c>
      <c r="Z4607" s="14">
        <f t="shared" si="1426"/>
        <v>546</v>
      </c>
      <c r="AA4607" s="14">
        <f t="shared" si="1427"/>
        <v>0</v>
      </c>
      <c r="AB4607" s="14">
        <f t="shared" si="1429"/>
        <v>0</v>
      </c>
      <c r="AC4607" s="15">
        <f t="shared" si="1428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832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24"/>
        <v>156</v>
      </c>
      <c r="Y4608" s="14">
        <f t="shared" si="1425"/>
        <v>0</v>
      </c>
      <c r="Z4608" s="14">
        <f t="shared" si="1426"/>
        <v>0</v>
      </c>
      <c r="AA4608" s="14">
        <f t="shared" si="1427"/>
        <v>546</v>
      </c>
      <c r="AB4608" s="14">
        <f t="shared" si="1429"/>
        <v>0</v>
      </c>
      <c r="AC4608" s="15">
        <f t="shared" si="1428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833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24"/>
        <v>156</v>
      </c>
      <c r="Y4609" s="14">
        <f t="shared" si="1425"/>
        <v>0</v>
      </c>
      <c r="Z4609" s="14">
        <f t="shared" si="1426"/>
        <v>0</v>
      </c>
      <c r="AA4609" s="14">
        <f t="shared" si="1427"/>
        <v>0</v>
      </c>
      <c r="AB4609" s="14">
        <f t="shared" si="1429"/>
        <v>546</v>
      </c>
      <c r="AC4609" s="15">
        <f t="shared" si="1428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834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24"/>
        <v>528</v>
      </c>
      <c r="Y4610" s="14">
        <f t="shared" si="1425"/>
        <v>0</v>
      </c>
      <c r="Z4610" s="14">
        <f t="shared" si="1426"/>
        <v>0</v>
      </c>
      <c r="AA4610" s="14">
        <f t="shared" si="1427"/>
        <v>216</v>
      </c>
      <c r="AB4610" s="14">
        <f t="shared" si="1429"/>
        <v>0</v>
      </c>
      <c r="AC4610" s="15">
        <f t="shared" si="1428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835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4"/>
        <v>748.8</v>
      </c>
      <c r="Y4611" s="14">
        <f t="shared" si="1425"/>
        <v>0</v>
      </c>
      <c r="Z4611" s="14">
        <f t="shared" si="1426"/>
        <v>0</v>
      </c>
      <c r="AA4611" s="14">
        <f t="shared" si="1427"/>
        <v>0</v>
      </c>
      <c r="AB4611" s="14">
        <f t="shared" si="1429"/>
        <v>0</v>
      </c>
      <c r="AC4611" s="15">
        <f t="shared" si="1428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4"/>
        <v>748.8</v>
      </c>
      <c r="Y4612" s="14">
        <f t="shared" si="1425"/>
        <v>0</v>
      </c>
      <c r="Z4612" s="14">
        <f t="shared" si="1426"/>
        <v>0</v>
      </c>
      <c r="AA4612" s="14">
        <f t="shared" si="1427"/>
        <v>0</v>
      </c>
      <c r="AB4612" s="14">
        <f t="shared" si="1429"/>
        <v>0</v>
      </c>
      <c r="AC4612" s="15">
        <f t="shared" si="1428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4"/>
        <v>614.4</v>
      </c>
      <c r="Y4613" s="14">
        <f t="shared" si="1425"/>
        <v>0</v>
      </c>
      <c r="Z4613" s="14">
        <f t="shared" si="1426"/>
        <v>0</v>
      </c>
      <c r="AA4613" s="14">
        <f t="shared" si="1427"/>
        <v>96</v>
      </c>
      <c r="AB4613" s="14">
        <f t="shared" si="1429"/>
        <v>0</v>
      </c>
      <c r="AC4613" s="15">
        <f t="shared" si="1428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4"/>
        <v>531.20000000000005</v>
      </c>
      <c r="Y4614" s="14">
        <f t="shared" si="1425"/>
        <v>0</v>
      </c>
      <c r="Z4614" s="14">
        <f t="shared" si="1426"/>
        <v>0</v>
      </c>
      <c r="AA4614" s="14">
        <f t="shared" si="1427"/>
        <v>96</v>
      </c>
      <c r="AB4614" s="14">
        <f t="shared" si="1429"/>
        <v>0</v>
      </c>
      <c r="AC4614" s="15">
        <f t="shared" si="1428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30">N4615+S4615</f>
        <v>593.6</v>
      </c>
      <c r="Y4615" s="52">
        <f t="shared" ref="Y4615:Y4659" si="1431">O4615+T4615</f>
        <v>0</v>
      </c>
      <c r="Z4615" s="52">
        <f t="shared" ref="Z4615:Z4659" si="1432">P4615+U4615</f>
        <v>0</v>
      </c>
      <c r="AA4615" s="52">
        <f t="shared" ref="AA4615:AA4659" si="1433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1"/>
      <c r="AF4615" s="63"/>
    </row>
    <row r="4616" spans="1:32">
      <c r="A4616" s="99" t="s">
        <v>802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0"/>
        <v>712.32</v>
      </c>
      <c r="Y4616" s="14">
        <f t="shared" si="1431"/>
        <v>0</v>
      </c>
      <c r="Z4616" s="14">
        <f t="shared" si="1432"/>
        <v>0</v>
      </c>
      <c r="AA4616" s="14">
        <f t="shared" si="1433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803</v>
      </c>
      <c r="B4617" s="91">
        <v>10</v>
      </c>
      <c r="C4617" s="21" t="s">
        <v>836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0"/>
        <v>555.44000000000005</v>
      </c>
      <c r="Y4617" s="14">
        <f t="shared" si="1431"/>
        <v>0</v>
      </c>
      <c r="Z4617" s="14">
        <f t="shared" si="1432"/>
        <v>0</v>
      </c>
      <c r="AA4617" s="14">
        <f t="shared" si="1433"/>
        <v>0</v>
      </c>
      <c r="AB4617" s="14">
        <f>R4617+W4617</f>
        <v>0</v>
      </c>
      <c r="AC4617" s="15">
        <f t="shared" ref="AC4617:AC4629" si="1434">ROUND(X4617+Y4617+Z4617+AA4617+AB4617,1)</f>
        <v>555.4</v>
      </c>
      <c r="AD4617" s="48">
        <f>(ROUND(AC4617-AC4615,1)/AC4615)</f>
        <v>-6.4353099730458219E-2</v>
      </c>
      <c r="AE4617" s="113"/>
      <c r="AF4617" s="60"/>
    </row>
    <row r="4618" spans="1:32">
      <c r="A4618" s="99" t="s">
        <v>804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0"/>
        <v>555.44000000000005</v>
      </c>
      <c r="Y4618" s="14">
        <f t="shared" si="1431"/>
        <v>0</v>
      </c>
      <c r="Z4618" s="14">
        <f t="shared" si="1432"/>
        <v>0</v>
      </c>
      <c r="AA4618" s="14">
        <f t="shared" si="1433"/>
        <v>0</v>
      </c>
      <c r="AB4618" s="14">
        <f t="shared" ref="AB4618:AB4629" si="1435">R4618+W4618</f>
        <v>0</v>
      </c>
      <c r="AC4618" s="15">
        <f t="shared" si="1434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805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0"/>
        <v>555.44000000000005</v>
      </c>
      <c r="Y4619" s="14">
        <f t="shared" si="1431"/>
        <v>0</v>
      </c>
      <c r="Z4619" s="14">
        <f t="shared" si="1432"/>
        <v>0</v>
      </c>
      <c r="AA4619" s="14">
        <f t="shared" si="1433"/>
        <v>0</v>
      </c>
      <c r="AB4619" s="14">
        <f t="shared" si="1435"/>
        <v>0</v>
      </c>
      <c r="AC4619" s="15">
        <f t="shared" si="1434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655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0"/>
        <v>555.44000000000005</v>
      </c>
      <c r="Y4620" s="14">
        <f t="shared" si="1431"/>
        <v>0</v>
      </c>
      <c r="Z4620" s="14">
        <f t="shared" si="1432"/>
        <v>0</v>
      </c>
      <c r="AA4620" s="14">
        <f t="shared" si="1433"/>
        <v>0</v>
      </c>
      <c r="AB4620" s="14">
        <f t="shared" si="1435"/>
        <v>0</v>
      </c>
      <c r="AC4620" s="15">
        <f t="shared" si="1434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596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0"/>
        <v>124.02000000000001</v>
      </c>
      <c r="Y4621" s="14">
        <f t="shared" si="1431"/>
        <v>579.6</v>
      </c>
      <c r="Z4621" s="14">
        <f t="shared" si="1432"/>
        <v>0</v>
      </c>
      <c r="AA4621" s="14">
        <f t="shared" si="1433"/>
        <v>0</v>
      </c>
      <c r="AB4621" s="14">
        <f t="shared" si="1435"/>
        <v>0</v>
      </c>
      <c r="AC4621" s="15">
        <f t="shared" si="1434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831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0"/>
        <v>190.16400000000002</v>
      </c>
      <c r="Y4622" s="14">
        <f t="shared" si="1431"/>
        <v>0</v>
      </c>
      <c r="Z4622" s="14">
        <f t="shared" si="1432"/>
        <v>503.70000000000005</v>
      </c>
      <c r="AA4622" s="14">
        <f t="shared" si="1433"/>
        <v>0</v>
      </c>
      <c r="AB4622" s="14">
        <f t="shared" si="1435"/>
        <v>0</v>
      </c>
      <c r="AC4622" s="15">
        <f t="shared" si="1434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832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30"/>
        <v>235.63800000000001</v>
      </c>
      <c r="Y4623" s="14">
        <f t="shared" si="1431"/>
        <v>0</v>
      </c>
      <c r="Z4623" s="14">
        <f t="shared" si="1432"/>
        <v>0</v>
      </c>
      <c r="AA4623" s="14">
        <f t="shared" si="1433"/>
        <v>451.95</v>
      </c>
      <c r="AB4623" s="14">
        <f t="shared" si="1435"/>
        <v>0</v>
      </c>
      <c r="AC4623" s="15">
        <f t="shared" si="1434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833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30"/>
        <v>190.16400000000002</v>
      </c>
      <c r="Y4624" s="14">
        <f t="shared" si="1431"/>
        <v>0</v>
      </c>
      <c r="Z4624" s="14">
        <f t="shared" si="1432"/>
        <v>0</v>
      </c>
      <c r="AA4624" s="14">
        <f t="shared" si="1433"/>
        <v>0</v>
      </c>
      <c r="AB4624" s="14">
        <f t="shared" si="1435"/>
        <v>503.70000000000005</v>
      </c>
      <c r="AC4624" s="15">
        <f t="shared" si="1434"/>
        <v>693.9</v>
      </c>
      <c r="AD4624" s="48">
        <f>(ROUND(AC4624-AC4615,1)/AC4615)</f>
        <v>0.16896900269541779</v>
      </c>
      <c r="AE4624" s="113"/>
      <c r="AF4624" s="60"/>
    </row>
    <row r="4625" spans="1:32">
      <c r="A4625" s="99" t="s">
        <v>834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0"/>
        <v>683.7</v>
      </c>
      <c r="Y4625" s="14">
        <f t="shared" si="1431"/>
        <v>0</v>
      </c>
      <c r="Z4625" s="14">
        <f t="shared" si="1432"/>
        <v>0</v>
      </c>
      <c r="AA4625" s="14">
        <f t="shared" si="1433"/>
        <v>0</v>
      </c>
      <c r="AB4625" s="14">
        <f t="shared" si="1435"/>
        <v>0</v>
      </c>
      <c r="AC4625" s="15">
        <f t="shared" si="1434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835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0"/>
        <v>705.9</v>
      </c>
      <c r="Y4626" s="14">
        <f t="shared" si="1431"/>
        <v>0</v>
      </c>
      <c r="Z4626" s="14">
        <f t="shared" si="1432"/>
        <v>0</v>
      </c>
      <c r="AA4626" s="14">
        <f t="shared" si="1433"/>
        <v>0</v>
      </c>
      <c r="AB4626" s="14">
        <f t="shared" si="1435"/>
        <v>0</v>
      </c>
      <c r="AC4626" s="15">
        <f t="shared" si="1434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0"/>
        <v>705.9</v>
      </c>
      <c r="Y4627" s="14">
        <f t="shared" si="1431"/>
        <v>0</v>
      </c>
      <c r="Z4627" s="14">
        <f t="shared" si="1432"/>
        <v>0</v>
      </c>
      <c r="AA4627" s="14">
        <f t="shared" si="1433"/>
        <v>0</v>
      </c>
      <c r="AB4627" s="14">
        <f t="shared" si="1435"/>
        <v>0</v>
      </c>
      <c r="AC4627" s="15">
        <f t="shared" si="1434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0"/>
        <v>693.6640000000001</v>
      </c>
      <c r="Y4628" s="14">
        <f t="shared" si="1431"/>
        <v>0</v>
      </c>
      <c r="Z4628" s="14">
        <f t="shared" si="1432"/>
        <v>0</v>
      </c>
      <c r="AA4628" s="14">
        <f t="shared" si="1433"/>
        <v>0</v>
      </c>
      <c r="AB4628" s="14">
        <f t="shared" si="1435"/>
        <v>0</v>
      </c>
      <c r="AC4628" s="15">
        <f t="shared" si="1434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0"/>
        <v>693.6640000000001</v>
      </c>
      <c r="Y4629" s="14">
        <f t="shared" si="1431"/>
        <v>0</v>
      </c>
      <c r="Z4629" s="14">
        <f t="shared" si="1432"/>
        <v>0</v>
      </c>
      <c r="AA4629" s="14">
        <f t="shared" si="1433"/>
        <v>0</v>
      </c>
      <c r="AB4629" s="14">
        <f t="shared" si="1435"/>
        <v>0</v>
      </c>
      <c r="AC4629" s="15">
        <f t="shared" si="1434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36">N4630+S4630</f>
        <v>636</v>
      </c>
      <c r="Y4630" s="52">
        <f t="shared" ref="Y4630:Y4644" si="1437">O4630+T4630</f>
        <v>0</v>
      </c>
      <c r="Z4630" s="52">
        <f t="shared" ref="Z4630:Z4644" si="1438">P4630+U4630</f>
        <v>0</v>
      </c>
      <c r="AA4630" s="52">
        <f t="shared" ref="AA4630:AA4644" si="1439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802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36"/>
        <v>738</v>
      </c>
      <c r="Y4631" s="14">
        <f t="shared" si="1437"/>
        <v>0</v>
      </c>
      <c r="Z4631" s="14">
        <f t="shared" si="1438"/>
        <v>0</v>
      </c>
      <c r="AA4631" s="14">
        <f t="shared" si="1439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803</v>
      </c>
      <c r="B4632" s="93">
        <v>0</v>
      </c>
      <c r="C4632" s="21" t="s">
        <v>836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36"/>
        <v>602.4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 t="shared" ref="AC4632:AC4644" si="1440">ROUND(X4632+Y4632+Z4632+AA4632+AB4632,1)</f>
        <v>602.4</v>
      </c>
      <c r="AD4632" s="48">
        <f>(ROUND(AC4632-AC4630,1)/AC4630)</f>
        <v>-5.2830188679245285E-2</v>
      </c>
      <c r="AE4632" s="111"/>
      <c r="AF4632" s="63"/>
    </row>
    <row r="4633" spans="1:32">
      <c r="A4633" s="99" t="s">
        <v>804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36"/>
        <v>602.4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 t="shared" ref="AB4633:AB4644" si="1441">R4633+W4633</f>
        <v>0</v>
      </c>
      <c r="AC4633" s="15">
        <f t="shared" si="1440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805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36"/>
        <v>602.4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si="1441"/>
        <v>0</v>
      </c>
      <c r="AC4634" s="15">
        <f t="shared" si="1440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655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36"/>
        <v>602.4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596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36"/>
        <v>206.7</v>
      </c>
      <c r="Y4636" s="14">
        <f t="shared" si="1437"/>
        <v>495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831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36"/>
        <v>206.7</v>
      </c>
      <c r="Y4637" s="14">
        <f t="shared" si="1437"/>
        <v>0</v>
      </c>
      <c r="Z4637" s="14">
        <f t="shared" si="1438"/>
        <v>495</v>
      </c>
      <c r="AA4637" s="14">
        <f t="shared" si="1439"/>
        <v>0</v>
      </c>
      <c r="AB4637" s="14">
        <f t="shared" si="1441"/>
        <v>0</v>
      </c>
      <c r="AC4637" s="15">
        <f t="shared" si="1440"/>
        <v>701.7</v>
      </c>
      <c r="AD4637" s="48">
        <f>(ROUND(AC4637-AC4630,1)/AC4630)</f>
        <v>0.10330188679245284</v>
      </c>
      <c r="AE4637" s="113"/>
      <c r="AF4637" s="60"/>
    </row>
    <row r="4638" spans="1:32">
      <c r="A4638" s="99" t="s">
        <v>832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36"/>
        <v>206.7</v>
      </c>
      <c r="Y4638" s="14">
        <f t="shared" si="1437"/>
        <v>0</v>
      </c>
      <c r="Z4638" s="14">
        <f t="shared" si="1438"/>
        <v>0</v>
      </c>
      <c r="AA4638" s="14">
        <f t="shared" si="1439"/>
        <v>495</v>
      </c>
      <c r="AB4638" s="14">
        <f t="shared" si="1441"/>
        <v>0</v>
      </c>
      <c r="AC4638" s="15">
        <f t="shared" si="1440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833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36"/>
        <v>206.7</v>
      </c>
      <c r="Y4639" s="14">
        <f t="shared" si="1437"/>
        <v>0</v>
      </c>
      <c r="Z4639" s="14">
        <f t="shared" si="1438"/>
        <v>0</v>
      </c>
      <c r="AA4639" s="14">
        <f t="shared" si="1439"/>
        <v>0</v>
      </c>
      <c r="AB4639" s="14">
        <f t="shared" si="1441"/>
        <v>495</v>
      </c>
      <c r="AC4639" s="15">
        <f t="shared" si="1440"/>
        <v>701.7</v>
      </c>
      <c r="AD4639" s="48">
        <f>(ROUND(AC4639-AC4630,1)/AC4630)</f>
        <v>0.10330188679245284</v>
      </c>
      <c r="AE4639" s="60"/>
      <c r="AF4639" s="60"/>
    </row>
    <row r="4640" spans="1:32">
      <c r="A4640" s="99" t="s">
        <v>834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36"/>
        <v>738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0</v>
      </c>
      <c r="AC4640" s="15">
        <f t="shared" si="1440"/>
        <v>738</v>
      </c>
      <c r="AD4640" s="48">
        <f>(ROUND(AC4640-AC4630,1)/AC4630)</f>
        <v>0.16037735849056603</v>
      </c>
      <c r="AE4640" s="113"/>
      <c r="AF4640" s="60"/>
    </row>
    <row r="4641" spans="1:32">
      <c r="A4641" s="99" t="s">
        <v>835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36"/>
        <v>738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36"/>
        <v>738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36"/>
        <v>676.8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36"/>
        <v>828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30"/>
        <v>0</v>
      </c>
      <c r="Y4645" s="52">
        <f t="shared" si="1431"/>
        <v>0</v>
      </c>
      <c r="Z4645" s="52">
        <f t="shared" si="1432"/>
        <v>0</v>
      </c>
      <c r="AA4645" s="52">
        <f t="shared" si="1433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802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30"/>
        <v>0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803</v>
      </c>
      <c r="B4647" s="91">
        <v>0</v>
      </c>
      <c r="C4647" s="21" t="s">
        <v>836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30"/>
        <v>0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>R4647+W4647</f>
        <v>524</v>
      </c>
      <c r="AC4647" s="15">
        <f t="shared" ref="AC4647:AC4659" si="1442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804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30"/>
        <v>0</v>
      </c>
      <c r="Y4648" s="14">
        <f t="shared" si="1431"/>
        <v>0</v>
      </c>
      <c r="Z4648" s="14">
        <f t="shared" si="1432"/>
        <v>0</v>
      </c>
      <c r="AA4648" s="14">
        <f t="shared" si="1433"/>
        <v>0</v>
      </c>
      <c r="AB4648" s="14">
        <f t="shared" ref="AB4648:AB4659" si="1443">R4648+W4648</f>
        <v>524</v>
      </c>
      <c r="AC4648" s="15">
        <f t="shared" si="1442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805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30"/>
        <v>0</v>
      </c>
      <c r="Y4649" s="14">
        <f t="shared" si="1431"/>
        <v>0</v>
      </c>
      <c r="Z4649" s="14">
        <f t="shared" si="1432"/>
        <v>0</v>
      </c>
      <c r="AA4649" s="14">
        <f t="shared" si="1433"/>
        <v>0</v>
      </c>
      <c r="AB4649" s="14">
        <f t="shared" si="1443"/>
        <v>524</v>
      </c>
      <c r="AC4649" s="15">
        <f t="shared" si="1442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655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30"/>
        <v>0</v>
      </c>
      <c r="Y4650" s="14">
        <f t="shared" si="1431"/>
        <v>0</v>
      </c>
      <c r="Z4650" s="14">
        <f t="shared" si="1432"/>
        <v>0</v>
      </c>
      <c r="AA4650" s="14">
        <f t="shared" si="1433"/>
        <v>0</v>
      </c>
      <c r="AB4650" s="14">
        <f t="shared" si="1443"/>
        <v>524</v>
      </c>
      <c r="AC4650" s="15">
        <f t="shared" si="1442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596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30"/>
        <v>0</v>
      </c>
      <c r="Y4651" s="14">
        <f t="shared" si="1431"/>
        <v>639</v>
      </c>
      <c r="Z4651" s="14">
        <f t="shared" si="1432"/>
        <v>0</v>
      </c>
      <c r="AA4651" s="14">
        <f t="shared" si="1433"/>
        <v>0</v>
      </c>
      <c r="AB4651" s="14">
        <f t="shared" si="1443"/>
        <v>0</v>
      </c>
      <c r="AC4651" s="15">
        <f t="shared" si="1442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831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30"/>
        <v>0</v>
      </c>
      <c r="Y4652" s="14">
        <f t="shared" si="1431"/>
        <v>0</v>
      </c>
      <c r="Z4652" s="14">
        <f t="shared" si="1432"/>
        <v>639</v>
      </c>
      <c r="AA4652" s="14">
        <f t="shared" si="1433"/>
        <v>0</v>
      </c>
      <c r="AB4652" s="14">
        <f t="shared" si="1443"/>
        <v>0</v>
      </c>
      <c r="AC4652" s="15">
        <f t="shared" si="1442"/>
        <v>639</v>
      </c>
      <c r="AD4652" s="48">
        <f>(ROUND(AC4652-AC4645,1)/AC4645)</f>
        <v>0.14107142857142857</v>
      </c>
      <c r="AE4652" s="111"/>
      <c r="AF4652" s="63"/>
    </row>
    <row r="4653" spans="1:32">
      <c r="A4653" s="99" t="s">
        <v>832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30"/>
        <v>0</v>
      </c>
      <c r="Y4653" s="14">
        <f t="shared" si="1431"/>
        <v>0</v>
      </c>
      <c r="Z4653" s="14">
        <f t="shared" si="1432"/>
        <v>0</v>
      </c>
      <c r="AA4653" s="14">
        <f t="shared" si="1433"/>
        <v>639</v>
      </c>
      <c r="AB4653" s="14">
        <f t="shared" si="1443"/>
        <v>0</v>
      </c>
      <c r="AC4653" s="15">
        <f t="shared" si="1442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833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30"/>
        <v>0</v>
      </c>
      <c r="Y4654" s="14">
        <f t="shared" si="1431"/>
        <v>0</v>
      </c>
      <c r="Z4654" s="14">
        <f t="shared" si="1432"/>
        <v>0</v>
      </c>
      <c r="AA4654" s="14">
        <f t="shared" si="1433"/>
        <v>0</v>
      </c>
      <c r="AB4654" s="14">
        <f t="shared" si="1443"/>
        <v>639</v>
      </c>
      <c r="AC4654" s="15">
        <f t="shared" si="1442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834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30"/>
        <v>0</v>
      </c>
      <c r="Y4655" s="14">
        <f t="shared" si="1431"/>
        <v>0</v>
      </c>
      <c r="Z4655" s="14">
        <f t="shared" si="1432"/>
        <v>0</v>
      </c>
      <c r="AA4655" s="14">
        <f t="shared" si="1433"/>
        <v>0</v>
      </c>
      <c r="AB4655" s="14">
        <f t="shared" si="1443"/>
        <v>645</v>
      </c>
      <c r="AC4655" s="15">
        <f t="shared" si="1442"/>
        <v>645</v>
      </c>
      <c r="AD4655" s="48">
        <f>(ROUND(AC4655-AC4645,1)/AC4645)</f>
        <v>0.15178571428571427</v>
      </c>
      <c r="AE4655" s="113" t="s">
        <v>801</v>
      </c>
      <c r="AF4655" s="60"/>
    </row>
    <row r="4656" spans="1:32">
      <c r="A4656" s="99" t="s">
        <v>835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30"/>
        <v>639</v>
      </c>
      <c r="Y4656" s="14">
        <f t="shared" si="1431"/>
        <v>0</v>
      </c>
      <c r="Z4656" s="14">
        <f t="shared" si="1432"/>
        <v>0</v>
      </c>
      <c r="AA4656" s="14">
        <f t="shared" si="1433"/>
        <v>0</v>
      </c>
      <c r="AB4656" s="14">
        <f t="shared" si="1443"/>
        <v>0</v>
      </c>
      <c r="AC4656" s="15">
        <f t="shared" si="1442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30"/>
        <v>639</v>
      </c>
      <c r="Y4657" s="14">
        <f t="shared" si="1431"/>
        <v>0</v>
      </c>
      <c r="Z4657" s="14">
        <f t="shared" si="1432"/>
        <v>0</v>
      </c>
      <c r="AA4657" s="14">
        <f t="shared" si="1433"/>
        <v>0</v>
      </c>
      <c r="AB4657" s="14">
        <f t="shared" si="1443"/>
        <v>0</v>
      </c>
      <c r="AC4657" s="15">
        <f t="shared" si="1442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30"/>
        <v>0</v>
      </c>
      <c r="Y4658" s="14">
        <f t="shared" si="1431"/>
        <v>0</v>
      </c>
      <c r="Z4658" s="14">
        <f t="shared" si="1432"/>
        <v>0</v>
      </c>
      <c r="AA4658" s="14">
        <f t="shared" si="1433"/>
        <v>0</v>
      </c>
      <c r="AB4658" s="14">
        <f t="shared" si="1443"/>
        <v>608</v>
      </c>
      <c r="AC4658" s="15">
        <f t="shared" si="1442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30"/>
        <v>0</v>
      </c>
      <c r="Y4659" s="14">
        <f t="shared" si="1431"/>
        <v>0</v>
      </c>
      <c r="Z4659" s="14">
        <f t="shared" si="1432"/>
        <v>0</v>
      </c>
      <c r="AA4659" s="14">
        <f t="shared" si="1433"/>
        <v>0</v>
      </c>
      <c r="AB4659" s="14">
        <f t="shared" si="1443"/>
        <v>608</v>
      </c>
      <c r="AC4659" s="15">
        <f t="shared" si="1442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44">N4661+S4661</f>
        <v>480</v>
      </c>
      <c r="Y4661" s="14">
        <f t="shared" ref="Y4661:Y4675" si="1445">O4661+T4661</f>
        <v>0</v>
      </c>
      <c r="Z4661" s="14">
        <f t="shared" ref="Z4661:Z4675" si="1446">P4661+U4661</f>
        <v>0</v>
      </c>
      <c r="AA4661" s="14">
        <f t="shared" ref="AA4661:AA4675" si="1447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  <c r="AE4661" s="113"/>
      <c r="AF4661" s="60"/>
    </row>
    <row r="4662" spans="1:32">
      <c r="A4662" s="99" t="s">
        <v>802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4"/>
        <v>544</v>
      </c>
      <c r="Y4662" s="14">
        <f t="shared" si="1445"/>
        <v>0</v>
      </c>
      <c r="Z4662" s="14">
        <f t="shared" si="1446"/>
        <v>0</v>
      </c>
      <c r="AA4662" s="14">
        <f t="shared" si="1447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803</v>
      </c>
      <c r="B4663" s="87">
        <v>14</v>
      </c>
      <c r="C4663" s="21" t="s">
        <v>836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4"/>
        <v>448</v>
      </c>
      <c r="Y4663" s="14">
        <f t="shared" si="1445"/>
        <v>0</v>
      </c>
      <c r="Z4663" s="14">
        <f t="shared" si="1446"/>
        <v>0</v>
      </c>
      <c r="AA4663" s="14">
        <f t="shared" si="1447"/>
        <v>0</v>
      </c>
      <c r="AB4663" s="14">
        <f>R4663+W4663</f>
        <v>0</v>
      </c>
      <c r="AC4663" s="15">
        <f t="shared" ref="AC4663:AC4675" si="1448">ROUND(X4663+Y4663+Z4663+AA4663+AB4663,1)</f>
        <v>448</v>
      </c>
      <c r="AD4663" s="48">
        <f>(ROUND(AC4663-AC4661,1)/AC4661)</f>
        <v>-6.6666666666666666E-2</v>
      </c>
      <c r="AE4663" s="113"/>
      <c r="AF4663" s="60"/>
    </row>
    <row r="4664" spans="1:32">
      <c r="A4664" s="99" t="s">
        <v>804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4"/>
        <v>448</v>
      </c>
      <c r="Y4664" s="14">
        <f t="shared" si="1445"/>
        <v>0</v>
      </c>
      <c r="Z4664" s="14">
        <f t="shared" si="1446"/>
        <v>0</v>
      </c>
      <c r="AA4664" s="14">
        <f t="shared" si="1447"/>
        <v>0</v>
      </c>
      <c r="AB4664" s="14">
        <f t="shared" ref="AB4664:AB4675" si="1449">R4664+W4664</f>
        <v>0</v>
      </c>
      <c r="AC4664" s="15">
        <f t="shared" si="1448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805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4"/>
        <v>448</v>
      </c>
      <c r="Y4665" s="14">
        <f t="shared" si="1445"/>
        <v>0</v>
      </c>
      <c r="Z4665" s="14">
        <f t="shared" si="1446"/>
        <v>0</v>
      </c>
      <c r="AA4665" s="14">
        <f t="shared" si="1447"/>
        <v>0</v>
      </c>
      <c r="AB4665" s="14">
        <f t="shared" si="1449"/>
        <v>0</v>
      </c>
      <c r="AC4665" s="15">
        <f t="shared" si="1448"/>
        <v>448</v>
      </c>
      <c r="AD4665" s="48">
        <f>(ROUND(AC4665-AC4661,1)/AC4661)</f>
        <v>-6.6666666666666666E-2</v>
      </c>
      <c r="AE4665" s="113"/>
      <c r="AF4665" s="60"/>
    </row>
    <row r="4666" spans="1:32">
      <c r="A4666" s="99" t="s">
        <v>655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4"/>
        <v>448</v>
      </c>
      <c r="Y4666" s="14">
        <f t="shared" si="1445"/>
        <v>0</v>
      </c>
      <c r="Z4666" s="14">
        <f t="shared" si="1446"/>
        <v>0</v>
      </c>
      <c r="AA4666" s="14">
        <f t="shared" si="1447"/>
        <v>0</v>
      </c>
      <c r="AB4666" s="14">
        <f t="shared" si="1449"/>
        <v>0</v>
      </c>
      <c r="AC4666" s="15">
        <f t="shared" si="1448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596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4"/>
        <v>156</v>
      </c>
      <c r="Y4667" s="14">
        <f t="shared" si="1445"/>
        <v>408</v>
      </c>
      <c r="Z4667" s="14">
        <f t="shared" si="1446"/>
        <v>0</v>
      </c>
      <c r="AA4667" s="14">
        <f t="shared" si="1447"/>
        <v>0</v>
      </c>
      <c r="AB4667" s="14">
        <f t="shared" si="1449"/>
        <v>0</v>
      </c>
      <c r="AC4667" s="15">
        <f t="shared" si="1448"/>
        <v>564</v>
      </c>
      <c r="AD4667" s="48">
        <f>(ROUND(AC4667-AC4661,1)/AC4661)</f>
        <v>0.17499999999999999</v>
      </c>
      <c r="AE4667" s="113"/>
      <c r="AF4667" s="60"/>
    </row>
    <row r="4668" spans="1:32">
      <c r="A4668" s="99" t="s">
        <v>831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4"/>
        <v>156</v>
      </c>
      <c r="Y4668" s="14">
        <f t="shared" si="1445"/>
        <v>0</v>
      </c>
      <c r="Z4668" s="14">
        <f t="shared" si="1446"/>
        <v>408</v>
      </c>
      <c r="AA4668" s="14">
        <f t="shared" si="1447"/>
        <v>0</v>
      </c>
      <c r="AB4668" s="14">
        <f t="shared" si="1449"/>
        <v>0</v>
      </c>
      <c r="AC4668" s="15">
        <f t="shared" si="1448"/>
        <v>564</v>
      </c>
      <c r="AD4668" s="48">
        <f>(ROUND(AC4668-AC4661,1)/AC4661)</f>
        <v>0.17499999999999999</v>
      </c>
      <c r="AE4668" s="113"/>
      <c r="AF4668" s="60"/>
    </row>
    <row r="4669" spans="1:32">
      <c r="A4669" s="99" t="s">
        <v>832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44"/>
        <v>156</v>
      </c>
      <c r="Y4669" s="14">
        <f t="shared" si="1445"/>
        <v>0</v>
      </c>
      <c r="Z4669" s="14">
        <f t="shared" si="1446"/>
        <v>0</v>
      </c>
      <c r="AA4669" s="14">
        <f t="shared" si="1447"/>
        <v>408</v>
      </c>
      <c r="AB4669" s="14">
        <f t="shared" si="1449"/>
        <v>0</v>
      </c>
      <c r="AC4669" s="15">
        <f t="shared" si="1448"/>
        <v>564</v>
      </c>
      <c r="AD4669" s="48">
        <f>(ROUND(AC4669-AC4661,1)/AC4661)</f>
        <v>0.17499999999999999</v>
      </c>
      <c r="AE4669" s="113"/>
      <c r="AF4669" s="60"/>
    </row>
    <row r="4670" spans="1:32">
      <c r="A4670" s="99" t="s">
        <v>833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44"/>
        <v>156</v>
      </c>
      <c r="Y4670" s="14">
        <f t="shared" si="1445"/>
        <v>0</v>
      </c>
      <c r="Z4670" s="14">
        <f t="shared" si="1446"/>
        <v>0</v>
      </c>
      <c r="AA4670" s="14">
        <f t="shared" si="1447"/>
        <v>0</v>
      </c>
      <c r="AB4670" s="14">
        <f t="shared" si="1449"/>
        <v>408</v>
      </c>
      <c r="AC4670" s="15">
        <f t="shared" si="1448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834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4"/>
        <v>552</v>
      </c>
      <c r="Y4671" s="14">
        <f t="shared" si="1445"/>
        <v>0</v>
      </c>
      <c r="Z4671" s="14">
        <f t="shared" si="1446"/>
        <v>0</v>
      </c>
      <c r="AA4671" s="14">
        <f t="shared" si="1447"/>
        <v>0</v>
      </c>
      <c r="AB4671" s="14">
        <f t="shared" si="1449"/>
        <v>0</v>
      </c>
      <c r="AC4671" s="15">
        <f t="shared" si="1448"/>
        <v>552</v>
      </c>
      <c r="AD4671" s="48">
        <f>(ROUND(AC4671-AC4661,1)/AC4661)</f>
        <v>0.15</v>
      </c>
      <c r="AE4671" s="113"/>
      <c r="AF4671" s="60"/>
    </row>
    <row r="4672" spans="1:32">
      <c r="A4672" s="99" t="s">
        <v>835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4"/>
        <v>552</v>
      </c>
      <c r="Y4672" s="14">
        <f t="shared" si="1445"/>
        <v>0</v>
      </c>
      <c r="Z4672" s="14">
        <f t="shared" si="1446"/>
        <v>0</v>
      </c>
      <c r="AA4672" s="14">
        <f t="shared" si="1447"/>
        <v>0</v>
      </c>
      <c r="AB4672" s="14">
        <f t="shared" si="1449"/>
        <v>0</v>
      </c>
      <c r="AC4672" s="15">
        <f t="shared" si="1448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4"/>
        <v>552</v>
      </c>
      <c r="Y4673" s="14">
        <f t="shared" si="1445"/>
        <v>0</v>
      </c>
      <c r="Z4673" s="14">
        <f t="shared" si="1446"/>
        <v>0</v>
      </c>
      <c r="AA4673" s="14">
        <f t="shared" si="1447"/>
        <v>0</v>
      </c>
      <c r="AB4673" s="14">
        <f t="shared" si="1449"/>
        <v>0</v>
      </c>
      <c r="AC4673" s="15">
        <f t="shared" si="1448"/>
        <v>552</v>
      </c>
      <c r="AD4673" s="48">
        <f>(ROUND(AC4673-AC4661,1)/AC4661)</f>
        <v>0.15</v>
      </c>
      <c r="AE4673" s="113"/>
      <c r="AF4673" s="60"/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4"/>
        <v>569.59999999999991</v>
      </c>
      <c r="Y4674" s="14">
        <f t="shared" si="1445"/>
        <v>0</v>
      </c>
      <c r="Z4674" s="14">
        <f t="shared" si="1446"/>
        <v>0</v>
      </c>
      <c r="AA4674" s="14">
        <f t="shared" si="1447"/>
        <v>0</v>
      </c>
      <c r="AB4674" s="14">
        <f t="shared" si="1449"/>
        <v>0</v>
      </c>
      <c r="AC4674" s="15">
        <f t="shared" si="1448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4"/>
        <v>531.20000000000005</v>
      </c>
      <c r="Y4675" s="14">
        <f t="shared" si="1445"/>
        <v>0</v>
      </c>
      <c r="Z4675" s="14">
        <f t="shared" si="1446"/>
        <v>0</v>
      </c>
      <c r="AA4675" s="14">
        <f t="shared" si="1447"/>
        <v>0</v>
      </c>
      <c r="AB4675" s="14">
        <f t="shared" si="1449"/>
        <v>0</v>
      </c>
      <c r="AC4675" s="15">
        <f t="shared" si="1448"/>
        <v>531.20000000000005</v>
      </c>
      <c r="AD4675" s="48">
        <f>(ROUND(AC4675-AC4661,1)/AC4661)</f>
        <v>0.10666666666666667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50">N4676+S4676</f>
        <v>540</v>
      </c>
      <c r="Y4676" s="52">
        <f t="shared" ref="Y4676:Y4691" si="1451">O4676+T4676</f>
        <v>0</v>
      </c>
      <c r="Z4676" s="52">
        <f t="shared" ref="Z4676:Z4691" si="1452">P4676+U4676</f>
        <v>0</v>
      </c>
      <c r="AA4676" s="52">
        <f t="shared" ref="AA4676:AA4691" si="1453">Q4676+V4676</f>
        <v>0</v>
      </c>
      <c r="AB4676" s="52">
        <f t="shared" ref="AB4676:AB4691" si="1454">R4676+W4676</f>
        <v>0</v>
      </c>
      <c r="AC4676" s="53">
        <f>ROUND(X4676+Y4676+Z4676+AA4676+AB4676,1)</f>
        <v>540</v>
      </c>
      <c r="AD4676" s="58"/>
    </row>
    <row r="4677" spans="1:32">
      <c r="A4677" s="99" t="s">
        <v>802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50"/>
        <v>612</v>
      </c>
      <c r="Y4677" s="14">
        <f t="shared" si="1451"/>
        <v>0</v>
      </c>
      <c r="Z4677" s="14">
        <f t="shared" si="1452"/>
        <v>0</v>
      </c>
      <c r="AA4677" s="14">
        <f t="shared" si="1453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504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5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504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0" si="1456">R4679+W4679</f>
        <v>0</v>
      </c>
      <c r="AC4679" s="15">
        <f t="shared" si="1455"/>
        <v>504</v>
      </c>
      <c r="AD4679" s="48">
        <f>(ROUND(AC4679-AC4676,1)/AC4676)</f>
        <v>-6.6666666666666666E-2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504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6"/>
        <v>0</v>
      </c>
      <c r="AC4680" s="15">
        <f t="shared" si="1455"/>
        <v>504</v>
      </c>
      <c r="AD4680" s="48">
        <f>(ROUND(AC4680-AC4676,1)/AC4676)</f>
        <v>-6.6666666666666666E-2</v>
      </c>
    </row>
    <row r="4681" spans="1:32">
      <c r="A4681" s="99" t="s">
        <v>655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504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6"/>
        <v>0</v>
      </c>
      <c r="AC4681" s="15">
        <f t="shared" si="1455"/>
        <v>504</v>
      </c>
      <c r="AD4681" s="48">
        <f>(ROUND(AC4681-AC4676,1)/AC4676)</f>
        <v>-6.6666666666666666E-2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175.5</v>
      </c>
      <c r="Y4682" s="14">
        <f t="shared" si="1451"/>
        <v>459</v>
      </c>
      <c r="Z4682" s="14">
        <f t="shared" si="1452"/>
        <v>0</v>
      </c>
      <c r="AA4682" s="14">
        <f t="shared" si="1453"/>
        <v>0</v>
      </c>
      <c r="AB4682" s="14">
        <f t="shared" si="1456"/>
        <v>0</v>
      </c>
      <c r="AC4682" s="15">
        <f t="shared" si="1455"/>
        <v>634.5</v>
      </c>
      <c r="AD4682" s="48">
        <f>(ROUND(AC4682-AC4676,1)/AC4676)</f>
        <v>0.17499999999999999</v>
      </c>
    </row>
    <row r="4683" spans="1:32">
      <c r="A4683" s="99" t="s">
        <v>831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175.5</v>
      </c>
      <c r="Y4683" s="14">
        <f t="shared" si="1451"/>
        <v>0</v>
      </c>
      <c r="Z4683" s="14">
        <f t="shared" si="1452"/>
        <v>459</v>
      </c>
      <c r="AA4683" s="14">
        <f t="shared" si="1453"/>
        <v>0</v>
      </c>
      <c r="AB4683" s="14">
        <f t="shared" si="1456"/>
        <v>0</v>
      </c>
      <c r="AC4683" s="15">
        <f t="shared" si="1455"/>
        <v>634.5</v>
      </c>
      <c r="AD4683" s="48">
        <f>(ROUND(AC4683-AC4676,1)/AC4676)</f>
        <v>0.17499999999999999</v>
      </c>
      <c r="AE4683" s="60"/>
      <c r="AF4683" s="60"/>
    </row>
    <row r="4684" spans="1:32">
      <c r="A4684" s="99" t="s">
        <v>832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50"/>
        <v>175.5</v>
      </c>
      <c r="Y4684" s="14">
        <f t="shared" si="1451"/>
        <v>0</v>
      </c>
      <c r="Z4684" s="14">
        <f t="shared" si="1452"/>
        <v>0</v>
      </c>
      <c r="AA4684" s="14">
        <f t="shared" si="1453"/>
        <v>459</v>
      </c>
      <c r="AB4684" s="14">
        <f t="shared" si="1456"/>
        <v>0</v>
      </c>
      <c r="AC4684" s="15">
        <f t="shared" si="1455"/>
        <v>634.5</v>
      </c>
      <c r="AD4684" s="48">
        <f>(ROUND(AC4684-AC4676,1)/AC4676)</f>
        <v>0.17499999999999999</v>
      </c>
    </row>
    <row r="4685" spans="1:32">
      <c r="A4685" s="99" t="s">
        <v>833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50"/>
        <v>175.5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6"/>
        <v>459</v>
      </c>
      <c r="AC4685" s="15">
        <f t="shared" si="1455"/>
        <v>634.5</v>
      </c>
      <c r="AD4685" s="48">
        <f>(ROUND(AC4685-AC4676,1)/AC4676)</f>
        <v>0.17499999999999999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621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6"/>
        <v>0</v>
      </c>
      <c r="AC4686" s="15">
        <f t="shared" si="1455"/>
        <v>621</v>
      </c>
      <c r="AD4686" s="48">
        <f>(ROUND(AC4686-AC4676,1)/AC4676)</f>
        <v>0.15</v>
      </c>
    </row>
    <row r="4687" spans="1:32">
      <c r="A4687" s="99" t="s">
        <v>835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621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6"/>
        <v>0</v>
      </c>
      <c r="AC4687" s="15">
        <f t="shared" si="1455"/>
        <v>621</v>
      </c>
      <c r="AD4687" s="48">
        <f>(ROUND(AC4687-AC4676,1)/AC4676)</f>
        <v>0.15</v>
      </c>
      <c r="AE4687" s="113"/>
      <c r="AF4687" s="60"/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621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6"/>
        <v>0</v>
      </c>
      <c r="AC4688" s="15">
        <f t="shared" si="1455"/>
        <v>621</v>
      </c>
      <c r="AD4688" s="48">
        <f>(ROUND(AC4688-AC4676,1)/AC4676)</f>
        <v>0.15</v>
      </c>
    </row>
    <row r="4689" spans="1:32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676.8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6"/>
        <v>0</v>
      </c>
      <c r="AC4689" s="15">
        <f t="shared" si="1455"/>
        <v>676.8</v>
      </c>
      <c r="AD4689" s="48">
        <f>(ROUND(AC4689-AC4676,1)/AC4676)</f>
        <v>0.25333333333333335</v>
      </c>
      <c r="AE4689" s="113"/>
      <c r="AF4689" s="60"/>
    </row>
    <row r="4690" spans="1:32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612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6"/>
        <v>0</v>
      </c>
      <c r="AC4690" s="15">
        <f t="shared" si="1455"/>
        <v>612</v>
      </c>
      <c r="AD4690" s="48">
        <f>(ROUND(AC4690-AC4676,1)/AC4676)</f>
        <v>0.13333333333333333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533.6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4"/>
        <v>0</v>
      </c>
      <c r="AC4691" s="53">
        <f>ROUND(X4691+Y4691+Z4691+AA4691+AB4691,1)</f>
        <v>533.6</v>
      </c>
      <c r="AD4691" s="58"/>
      <c r="AE4691" s="113"/>
      <c r="AF4691" s="60"/>
    </row>
    <row r="4692" spans="1:32">
      <c r="A4692" s="99" t="s">
        <v>802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7">N4692+S4692</f>
        <v>614.56000000000006</v>
      </c>
      <c r="Y4692" s="14">
        <f t="shared" ref="Y4692:Y4720" si="1458">O4692+T4692</f>
        <v>0</v>
      </c>
      <c r="Z4692" s="14">
        <f t="shared" ref="Z4692:Z4720" si="1459">P4692+U4692</f>
        <v>0</v>
      </c>
      <c r="AA4692" s="14">
        <f t="shared" ref="AA4692:AA4720" si="1460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2">
      <c r="A4693" s="99" t="s">
        <v>803</v>
      </c>
      <c r="B4693" s="93">
        <v>20</v>
      </c>
      <c r="C4693" s="21" t="s">
        <v>836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7"/>
        <v>498.64000000000004</v>
      </c>
      <c r="Y4693" s="14">
        <f t="shared" si="1458"/>
        <v>0</v>
      </c>
      <c r="Z4693" s="14">
        <f t="shared" si="1459"/>
        <v>0</v>
      </c>
      <c r="AA4693" s="14">
        <f t="shared" si="1460"/>
        <v>0</v>
      </c>
      <c r="AB4693" s="14">
        <f>R4693+W4693</f>
        <v>0</v>
      </c>
      <c r="AC4693" s="15">
        <f t="shared" ref="AC4693:AC4705" si="1461">ROUND(X4693+Y4693+Z4693+AA4693+AB4693,1)</f>
        <v>498.6</v>
      </c>
      <c r="AD4693" s="48">
        <f>(ROUND(AC4693-AC4691,1)/AC4691)</f>
        <v>-6.5592203898050969E-2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7"/>
        <v>498.64000000000004</v>
      </c>
      <c r="Y4694" s="14">
        <f t="shared" si="1458"/>
        <v>0</v>
      </c>
      <c r="Z4694" s="14">
        <f t="shared" si="1459"/>
        <v>0</v>
      </c>
      <c r="AA4694" s="14">
        <f t="shared" si="1460"/>
        <v>0</v>
      </c>
      <c r="AB4694" s="14">
        <f t="shared" ref="AB4694:AB4706" si="1462">R4694+W4694</f>
        <v>0</v>
      </c>
      <c r="AC4694" s="15">
        <f t="shared" si="1461"/>
        <v>498.6</v>
      </c>
      <c r="AD4694" s="48">
        <f>(ROUND(AC4694-AC4691,1)/AC4691)</f>
        <v>-6.5592203898050969E-2</v>
      </c>
    </row>
    <row r="4695" spans="1:32">
      <c r="A4695" s="99" t="s">
        <v>805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7"/>
        <v>498.64000000000004</v>
      </c>
      <c r="Y4695" s="14">
        <f t="shared" si="1458"/>
        <v>0</v>
      </c>
      <c r="Z4695" s="14">
        <f t="shared" si="1459"/>
        <v>0</v>
      </c>
      <c r="AA4695" s="14">
        <f t="shared" si="1460"/>
        <v>0</v>
      </c>
      <c r="AB4695" s="14">
        <f t="shared" si="1462"/>
        <v>0</v>
      </c>
      <c r="AC4695" s="15">
        <f t="shared" si="1461"/>
        <v>498.6</v>
      </c>
      <c r="AD4695" s="48">
        <f>(ROUND(AC4695-AC4691,1)/AC4691)</f>
        <v>-6.5592203898050969E-2</v>
      </c>
    </row>
    <row r="4696" spans="1:32">
      <c r="A4696" s="99" t="s">
        <v>655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7"/>
        <v>498.64000000000004</v>
      </c>
      <c r="Y4696" s="14">
        <f t="shared" si="1458"/>
        <v>0</v>
      </c>
      <c r="Z4696" s="14">
        <f t="shared" si="1459"/>
        <v>0</v>
      </c>
      <c r="AA4696" s="14">
        <f t="shared" si="1460"/>
        <v>0</v>
      </c>
      <c r="AB4696" s="14">
        <f t="shared" si="1462"/>
        <v>0</v>
      </c>
      <c r="AC4696" s="15">
        <f t="shared" si="1461"/>
        <v>498.6</v>
      </c>
      <c r="AD4696" s="48">
        <f>(ROUND(AC4696-AC4691,1)/AC4691)</f>
        <v>-6.5592203898050969E-2</v>
      </c>
    </row>
    <row r="4697" spans="1:32">
      <c r="A4697" s="99" t="s">
        <v>596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7"/>
        <v>173.42000000000002</v>
      </c>
      <c r="Y4697" s="14">
        <f t="shared" si="1458"/>
        <v>450</v>
      </c>
      <c r="Z4697" s="14">
        <f t="shared" si="1459"/>
        <v>0</v>
      </c>
      <c r="AA4697" s="14">
        <f t="shared" si="1460"/>
        <v>0</v>
      </c>
      <c r="AB4697" s="14">
        <f t="shared" si="1462"/>
        <v>0</v>
      </c>
      <c r="AC4697" s="15">
        <f t="shared" si="1461"/>
        <v>623.4</v>
      </c>
      <c r="AD4697" s="48">
        <f>(ROUND(AC4697-AC4691,1)/AC4691)</f>
        <v>0.16829085457271364</v>
      </c>
    </row>
    <row r="4698" spans="1:32">
      <c r="A4698" s="99" t="s">
        <v>831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7"/>
        <v>173.42000000000002</v>
      </c>
      <c r="Y4698" s="14">
        <f t="shared" si="1458"/>
        <v>0</v>
      </c>
      <c r="Z4698" s="14">
        <f t="shared" si="1459"/>
        <v>450</v>
      </c>
      <c r="AA4698" s="14">
        <f t="shared" si="1460"/>
        <v>0</v>
      </c>
      <c r="AB4698" s="14">
        <f t="shared" si="1462"/>
        <v>0</v>
      </c>
      <c r="AC4698" s="15">
        <f t="shared" si="1461"/>
        <v>623.4</v>
      </c>
      <c r="AD4698" s="48">
        <f>(ROUND(AC4698-AC4691,1)/AC4691)</f>
        <v>0.16829085457271364</v>
      </c>
    </row>
    <row r="4699" spans="1:32">
      <c r="A4699" s="99" t="s">
        <v>832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57"/>
        <v>173.42000000000002</v>
      </c>
      <c r="Y4699" s="14">
        <f t="shared" si="1458"/>
        <v>0</v>
      </c>
      <c r="Z4699" s="14">
        <f t="shared" si="1459"/>
        <v>0</v>
      </c>
      <c r="AA4699" s="14">
        <f t="shared" si="1460"/>
        <v>450</v>
      </c>
      <c r="AB4699" s="14">
        <f t="shared" si="1462"/>
        <v>0</v>
      </c>
      <c r="AC4699" s="15">
        <f t="shared" si="1461"/>
        <v>623.4</v>
      </c>
      <c r="AD4699" s="48">
        <f>(ROUND(AC4699-AC4691,1)/AC4691)</f>
        <v>0.16829085457271364</v>
      </c>
    </row>
    <row r="4700" spans="1:32">
      <c r="A4700" s="99" t="s">
        <v>833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57"/>
        <v>173.42000000000002</v>
      </c>
      <c r="Y4700" s="14">
        <f t="shared" si="1458"/>
        <v>0</v>
      </c>
      <c r="Z4700" s="14">
        <f t="shared" si="1459"/>
        <v>0</v>
      </c>
      <c r="AA4700" s="14">
        <f t="shared" si="1460"/>
        <v>0</v>
      </c>
      <c r="AB4700" s="14">
        <f t="shared" si="1462"/>
        <v>450</v>
      </c>
      <c r="AC4700" s="15">
        <f t="shared" si="1461"/>
        <v>623.4</v>
      </c>
      <c r="AD4700" s="48">
        <f>(ROUND(AC4700-AC4691,1)/AC4691)</f>
        <v>0.16829085457271364</v>
      </c>
    </row>
    <row r="4701" spans="1:32">
      <c r="A4701" s="99" t="s">
        <v>834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7"/>
        <v>612.72</v>
      </c>
      <c r="Y4701" s="14">
        <f t="shared" si="1458"/>
        <v>0</v>
      </c>
      <c r="Z4701" s="14">
        <f t="shared" si="1459"/>
        <v>0</v>
      </c>
      <c r="AA4701" s="14">
        <f t="shared" si="1460"/>
        <v>0</v>
      </c>
      <c r="AB4701" s="14">
        <f t="shared" si="1462"/>
        <v>0</v>
      </c>
      <c r="AC4701" s="15">
        <f t="shared" si="1461"/>
        <v>612.70000000000005</v>
      </c>
      <c r="AD4701" s="48">
        <f>(ROUND(AC4701-AC4691,1)/AC4691)</f>
        <v>0.14823838080959517</v>
      </c>
    </row>
    <row r="4702" spans="1:32">
      <c r="A4702" s="99" t="s">
        <v>835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7"/>
        <v>612.72</v>
      </c>
      <c r="Y4702" s="14">
        <f t="shared" si="1458"/>
        <v>0</v>
      </c>
      <c r="Z4702" s="14">
        <f t="shared" si="1459"/>
        <v>0</v>
      </c>
      <c r="AA4702" s="14">
        <f t="shared" si="1460"/>
        <v>0</v>
      </c>
      <c r="AB4702" s="14">
        <f t="shared" si="1462"/>
        <v>0</v>
      </c>
      <c r="AC4702" s="15">
        <f t="shared" si="1461"/>
        <v>612.70000000000005</v>
      </c>
      <c r="AD4702" s="48">
        <f>(ROUND(AC4702-AC4691,1)/AC4691)</f>
        <v>0.14823838080959517</v>
      </c>
    </row>
    <row r="4703" spans="1:32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7"/>
        <v>612.72</v>
      </c>
      <c r="Y4703" s="14">
        <f t="shared" si="1458"/>
        <v>0</v>
      </c>
      <c r="Z4703" s="14">
        <f t="shared" si="1459"/>
        <v>0</v>
      </c>
      <c r="AA4703" s="14">
        <f t="shared" si="1460"/>
        <v>0</v>
      </c>
      <c r="AB4703" s="14">
        <f t="shared" si="1462"/>
        <v>0</v>
      </c>
      <c r="AC4703" s="15">
        <f t="shared" si="1461"/>
        <v>612.70000000000005</v>
      </c>
      <c r="AD4703" s="48">
        <f>(ROUND(AC4703-AC4691,1)/AC4691)</f>
        <v>0.14823838080959517</v>
      </c>
    </row>
    <row r="4704" spans="1:32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7"/>
        <v>684.48000000000013</v>
      </c>
      <c r="Y4704" s="14">
        <f t="shared" si="1458"/>
        <v>0</v>
      </c>
      <c r="Z4704" s="14">
        <f t="shared" si="1459"/>
        <v>0</v>
      </c>
      <c r="AA4704" s="14">
        <f t="shared" si="1460"/>
        <v>0</v>
      </c>
      <c r="AB4704" s="14">
        <f t="shared" si="1462"/>
        <v>0</v>
      </c>
      <c r="AC4704" s="15">
        <f t="shared" si="1461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7"/>
        <v>568.92800000000011</v>
      </c>
      <c r="Y4705" s="14">
        <f t="shared" si="1458"/>
        <v>0</v>
      </c>
      <c r="Z4705" s="14">
        <f t="shared" si="1459"/>
        <v>0</v>
      </c>
      <c r="AA4705" s="14">
        <f t="shared" si="1460"/>
        <v>0</v>
      </c>
      <c r="AB4705" s="14">
        <f t="shared" si="1462"/>
        <v>0</v>
      </c>
      <c r="AC4705" s="15">
        <f t="shared" si="1461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872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7"/>
        <v>548.79999999999995</v>
      </c>
      <c r="Y4706" s="52">
        <f t="shared" si="1458"/>
        <v>0</v>
      </c>
      <c r="Z4706" s="52">
        <f t="shared" si="1459"/>
        <v>0</v>
      </c>
      <c r="AA4706" s="52">
        <f t="shared" si="1460"/>
        <v>0</v>
      </c>
      <c r="AB4706" s="52">
        <f t="shared" si="1462"/>
        <v>0</v>
      </c>
      <c r="AC4706" s="53">
        <f>ROUND(X4706+Y4706+Z4706+AA4706+AB4706,1)</f>
        <v>548.79999999999995</v>
      </c>
      <c r="AD4706" s="58"/>
    </row>
    <row r="4707" spans="1:30">
      <c r="A4707" s="99" t="s">
        <v>802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7"/>
        <v>635.04</v>
      </c>
      <c r="Y4707" s="14">
        <f t="shared" si="1458"/>
        <v>0</v>
      </c>
      <c r="Z4707" s="14">
        <f t="shared" si="1459"/>
        <v>0</v>
      </c>
      <c r="AA4707" s="14">
        <f t="shared" si="1460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803</v>
      </c>
      <c r="B4708" s="91">
        <v>15</v>
      </c>
      <c r="C4708" s="21" t="s">
        <v>836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7"/>
        <v>513.52</v>
      </c>
      <c r="Y4708" s="14">
        <f t="shared" si="1458"/>
        <v>0</v>
      </c>
      <c r="Z4708" s="14">
        <f t="shared" si="1459"/>
        <v>0</v>
      </c>
      <c r="AA4708" s="14">
        <f t="shared" si="1460"/>
        <v>0</v>
      </c>
      <c r="AB4708" s="14">
        <f>R4708+W4708</f>
        <v>0</v>
      </c>
      <c r="AC4708" s="15">
        <f t="shared" ref="AC4708:AC4720" si="1463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804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7"/>
        <v>513.52</v>
      </c>
      <c r="Y4709" s="14">
        <f t="shared" si="1458"/>
        <v>0</v>
      </c>
      <c r="Z4709" s="14">
        <f t="shared" si="1459"/>
        <v>0</v>
      </c>
      <c r="AA4709" s="14">
        <f t="shared" si="1460"/>
        <v>0</v>
      </c>
      <c r="AB4709" s="14">
        <f t="shared" ref="AB4709:AB4721" si="1464">R4709+W4709</f>
        <v>0</v>
      </c>
      <c r="AC4709" s="15">
        <f t="shared" si="1463"/>
        <v>513.5</v>
      </c>
      <c r="AD4709" s="48">
        <f>(ROUND(AC4709-AC4706,1)/AC4706)</f>
        <v>-6.4322157434402338E-2</v>
      </c>
    </row>
    <row r="4710" spans="1:30">
      <c r="A4710" s="99" t="s">
        <v>805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7"/>
        <v>513.52</v>
      </c>
      <c r="Y4710" s="14">
        <f t="shared" si="1458"/>
        <v>0</v>
      </c>
      <c r="Z4710" s="14">
        <f t="shared" si="1459"/>
        <v>0</v>
      </c>
      <c r="AA4710" s="14">
        <f t="shared" si="1460"/>
        <v>0</v>
      </c>
      <c r="AB4710" s="14">
        <f t="shared" si="1464"/>
        <v>0</v>
      </c>
      <c r="AC4710" s="15">
        <f t="shared" si="1463"/>
        <v>513.5</v>
      </c>
      <c r="AD4710" s="48">
        <f>(ROUND(AC4710-AC4706,1)/AC4706)</f>
        <v>-6.4322157434402338E-2</v>
      </c>
    </row>
    <row r="4711" spans="1:30">
      <c r="A4711" s="99" t="s">
        <v>655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7"/>
        <v>513.52</v>
      </c>
      <c r="Y4711" s="14">
        <f t="shared" si="1458"/>
        <v>0</v>
      </c>
      <c r="Z4711" s="14">
        <f t="shared" si="1459"/>
        <v>0</v>
      </c>
      <c r="AA4711" s="14">
        <f t="shared" si="1460"/>
        <v>0</v>
      </c>
      <c r="AB4711" s="14">
        <f t="shared" si="1464"/>
        <v>0</v>
      </c>
      <c r="AC4711" s="15">
        <f t="shared" si="1463"/>
        <v>513.5</v>
      </c>
      <c r="AD4711" s="48">
        <f>(ROUND(AC4711-AC4706,1)/AC4706)</f>
        <v>-6.4322157434402338E-2</v>
      </c>
    </row>
    <row r="4712" spans="1:30">
      <c r="A4712" s="99" t="s">
        <v>596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7"/>
        <v>178.36</v>
      </c>
      <c r="Y4712" s="14">
        <f t="shared" si="1458"/>
        <v>481.79999999999995</v>
      </c>
      <c r="Z4712" s="14">
        <f t="shared" si="1459"/>
        <v>0</v>
      </c>
      <c r="AA4712" s="14">
        <f t="shared" si="1460"/>
        <v>0</v>
      </c>
      <c r="AB4712" s="14">
        <f t="shared" si="1464"/>
        <v>0</v>
      </c>
      <c r="AC4712" s="15">
        <f t="shared" si="1463"/>
        <v>660.2</v>
      </c>
      <c r="AD4712" s="48">
        <f>(ROUND(AC4712-AC4706,1)/AC4706)</f>
        <v>0.20298833819241985</v>
      </c>
    </row>
    <row r="4713" spans="1:30">
      <c r="A4713" s="99" t="s">
        <v>831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7"/>
        <v>178.36</v>
      </c>
      <c r="Y4713" s="14">
        <f t="shared" si="1458"/>
        <v>0</v>
      </c>
      <c r="Z4713" s="14">
        <f t="shared" si="1459"/>
        <v>481.79999999999995</v>
      </c>
      <c r="AA4713" s="14">
        <f t="shared" si="1460"/>
        <v>0</v>
      </c>
      <c r="AB4713" s="14">
        <f t="shared" si="1464"/>
        <v>0</v>
      </c>
      <c r="AC4713" s="15">
        <f t="shared" si="1463"/>
        <v>660.2</v>
      </c>
      <c r="AD4713" s="48">
        <f>(ROUND(AC4713-AC4706,1)/AC4706)</f>
        <v>0.20298833819241985</v>
      </c>
    </row>
    <row r="4714" spans="1:30">
      <c r="A4714" s="99" t="s">
        <v>832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57"/>
        <v>178.36</v>
      </c>
      <c r="Y4714" s="14">
        <f t="shared" si="1458"/>
        <v>0</v>
      </c>
      <c r="Z4714" s="14">
        <f t="shared" si="1459"/>
        <v>0</v>
      </c>
      <c r="AA4714" s="14">
        <f t="shared" si="1460"/>
        <v>481.79999999999995</v>
      </c>
      <c r="AB4714" s="14">
        <f t="shared" si="1464"/>
        <v>0</v>
      </c>
      <c r="AC4714" s="15">
        <f t="shared" si="1463"/>
        <v>660.2</v>
      </c>
      <c r="AD4714" s="48">
        <f>(ROUND(AC4714-AC4706,1)/AC4706)</f>
        <v>0.20298833819241985</v>
      </c>
    </row>
    <row r="4715" spans="1:30">
      <c r="A4715" s="99" t="s">
        <v>833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57"/>
        <v>178.36</v>
      </c>
      <c r="Y4715" s="14">
        <f t="shared" si="1458"/>
        <v>0</v>
      </c>
      <c r="Z4715" s="14">
        <f t="shared" si="1459"/>
        <v>0</v>
      </c>
      <c r="AA4715" s="14">
        <f t="shared" si="1460"/>
        <v>0</v>
      </c>
      <c r="AB4715" s="14">
        <f t="shared" si="1464"/>
        <v>481.79999999999995</v>
      </c>
      <c r="AC4715" s="15">
        <f t="shared" si="1463"/>
        <v>660.2</v>
      </c>
      <c r="AD4715" s="48">
        <f>(ROUND(AC4715-AC4706,1)/AC4706)</f>
        <v>0.20298833819241985</v>
      </c>
    </row>
    <row r="4716" spans="1:30">
      <c r="A4716" s="99" t="s">
        <v>834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7"/>
        <v>646.79999999999995</v>
      </c>
      <c r="Y4716" s="14">
        <f t="shared" si="1458"/>
        <v>0</v>
      </c>
      <c r="Z4716" s="14">
        <f t="shared" si="1459"/>
        <v>0</v>
      </c>
      <c r="AA4716" s="14">
        <f t="shared" si="1460"/>
        <v>0</v>
      </c>
      <c r="AB4716" s="14">
        <f t="shared" si="1464"/>
        <v>0</v>
      </c>
      <c r="AC4716" s="15">
        <f t="shared" si="1463"/>
        <v>646.79999999999995</v>
      </c>
      <c r="AD4716" s="48">
        <f>(ROUND(AC4716-AC4706,1)/AC4706)</f>
        <v>0.17857142857142858</v>
      </c>
    </row>
    <row r="4717" spans="1:30">
      <c r="A4717" s="99" t="s">
        <v>835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7"/>
        <v>646.79999999999995</v>
      </c>
      <c r="Y4717" s="14">
        <f t="shared" si="1458"/>
        <v>0</v>
      </c>
      <c r="Z4717" s="14">
        <f t="shared" si="1459"/>
        <v>0</v>
      </c>
      <c r="AA4717" s="14">
        <f t="shared" si="1460"/>
        <v>0</v>
      </c>
      <c r="AB4717" s="14">
        <f t="shared" si="1464"/>
        <v>0</v>
      </c>
      <c r="AC4717" s="15">
        <f t="shared" si="1463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7"/>
        <v>646.79999999999995</v>
      </c>
      <c r="Y4718" s="14">
        <f t="shared" si="1458"/>
        <v>0</v>
      </c>
      <c r="Z4718" s="14">
        <f t="shared" si="1459"/>
        <v>0</v>
      </c>
      <c r="AA4718" s="14">
        <f t="shared" si="1460"/>
        <v>0</v>
      </c>
      <c r="AB4718" s="14">
        <f t="shared" si="1464"/>
        <v>0</v>
      </c>
      <c r="AC4718" s="15">
        <f t="shared" si="1463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7"/>
        <v>607.6</v>
      </c>
      <c r="Y4719" s="14">
        <f t="shared" si="1458"/>
        <v>0</v>
      </c>
      <c r="Z4719" s="14">
        <f t="shared" si="1459"/>
        <v>0</v>
      </c>
      <c r="AA4719" s="14">
        <f t="shared" si="1460"/>
        <v>0</v>
      </c>
      <c r="AB4719" s="14">
        <f t="shared" si="1464"/>
        <v>0</v>
      </c>
      <c r="AC4719" s="15">
        <f t="shared" si="1463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7"/>
        <v>697.76</v>
      </c>
      <c r="Y4720" s="14">
        <f t="shared" si="1458"/>
        <v>0</v>
      </c>
      <c r="Z4720" s="14">
        <f t="shared" si="1459"/>
        <v>0</v>
      </c>
      <c r="AA4720" s="14">
        <f t="shared" si="1460"/>
        <v>0</v>
      </c>
      <c r="AB4720" s="14">
        <f t="shared" si="1464"/>
        <v>0</v>
      </c>
      <c r="AC4720" s="15">
        <f t="shared" si="1463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5">N4721+S4721</f>
        <v>552</v>
      </c>
      <c r="Y4721" s="52">
        <f t="shared" ref="Y4721:Y4735" si="1466">O4721+T4721</f>
        <v>0</v>
      </c>
      <c r="Z4721" s="52">
        <f t="shared" ref="Z4721:Z4735" si="1467">P4721+U4721</f>
        <v>0</v>
      </c>
      <c r="AA4721" s="52">
        <f t="shared" ref="AA4721:AA4735" si="1468">Q4721+V4721</f>
        <v>0</v>
      </c>
      <c r="AB4721" s="52">
        <f t="shared" si="1464"/>
        <v>0</v>
      </c>
      <c r="AC4721" s="53">
        <f>ROUND(X4721+Y4721+Z4721+AA4721+AB4721,1)</f>
        <v>552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5"/>
        <v>644.00000000000011</v>
      </c>
      <c r="Y4722" s="14">
        <f t="shared" si="1466"/>
        <v>0</v>
      </c>
      <c r="Z4722" s="14">
        <f t="shared" si="1467"/>
        <v>0</v>
      </c>
      <c r="AA4722" s="14">
        <f t="shared" si="1468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803</v>
      </c>
      <c r="B4723" s="93">
        <v>12</v>
      </c>
      <c r="C4723" s="21" t="s">
        <v>836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5"/>
        <v>515.20000000000005</v>
      </c>
      <c r="Y4723" s="14">
        <f t="shared" si="1466"/>
        <v>0</v>
      </c>
      <c r="Z4723" s="14">
        <f t="shared" si="1467"/>
        <v>0</v>
      </c>
      <c r="AA4723" s="14">
        <f t="shared" si="1468"/>
        <v>0</v>
      </c>
      <c r="AB4723" s="14">
        <f>R4723+W4723</f>
        <v>0</v>
      </c>
      <c r="AC4723" s="15">
        <f t="shared" ref="AC4723:AC4735" si="1469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804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5"/>
        <v>515.20000000000005</v>
      </c>
      <c r="Y4724" s="14">
        <f t="shared" si="1466"/>
        <v>0</v>
      </c>
      <c r="Z4724" s="14">
        <f t="shared" si="1467"/>
        <v>0</v>
      </c>
      <c r="AA4724" s="14">
        <f t="shared" si="1468"/>
        <v>0</v>
      </c>
      <c r="AB4724" s="14">
        <f t="shared" ref="AB4724:AB4735" si="1470">R4724+W4724</f>
        <v>0</v>
      </c>
      <c r="AC4724" s="15">
        <f t="shared" si="1469"/>
        <v>515.20000000000005</v>
      </c>
      <c r="AD4724" s="48">
        <f>(ROUND(AC4724-AC4721,1)/AC4721)</f>
        <v>-6.6666666666666666E-2</v>
      </c>
    </row>
    <row r="4725" spans="1:30">
      <c r="A4725" s="99" t="s">
        <v>805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5"/>
        <v>515.20000000000005</v>
      </c>
      <c r="Y4725" s="14">
        <f t="shared" si="1466"/>
        <v>0</v>
      </c>
      <c r="Z4725" s="14">
        <f t="shared" si="1467"/>
        <v>0</v>
      </c>
      <c r="AA4725" s="14">
        <f t="shared" si="1468"/>
        <v>0</v>
      </c>
      <c r="AB4725" s="14">
        <f t="shared" si="1470"/>
        <v>0</v>
      </c>
      <c r="AC4725" s="15">
        <f t="shared" si="1469"/>
        <v>515.20000000000005</v>
      </c>
      <c r="AD4725" s="48">
        <f>(ROUND(AC4725-AC4721,1)/AC4721)</f>
        <v>-6.6666666666666666E-2</v>
      </c>
    </row>
    <row r="4726" spans="1:30">
      <c r="A4726" s="99" t="s">
        <v>655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5"/>
        <v>515.20000000000005</v>
      </c>
      <c r="Y4726" s="14">
        <f t="shared" si="1466"/>
        <v>0</v>
      </c>
      <c r="Z4726" s="14">
        <f t="shared" si="1467"/>
        <v>0</v>
      </c>
      <c r="AA4726" s="14">
        <f t="shared" si="1468"/>
        <v>0</v>
      </c>
      <c r="AB4726" s="14">
        <f t="shared" si="1470"/>
        <v>0</v>
      </c>
      <c r="AC4726" s="15">
        <f t="shared" si="1469"/>
        <v>515.20000000000005</v>
      </c>
      <c r="AD4726" s="48">
        <f>(ROUND(AC4726-AC4721,1)/AC4721)</f>
        <v>-6.6666666666666666E-2</v>
      </c>
    </row>
    <row r="4727" spans="1:30">
      <c r="A4727" s="99" t="s">
        <v>596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5"/>
        <v>179.4</v>
      </c>
      <c r="Y4727" s="14">
        <f t="shared" si="1466"/>
        <v>468</v>
      </c>
      <c r="Z4727" s="14">
        <f t="shared" si="1467"/>
        <v>0</v>
      </c>
      <c r="AA4727" s="14">
        <f t="shared" si="1468"/>
        <v>0</v>
      </c>
      <c r="AB4727" s="14">
        <f t="shared" si="1470"/>
        <v>0</v>
      </c>
      <c r="AC4727" s="15">
        <f t="shared" si="1469"/>
        <v>647.4</v>
      </c>
      <c r="AD4727" s="48">
        <f>(ROUND(AC4727-AC4721,1)/AC4721)</f>
        <v>0.17282608695652174</v>
      </c>
    </row>
    <row r="4728" spans="1:30">
      <c r="A4728" s="99" t="s">
        <v>831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5"/>
        <v>179.4</v>
      </c>
      <c r="Y4728" s="14">
        <f t="shared" si="1466"/>
        <v>0</v>
      </c>
      <c r="Z4728" s="14">
        <f t="shared" si="1467"/>
        <v>468</v>
      </c>
      <c r="AA4728" s="14">
        <f t="shared" si="1468"/>
        <v>0</v>
      </c>
      <c r="AB4728" s="14">
        <f t="shared" si="1470"/>
        <v>0</v>
      </c>
      <c r="AC4728" s="15">
        <f t="shared" si="1469"/>
        <v>647.4</v>
      </c>
      <c r="AD4728" s="48">
        <f>(ROUND(AC4728-AC4721,1)/AC4721)</f>
        <v>0.17282608695652174</v>
      </c>
    </row>
    <row r="4729" spans="1:30">
      <c r="A4729" s="99" t="s">
        <v>832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65"/>
        <v>179.4</v>
      </c>
      <c r="Y4729" s="14">
        <f t="shared" si="1466"/>
        <v>0</v>
      </c>
      <c r="Z4729" s="14">
        <f t="shared" si="1467"/>
        <v>0</v>
      </c>
      <c r="AA4729" s="14">
        <f t="shared" si="1468"/>
        <v>468</v>
      </c>
      <c r="AB4729" s="14">
        <f t="shared" si="1470"/>
        <v>0</v>
      </c>
      <c r="AC4729" s="15">
        <f t="shared" si="1469"/>
        <v>647.4</v>
      </c>
      <c r="AD4729" s="48">
        <f>(ROUND(AC4729-AC4721,1)/AC4721)</f>
        <v>0.17282608695652174</v>
      </c>
    </row>
    <row r="4730" spans="1:30">
      <c r="A4730" s="99" t="s">
        <v>833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65"/>
        <v>179.4</v>
      </c>
      <c r="Y4730" s="14">
        <f t="shared" si="1466"/>
        <v>0</v>
      </c>
      <c r="Z4730" s="14">
        <f t="shared" si="1467"/>
        <v>0</v>
      </c>
      <c r="AA4730" s="14">
        <f t="shared" si="1468"/>
        <v>0</v>
      </c>
      <c r="AB4730" s="14">
        <f t="shared" si="1470"/>
        <v>468</v>
      </c>
      <c r="AC4730" s="15">
        <f t="shared" si="1469"/>
        <v>647.4</v>
      </c>
      <c r="AD4730" s="48">
        <f>(ROUND(AC4730-AC4721,1)/AC4721)</f>
        <v>0.17282608695652174</v>
      </c>
    </row>
    <row r="4731" spans="1:30">
      <c r="A4731" s="99" t="s">
        <v>834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5"/>
        <v>634.79999999999995</v>
      </c>
      <c r="Y4731" s="14">
        <f t="shared" si="1466"/>
        <v>0</v>
      </c>
      <c r="Z4731" s="14">
        <f t="shared" si="1467"/>
        <v>0</v>
      </c>
      <c r="AA4731" s="14">
        <f t="shared" si="1468"/>
        <v>0</v>
      </c>
      <c r="AB4731" s="14">
        <f t="shared" si="1470"/>
        <v>0</v>
      </c>
      <c r="AC4731" s="15">
        <f t="shared" si="1469"/>
        <v>634.79999999999995</v>
      </c>
      <c r="AD4731" s="48">
        <f>(ROUND(AC4731-AC4721,1)/AC4721)</f>
        <v>0.15</v>
      </c>
    </row>
    <row r="4732" spans="1:30">
      <c r="A4732" s="99" t="s">
        <v>835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5"/>
        <v>634.79999999999995</v>
      </c>
      <c r="Y4732" s="14">
        <f t="shared" si="1466"/>
        <v>0</v>
      </c>
      <c r="Z4732" s="14">
        <f t="shared" si="1467"/>
        <v>0</v>
      </c>
      <c r="AA4732" s="14">
        <f t="shared" si="1468"/>
        <v>0</v>
      </c>
      <c r="AB4732" s="14">
        <f t="shared" si="1470"/>
        <v>0</v>
      </c>
      <c r="AC4732" s="15">
        <f t="shared" si="1469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5"/>
        <v>634.79999999999995</v>
      </c>
      <c r="Y4733" s="14">
        <f t="shared" si="1466"/>
        <v>0</v>
      </c>
      <c r="Z4733" s="14">
        <f t="shared" si="1467"/>
        <v>0</v>
      </c>
      <c r="AA4733" s="14">
        <f t="shared" si="1468"/>
        <v>0</v>
      </c>
      <c r="AB4733" s="14">
        <f t="shared" si="1470"/>
        <v>0</v>
      </c>
      <c r="AC4733" s="15">
        <f t="shared" si="1469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5"/>
        <v>574.08000000000015</v>
      </c>
      <c r="Y4734" s="14">
        <f t="shared" si="1466"/>
        <v>0</v>
      </c>
      <c r="Z4734" s="14">
        <f t="shared" si="1467"/>
        <v>0</v>
      </c>
      <c r="AA4734" s="14">
        <f t="shared" si="1468"/>
        <v>0</v>
      </c>
      <c r="AB4734" s="14">
        <f t="shared" si="1470"/>
        <v>0</v>
      </c>
      <c r="AC4734" s="15">
        <f t="shared" si="1469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5"/>
        <v>691.84000000000015</v>
      </c>
      <c r="Y4735" s="14">
        <f t="shared" si="1466"/>
        <v>0</v>
      </c>
      <c r="Z4735" s="14">
        <f t="shared" si="1467"/>
        <v>0</v>
      </c>
      <c r="AA4735" s="14">
        <f t="shared" si="1468"/>
        <v>0</v>
      </c>
      <c r="AB4735" s="14">
        <f t="shared" si="1470"/>
        <v>0</v>
      </c>
      <c r="AC4735" s="15">
        <f t="shared" si="1469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1">N4737+S4737</f>
        <v>585.59999999999991</v>
      </c>
      <c r="Y4737" s="14">
        <f t="shared" ref="Y4737:Y4751" si="1472">O4737+T4737</f>
        <v>0</v>
      </c>
      <c r="Z4737" s="14">
        <f t="shared" ref="Z4737:Z4751" si="1473">P4737+U4737</f>
        <v>0</v>
      </c>
      <c r="AA4737" s="14">
        <f t="shared" ref="AA4737:AA4751" si="1474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1"/>
        <v>712.48000000000013</v>
      </c>
      <c r="Y4738" s="14">
        <f t="shared" si="1472"/>
        <v>0</v>
      </c>
      <c r="Z4738" s="14">
        <f t="shared" si="1473"/>
        <v>0</v>
      </c>
      <c r="AA4738" s="14">
        <f t="shared" si="1474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1"/>
        <v>551.44000000000005</v>
      </c>
      <c r="Y4739" s="14">
        <f t="shared" si="1472"/>
        <v>0</v>
      </c>
      <c r="Z4739" s="14">
        <f t="shared" si="1473"/>
        <v>0</v>
      </c>
      <c r="AA4739" s="14">
        <f t="shared" si="1474"/>
        <v>0</v>
      </c>
      <c r="AB4739" s="14">
        <f>R4739+W4739</f>
        <v>0</v>
      </c>
      <c r="AC4739" s="15">
        <f t="shared" ref="AC4739:AC4751" si="1475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1"/>
        <v>551.44000000000005</v>
      </c>
      <c r="Y4740" s="14">
        <f t="shared" si="1472"/>
        <v>0</v>
      </c>
      <c r="Z4740" s="14">
        <f t="shared" si="1473"/>
        <v>0</v>
      </c>
      <c r="AA4740" s="14">
        <f t="shared" si="1474"/>
        <v>0</v>
      </c>
      <c r="AB4740" s="14">
        <f t="shared" ref="AB4740:AB4752" si="1476">R4740+W4740</f>
        <v>0</v>
      </c>
      <c r="AC4740" s="15">
        <f t="shared" si="1475"/>
        <v>551.4</v>
      </c>
      <c r="AD4740" s="48">
        <f>(ROUND(AC4740-AC4737,1)/AC4737)</f>
        <v>-5.8401639344262297E-2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1"/>
        <v>551.44000000000005</v>
      </c>
      <c r="Y4741" s="14">
        <f t="shared" si="1472"/>
        <v>0</v>
      </c>
      <c r="Z4741" s="14">
        <f t="shared" si="1473"/>
        <v>0</v>
      </c>
      <c r="AA4741" s="14">
        <f t="shared" si="1474"/>
        <v>0</v>
      </c>
      <c r="AB4741" s="14">
        <f t="shared" si="1476"/>
        <v>0</v>
      </c>
      <c r="AC4741" s="15">
        <f t="shared" si="1475"/>
        <v>551.4</v>
      </c>
      <c r="AD4741" s="48">
        <f>(ROUND(AC4741-AC4737,1)/AC4737)</f>
        <v>-5.8401639344262297E-2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1"/>
        <v>551.44000000000005</v>
      </c>
      <c r="Y4742" s="14">
        <f t="shared" si="1472"/>
        <v>0</v>
      </c>
      <c r="Z4742" s="14">
        <f t="shared" si="1473"/>
        <v>0</v>
      </c>
      <c r="AA4742" s="14">
        <f t="shared" si="1474"/>
        <v>0</v>
      </c>
      <c r="AB4742" s="14">
        <f t="shared" si="1476"/>
        <v>0</v>
      </c>
      <c r="AC4742" s="15">
        <f t="shared" si="1475"/>
        <v>551.4</v>
      </c>
      <c r="AD4742" s="48">
        <f>(ROUND(AC4742-AC4737,1)/AC4737)</f>
        <v>-5.8401639344262297E-2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1"/>
        <v>190.32</v>
      </c>
      <c r="Y4743" s="14">
        <f t="shared" si="1472"/>
        <v>457.5</v>
      </c>
      <c r="Z4743" s="14">
        <f t="shared" si="1473"/>
        <v>0</v>
      </c>
      <c r="AA4743" s="14">
        <f t="shared" si="1474"/>
        <v>0</v>
      </c>
      <c r="AB4743" s="14">
        <f t="shared" si="1476"/>
        <v>0</v>
      </c>
      <c r="AC4743" s="15">
        <f t="shared" si="1475"/>
        <v>647.79999999999995</v>
      </c>
      <c r="AD4743" s="48">
        <f>(ROUND(AC4743-AC4737,1)/AC4737)</f>
        <v>0.10621584699453553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1"/>
        <v>190.32</v>
      </c>
      <c r="Y4744" s="14">
        <f t="shared" si="1472"/>
        <v>0</v>
      </c>
      <c r="Z4744" s="14">
        <f t="shared" si="1473"/>
        <v>457.5</v>
      </c>
      <c r="AA4744" s="14">
        <f t="shared" si="1474"/>
        <v>0</v>
      </c>
      <c r="AB4744" s="14">
        <f t="shared" si="1476"/>
        <v>0</v>
      </c>
      <c r="AC4744" s="15">
        <f t="shared" si="1475"/>
        <v>647.79999999999995</v>
      </c>
      <c r="AD4744" s="48">
        <f>(ROUND(AC4744-AC4737,1)/AC4737)</f>
        <v>0.10621584699453553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471"/>
        <v>190.32</v>
      </c>
      <c r="Y4745" s="14">
        <f t="shared" si="1472"/>
        <v>0</v>
      </c>
      <c r="Z4745" s="14">
        <f t="shared" si="1473"/>
        <v>0</v>
      </c>
      <c r="AA4745" s="14">
        <f t="shared" si="1474"/>
        <v>457.5</v>
      </c>
      <c r="AB4745" s="14">
        <f t="shared" si="1476"/>
        <v>0</v>
      </c>
      <c r="AC4745" s="15">
        <f t="shared" si="1475"/>
        <v>647.79999999999995</v>
      </c>
      <c r="AD4745" s="48">
        <f>(ROUND(AC4745-AC4737,1)/AC4737)</f>
        <v>0.10621584699453553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471"/>
        <v>190.32</v>
      </c>
      <c r="Y4746" s="14">
        <f t="shared" si="1472"/>
        <v>0</v>
      </c>
      <c r="Z4746" s="14">
        <f t="shared" si="1473"/>
        <v>0</v>
      </c>
      <c r="AA4746" s="14">
        <f t="shared" si="1474"/>
        <v>0</v>
      </c>
      <c r="AB4746" s="14">
        <f t="shared" si="1476"/>
        <v>457.5</v>
      </c>
      <c r="AC4746" s="15">
        <f t="shared" si="1475"/>
        <v>647.79999999999995</v>
      </c>
      <c r="AD4746" s="48">
        <f>(ROUND(AC4746-AC4737,1)/AC4737)</f>
        <v>0.10621584699453553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1"/>
        <v>677.1</v>
      </c>
      <c r="Y4747" s="14">
        <f t="shared" si="1472"/>
        <v>0</v>
      </c>
      <c r="Z4747" s="14">
        <f t="shared" si="1473"/>
        <v>0</v>
      </c>
      <c r="AA4747" s="14">
        <f t="shared" si="1474"/>
        <v>0</v>
      </c>
      <c r="AB4747" s="14">
        <f t="shared" si="1476"/>
        <v>0</v>
      </c>
      <c r="AC4747" s="15">
        <f t="shared" si="1475"/>
        <v>677.1</v>
      </c>
      <c r="AD4747" s="48">
        <f>(ROUND(AC4747-AC4737,1)/AC4737)</f>
        <v>0.15625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1"/>
        <v>677.1</v>
      </c>
      <c r="Y4748" s="14">
        <f t="shared" si="1472"/>
        <v>0</v>
      </c>
      <c r="Z4748" s="14">
        <f t="shared" si="1473"/>
        <v>0</v>
      </c>
      <c r="AA4748" s="14">
        <f t="shared" si="1474"/>
        <v>0</v>
      </c>
      <c r="AB4748" s="14">
        <f t="shared" si="1476"/>
        <v>0</v>
      </c>
      <c r="AC4748" s="15">
        <f t="shared" si="1475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1"/>
        <v>677.1</v>
      </c>
      <c r="Y4749" s="14">
        <f t="shared" si="1472"/>
        <v>0</v>
      </c>
      <c r="Z4749" s="14">
        <f t="shared" si="1473"/>
        <v>0</v>
      </c>
      <c r="AA4749" s="14">
        <f t="shared" si="1474"/>
        <v>0</v>
      </c>
      <c r="AB4749" s="14">
        <f t="shared" si="1476"/>
        <v>0</v>
      </c>
      <c r="AC4749" s="15">
        <f t="shared" si="1475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1"/>
        <v>687.10400000000004</v>
      </c>
      <c r="Y4750" s="14">
        <f t="shared" si="1472"/>
        <v>0</v>
      </c>
      <c r="Z4750" s="14">
        <f t="shared" si="1473"/>
        <v>0</v>
      </c>
      <c r="AA4750" s="14">
        <f t="shared" si="1474"/>
        <v>0</v>
      </c>
      <c r="AB4750" s="14">
        <f t="shared" si="1476"/>
        <v>0</v>
      </c>
      <c r="AC4750" s="15">
        <f t="shared" si="1475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1"/>
        <v>687.10400000000004</v>
      </c>
      <c r="Y4751" s="14">
        <f t="shared" si="1472"/>
        <v>0</v>
      </c>
      <c r="Z4751" s="14">
        <f t="shared" si="1473"/>
        <v>0</v>
      </c>
      <c r="AA4751" s="14">
        <f t="shared" si="1474"/>
        <v>0</v>
      </c>
      <c r="AB4751" s="14">
        <f t="shared" si="1476"/>
        <v>0</v>
      </c>
      <c r="AC4751" s="15">
        <f t="shared" si="1475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7">N4752+S4752</f>
        <v>582.40000000000009</v>
      </c>
      <c r="Y4752" s="52">
        <f t="shared" ref="Y4752:Y4857" si="1478">O4752+T4752</f>
        <v>0</v>
      </c>
      <c r="Z4752" s="52">
        <f t="shared" ref="Z4752:Z4857" si="1479">P4752+U4752</f>
        <v>0</v>
      </c>
      <c r="AA4752" s="52">
        <f t="shared" ref="AA4752:AA4857" si="1480">Q4752+V4752</f>
        <v>0</v>
      </c>
      <c r="AB4752" s="52">
        <f t="shared" si="1476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7"/>
        <v>672.00000000000011</v>
      </c>
      <c r="Y4753" s="14">
        <f t="shared" si="1478"/>
        <v>0</v>
      </c>
      <c r="Z4753" s="14">
        <f t="shared" si="1479"/>
        <v>0</v>
      </c>
      <c r="AA4753" s="14">
        <f t="shared" si="1480"/>
        <v>0</v>
      </c>
      <c r="AB4753" s="14">
        <f t="shared" ref="AB4753:AB4769" si="1481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7"/>
        <v>546.56000000000006</v>
      </c>
      <c r="Y4754" s="14">
        <f t="shared" si="1478"/>
        <v>0</v>
      </c>
      <c r="Z4754" s="14">
        <f t="shared" si="1479"/>
        <v>0</v>
      </c>
      <c r="AA4754" s="14">
        <f t="shared" si="1480"/>
        <v>0</v>
      </c>
      <c r="AB4754" s="14">
        <f t="shared" si="1481"/>
        <v>0</v>
      </c>
      <c r="AC4754" s="15">
        <f t="shared" ref="AC4754:AC4766" si="1482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7"/>
        <v>546.56000000000006</v>
      </c>
      <c r="Y4755" s="14">
        <f t="shared" si="1478"/>
        <v>0</v>
      </c>
      <c r="Z4755" s="14">
        <f t="shared" si="1479"/>
        <v>0</v>
      </c>
      <c r="AA4755" s="14">
        <f t="shared" si="1480"/>
        <v>0</v>
      </c>
      <c r="AB4755" s="14">
        <f t="shared" si="1481"/>
        <v>0</v>
      </c>
      <c r="AC4755" s="15">
        <f t="shared" si="1482"/>
        <v>546.6</v>
      </c>
      <c r="AD4755" s="48">
        <f>(ROUND(AC4755-AC4752,1)/AC4752)</f>
        <v>-6.1469780219780217E-2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7"/>
        <v>546.56000000000006</v>
      </c>
      <c r="Y4756" s="14">
        <f t="shared" si="1478"/>
        <v>0</v>
      </c>
      <c r="Z4756" s="14">
        <f t="shared" si="1479"/>
        <v>0</v>
      </c>
      <c r="AA4756" s="14">
        <f t="shared" si="1480"/>
        <v>0</v>
      </c>
      <c r="AB4756" s="14">
        <f t="shared" si="1481"/>
        <v>0</v>
      </c>
      <c r="AC4756" s="15">
        <f t="shared" si="1482"/>
        <v>546.6</v>
      </c>
      <c r="AD4756" s="48">
        <f>(ROUND(AC4756-AC4752,1)/AC4752)</f>
        <v>-6.1469780219780217E-2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7"/>
        <v>546.56000000000006</v>
      </c>
      <c r="Y4757" s="14">
        <f t="shared" si="1478"/>
        <v>0</v>
      </c>
      <c r="Z4757" s="14">
        <f t="shared" si="1479"/>
        <v>0</v>
      </c>
      <c r="AA4757" s="14">
        <f t="shared" si="1480"/>
        <v>0</v>
      </c>
      <c r="AB4757" s="14">
        <f t="shared" si="1481"/>
        <v>0</v>
      </c>
      <c r="AC4757" s="15">
        <f t="shared" si="1482"/>
        <v>546.6</v>
      </c>
      <c r="AD4757" s="48">
        <f>(ROUND(AC4757-AC4752,1)/AC4752)</f>
        <v>-6.1469780219780217E-2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7"/>
        <v>189.27999999999997</v>
      </c>
      <c r="Y4758" s="14">
        <f t="shared" si="1478"/>
        <v>453.59999999999997</v>
      </c>
      <c r="Z4758" s="14">
        <f t="shared" si="1479"/>
        <v>0</v>
      </c>
      <c r="AA4758" s="14">
        <f t="shared" si="1480"/>
        <v>0</v>
      </c>
      <c r="AB4758" s="14">
        <f t="shared" si="1481"/>
        <v>0</v>
      </c>
      <c r="AC4758" s="15">
        <f t="shared" si="1482"/>
        <v>642.9</v>
      </c>
      <c r="AD4758" s="48">
        <f>(ROUND(AC4758-AC4752,1)/AC4752)</f>
        <v>0.10388049450549451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7"/>
        <v>189.27999999999997</v>
      </c>
      <c r="Y4759" s="14">
        <f t="shared" si="1478"/>
        <v>0</v>
      </c>
      <c r="Z4759" s="14">
        <f t="shared" si="1479"/>
        <v>453.59999999999997</v>
      </c>
      <c r="AA4759" s="14">
        <f t="shared" si="1480"/>
        <v>0</v>
      </c>
      <c r="AB4759" s="14">
        <f t="shared" si="1481"/>
        <v>0</v>
      </c>
      <c r="AC4759" s="15">
        <f t="shared" si="1482"/>
        <v>642.9</v>
      </c>
      <c r="AD4759" s="48">
        <f>(ROUND(AC4759-AC4752,1)/AC4752)</f>
        <v>0.10388049450549451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477"/>
        <v>189.27999999999997</v>
      </c>
      <c r="Y4760" s="14">
        <f t="shared" si="1478"/>
        <v>0</v>
      </c>
      <c r="Z4760" s="14">
        <f t="shared" si="1479"/>
        <v>0</v>
      </c>
      <c r="AA4760" s="14">
        <f t="shared" si="1480"/>
        <v>453.59999999999997</v>
      </c>
      <c r="AB4760" s="14">
        <f t="shared" si="1481"/>
        <v>0</v>
      </c>
      <c r="AC4760" s="15">
        <f t="shared" si="1482"/>
        <v>642.9</v>
      </c>
      <c r="AD4760" s="48">
        <f>(ROUND(AC4760-AC4752,1)/AC4752)</f>
        <v>0.10388049450549451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477"/>
        <v>189.27999999999997</v>
      </c>
      <c r="Y4761" s="14">
        <f t="shared" si="1478"/>
        <v>0</v>
      </c>
      <c r="Z4761" s="14">
        <f t="shared" si="1479"/>
        <v>0</v>
      </c>
      <c r="AA4761" s="14">
        <f t="shared" si="1480"/>
        <v>0</v>
      </c>
      <c r="AB4761" s="14">
        <f t="shared" si="1481"/>
        <v>453.59999999999997</v>
      </c>
      <c r="AC4761" s="15">
        <f t="shared" si="1482"/>
        <v>642.9</v>
      </c>
      <c r="AD4761" s="48">
        <f>(ROUND(AC4761-AC4752,1)/AC4752)</f>
        <v>0.10388049450549451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7"/>
        <v>672</v>
      </c>
      <c r="Y4762" s="14">
        <f t="shared" si="1478"/>
        <v>0</v>
      </c>
      <c r="Z4762" s="14">
        <f t="shared" si="1479"/>
        <v>0</v>
      </c>
      <c r="AA4762" s="14">
        <f t="shared" si="1480"/>
        <v>0</v>
      </c>
      <c r="AB4762" s="14">
        <f t="shared" si="1481"/>
        <v>0</v>
      </c>
      <c r="AC4762" s="15">
        <f t="shared" si="1482"/>
        <v>672</v>
      </c>
      <c r="AD4762" s="48">
        <f>(ROUND(AC4762-AC4752,1)/AC4752)</f>
        <v>0.15384615384615385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7"/>
        <v>672</v>
      </c>
      <c r="Y4763" s="14">
        <f t="shared" si="1478"/>
        <v>0</v>
      </c>
      <c r="Z4763" s="14">
        <f t="shared" si="1479"/>
        <v>0</v>
      </c>
      <c r="AA4763" s="14">
        <f t="shared" si="1480"/>
        <v>0</v>
      </c>
      <c r="AB4763" s="14">
        <f t="shared" si="1481"/>
        <v>0</v>
      </c>
      <c r="AC4763" s="15">
        <f t="shared" si="1482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7"/>
        <v>672</v>
      </c>
      <c r="Y4764" s="14">
        <f t="shared" si="1478"/>
        <v>0</v>
      </c>
      <c r="Z4764" s="14">
        <f t="shared" si="1479"/>
        <v>0</v>
      </c>
      <c r="AA4764" s="14">
        <f t="shared" si="1480"/>
        <v>0</v>
      </c>
      <c r="AB4764" s="14">
        <f t="shared" si="1481"/>
        <v>0</v>
      </c>
      <c r="AC4764" s="15">
        <f t="shared" si="1482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7"/>
        <v>735.6160000000001</v>
      </c>
      <c r="Y4765" s="14">
        <f t="shared" si="1478"/>
        <v>0</v>
      </c>
      <c r="Z4765" s="14">
        <f t="shared" si="1479"/>
        <v>0</v>
      </c>
      <c r="AA4765" s="14">
        <f t="shared" si="1480"/>
        <v>0</v>
      </c>
      <c r="AB4765" s="14">
        <f t="shared" si="1481"/>
        <v>0</v>
      </c>
      <c r="AC4765" s="15">
        <f t="shared" si="1482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7"/>
        <v>631.68000000000006</v>
      </c>
      <c r="Y4766" s="14">
        <f t="shared" si="1478"/>
        <v>0</v>
      </c>
      <c r="Z4766" s="14">
        <f t="shared" si="1479"/>
        <v>0</v>
      </c>
      <c r="AA4766" s="14">
        <f t="shared" si="1480"/>
        <v>0</v>
      </c>
      <c r="AB4766" s="14">
        <f t="shared" si="1481"/>
        <v>0</v>
      </c>
      <c r="AC4766" s="15">
        <f t="shared" si="1482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7"/>
        <v>638</v>
      </c>
      <c r="Y4767" s="52">
        <f t="shared" si="1478"/>
        <v>0</v>
      </c>
      <c r="Z4767" s="52">
        <f t="shared" si="1479"/>
        <v>0</v>
      </c>
      <c r="AA4767" s="52">
        <f t="shared" si="1480"/>
        <v>0</v>
      </c>
      <c r="AB4767" s="52">
        <f t="shared" si="1481"/>
        <v>0</v>
      </c>
      <c r="AC4767" s="53">
        <f>ROUND(X4767+Y4767+Z4767+AA4767+AB4767,1)</f>
        <v>638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7"/>
        <v>742.4</v>
      </c>
      <c r="Y4768" s="14">
        <f t="shared" si="1478"/>
        <v>0</v>
      </c>
      <c r="Z4768" s="14">
        <f t="shared" si="1479"/>
        <v>0</v>
      </c>
      <c r="AA4768" s="14">
        <f t="shared" si="1480"/>
        <v>0</v>
      </c>
      <c r="AB4768" s="14">
        <f t="shared" si="1481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7"/>
        <v>603.20000000000005</v>
      </c>
      <c r="Y4769" s="14">
        <f t="shared" si="1478"/>
        <v>0</v>
      </c>
      <c r="Z4769" s="14">
        <f t="shared" si="1479"/>
        <v>0</v>
      </c>
      <c r="AA4769" s="14">
        <f t="shared" si="1480"/>
        <v>0</v>
      </c>
      <c r="AB4769" s="14">
        <f t="shared" si="1481"/>
        <v>0</v>
      </c>
      <c r="AC4769" s="15">
        <f t="shared" ref="AC4769:AC4781" si="1483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7"/>
        <v>603.20000000000005</v>
      </c>
      <c r="Y4770" s="14">
        <f t="shared" si="1478"/>
        <v>0</v>
      </c>
      <c r="Z4770" s="14">
        <f t="shared" si="1479"/>
        <v>0</v>
      </c>
      <c r="AA4770" s="14">
        <f t="shared" si="1480"/>
        <v>0</v>
      </c>
      <c r="AB4770" s="14">
        <f t="shared" ref="AB4770:AB4781" si="1484">R4770+W4770</f>
        <v>0</v>
      </c>
      <c r="AC4770" s="15">
        <f t="shared" si="1483"/>
        <v>603.20000000000005</v>
      </c>
      <c r="AD4770" s="48">
        <f>(ROUND(AC4770-AC4767,1)/AC4767)</f>
        <v>-5.4545454545454543E-2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7"/>
        <v>603.20000000000005</v>
      </c>
      <c r="Y4771" s="14">
        <f t="shared" si="1478"/>
        <v>0</v>
      </c>
      <c r="Z4771" s="14">
        <f t="shared" si="1479"/>
        <v>0</v>
      </c>
      <c r="AA4771" s="14">
        <f t="shared" si="1480"/>
        <v>0</v>
      </c>
      <c r="AB4771" s="14">
        <f t="shared" si="1484"/>
        <v>0</v>
      </c>
      <c r="AC4771" s="15">
        <f t="shared" si="1483"/>
        <v>603.20000000000005</v>
      </c>
      <c r="AD4771" s="48">
        <f>(ROUND(AC4771-AC4767,1)/AC4767)</f>
        <v>-5.4545454545454543E-2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7"/>
        <v>603.20000000000005</v>
      </c>
      <c r="Y4772" s="14">
        <f t="shared" si="1478"/>
        <v>0</v>
      </c>
      <c r="Z4772" s="14">
        <f t="shared" si="1479"/>
        <v>0</v>
      </c>
      <c r="AA4772" s="14">
        <f t="shared" si="1480"/>
        <v>0</v>
      </c>
      <c r="AB4772" s="14">
        <f t="shared" si="1484"/>
        <v>0</v>
      </c>
      <c r="AC4772" s="15">
        <f t="shared" si="1483"/>
        <v>603.20000000000005</v>
      </c>
      <c r="AD4772" s="48">
        <f>(ROUND(AC4772-AC4767,1)/AC4767)</f>
        <v>-5.4545454545454543E-2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7"/>
        <v>208.78000000000003</v>
      </c>
      <c r="Y4773" s="14">
        <f t="shared" si="1478"/>
        <v>495.9</v>
      </c>
      <c r="Z4773" s="14">
        <f t="shared" si="1479"/>
        <v>0</v>
      </c>
      <c r="AA4773" s="14">
        <f t="shared" si="1480"/>
        <v>0</v>
      </c>
      <c r="AB4773" s="14">
        <f t="shared" si="1484"/>
        <v>0</v>
      </c>
      <c r="AC4773" s="15">
        <f t="shared" si="1483"/>
        <v>704.7</v>
      </c>
      <c r="AD4773" s="48">
        <f>(ROUND(AC4773-AC4767,1)/AC4767)</f>
        <v>0.10454545454545455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7"/>
        <v>208.78000000000003</v>
      </c>
      <c r="Y4774" s="14">
        <f t="shared" si="1478"/>
        <v>0</v>
      </c>
      <c r="Z4774" s="14">
        <f t="shared" si="1479"/>
        <v>495.9</v>
      </c>
      <c r="AA4774" s="14">
        <f t="shared" si="1480"/>
        <v>0</v>
      </c>
      <c r="AB4774" s="14">
        <f t="shared" si="1484"/>
        <v>0</v>
      </c>
      <c r="AC4774" s="15">
        <f t="shared" si="1483"/>
        <v>704.7</v>
      </c>
      <c r="AD4774" s="48">
        <f>(ROUND(AC4774-AC4767,1)/AC4767)</f>
        <v>0.10454545454545455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477"/>
        <v>208.78000000000003</v>
      </c>
      <c r="Y4775" s="14">
        <f t="shared" si="1478"/>
        <v>0</v>
      </c>
      <c r="Z4775" s="14">
        <f t="shared" si="1479"/>
        <v>0</v>
      </c>
      <c r="AA4775" s="14">
        <f t="shared" si="1480"/>
        <v>495.9</v>
      </c>
      <c r="AB4775" s="14">
        <f t="shared" si="1484"/>
        <v>0</v>
      </c>
      <c r="AC4775" s="15">
        <f t="shared" si="1483"/>
        <v>704.7</v>
      </c>
      <c r="AD4775" s="48">
        <f>(ROUND(AC4775-AC4767,1)/AC4767)</f>
        <v>0.10454545454545455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477"/>
        <v>208.78000000000003</v>
      </c>
      <c r="Y4776" s="14">
        <f t="shared" si="1478"/>
        <v>0</v>
      </c>
      <c r="Z4776" s="14">
        <f t="shared" si="1479"/>
        <v>0</v>
      </c>
      <c r="AA4776" s="14">
        <f t="shared" si="1480"/>
        <v>0</v>
      </c>
      <c r="AB4776" s="14">
        <f t="shared" si="1484"/>
        <v>495.9</v>
      </c>
      <c r="AC4776" s="15">
        <f t="shared" si="1483"/>
        <v>704.7</v>
      </c>
      <c r="AD4776" s="48">
        <f>(ROUND(AC4776-AC4767,1)/AC4767)</f>
        <v>0.10454545454545455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7"/>
        <v>739.5</v>
      </c>
      <c r="Y4777" s="14">
        <f t="shared" si="1478"/>
        <v>0</v>
      </c>
      <c r="Z4777" s="14">
        <f t="shared" si="1479"/>
        <v>0</v>
      </c>
      <c r="AA4777" s="14">
        <f t="shared" si="1480"/>
        <v>0</v>
      </c>
      <c r="AB4777" s="14">
        <f t="shared" si="1484"/>
        <v>0</v>
      </c>
      <c r="AC4777" s="15">
        <f t="shared" si="1483"/>
        <v>739.5</v>
      </c>
      <c r="AD4777" s="48">
        <f>(ROUND(AC4777-AC4767,1)/AC4767)</f>
        <v>0.15909090909090909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7"/>
        <v>739.5</v>
      </c>
      <c r="Y4778" s="14">
        <f t="shared" si="1478"/>
        <v>0</v>
      </c>
      <c r="Z4778" s="14">
        <f t="shared" si="1479"/>
        <v>0</v>
      </c>
      <c r="AA4778" s="14">
        <f t="shared" si="1480"/>
        <v>0</v>
      </c>
      <c r="AB4778" s="14">
        <f t="shared" si="1484"/>
        <v>0</v>
      </c>
      <c r="AC4778" s="15">
        <f t="shared" si="1483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7"/>
        <v>739.5</v>
      </c>
      <c r="Y4779" s="14">
        <f t="shared" si="1478"/>
        <v>0</v>
      </c>
      <c r="Z4779" s="14">
        <f t="shared" si="1479"/>
        <v>0</v>
      </c>
      <c r="AA4779" s="14">
        <f t="shared" si="1480"/>
        <v>0</v>
      </c>
      <c r="AB4779" s="14">
        <f t="shared" si="1484"/>
        <v>0</v>
      </c>
      <c r="AC4779" s="15">
        <f t="shared" si="1483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7"/>
        <v>679.76</v>
      </c>
      <c r="Y4780" s="14">
        <f t="shared" si="1478"/>
        <v>0</v>
      </c>
      <c r="Z4780" s="14">
        <f t="shared" si="1479"/>
        <v>0</v>
      </c>
      <c r="AA4780" s="14">
        <f t="shared" si="1480"/>
        <v>0</v>
      </c>
      <c r="AB4780" s="14">
        <f t="shared" si="1484"/>
        <v>0</v>
      </c>
      <c r="AC4780" s="15">
        <f t="shared" si="1483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7"/>
        <v>832.88</v>
      </c>
      <c r="Y4781" s="14">
        <f t="shared" si="1478"/>
        <v>0</v>
      </c>
      <c r="Z4781" s="14">
        <f t="shared" si="1479"/>
        <v>0</v>
      </c>
      <c r="AA4781" s="14">
        <f t="shared" si="1480"/>
        <v>0</v>
      </c>
      <c r="AB4781" s="14">
        <f t="shared" si="1484"/>
        <v>0</v>
      </c>
      <c r="AC4781" s="15">
        <f t="shared" si="1483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477"/>
        <v>496</v>
      </c>
      <c r="Y4782" s="52">
        <f t="shared" si="1478"/>
        <v>0</v>
      </c>
      <c r="Z4782" s="52">
        <f t="shared" si="1479"/>
        <v>0</v>
      </c>
      <c r="AA4782" s="52">
        <f t="shared" si="1480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485">N4783+S4783</f>
        <v>624.95999999999992</v>
      </c>
      <c r="Y4783" s="14">
        <f t="shared" ref="Y4783:Y4796" si="1486">O4783+T4783</f>
        <v>0</v>
      </c>
      <c r="Z4783" s="14">
        <f t="shared" ref="Z4783:Z4796" si="1487">P4783+U4783</f>
        <v>0</v>
      </c>
      <c r="AA4783" s="14">
        <f t="shared" ref="AA4783:AA4796" si="1488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485"/>
        <v>471.2</v>
      </c>
      <c r="Y4784" s="14">
        <f t="shared" si="1486"/>
        <v>0</v>
      </c>
      <c r="Z4784" s="14">
        <f t="shared" si="1487"/>
        <v>0</v>
      </c>
      <c r="AA4784" s="14">
        <f t="shared" si="1488"/>
        <v>0</v>
      </c>
      <c r="AB4784" s="14">
        <f>R4784+W4784</f>
        <v>232</v>
      </c>
      <c r="AC4784" s="15">
        <f t="shared" ref="AC4784:AC4796" si="1489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485"/>
        <v>471.2</v>
      </c>
      <c r="Y4785" s="14">
        <f t="shared" si="1486"/>
        <v>0</v>
      </c>
      <c r="Z4785" s="14">
        <f t="shared" si="1487"/>
        <v>0</v>
      </c>
      <c r="AA4785" s="14">
        <f t="shared" si="1488"/>
        <v>0</v>
      </c>
      <c r="AB4785" s="14">
        <f t="shared" ref="AB4785:AB4796" si="1490">R4785+W4785</f>
        <v>232</v>
      </c>
      <c r="AC4785" s="15">
        <f t="shared" si="1489"/>
        <v>703.2</v>
      </c>
      <c r="AD4785" s="48">
        <f>(ROUND(AC4785-AC4782,1)/AC4782)</f>
        <v>-4.4565217391304347E-2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485"/>
        <v>471.2</v>
      </c>
      <c r="Y4786" s="14">
        <f t="shared" si="1486"/>
        <v>0</v>
      </c>
      <c r="Z4786" s="14">
        <f t="shared" si="1487"/>
        <v>0</v>
      </c>
      <c r="AA4786" s="14">
        <f t="shared" si="1488"/>
        <v>0</v>
      </c>
      <c r="AB4786" s="14">
        <f t="shared" si="1490"/>
        <v>232</v>
      </c>
      <c r="AC4786" s="15">
        <f t="shared" si="1489"/>
        <v>703.2</v>
      </c>
      <c r="AD4786" s="48">
        <f>(ROUND(AC4786-AC4782,1)/AC4782)</f>
        <v>-4.4565217391304347E-2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485"/>
        <v>471.2</v>
      </c>
      <c r="Y4787" s="14">
        <f t="shared" si="1486"/>
        <v>0</v>
      </c>
      <c r="Z4787" s="14">
        <f t="shared" si="1487"/>
        <v>0</v>
      </c>
      <c r="AA4787" s="14">
        <f t="shared" si="1488"/>
        <v>0</v>
      </c>
      <c r="AB4787" s="14">
        <f t="shared" si="1490"/>
        <v>232</v>
      </c>
      <c r="AC4787" s="15">
        <f t="shared" si="1489"/>
        <v>703.2</v>
      </c>
      <c r="AD4787" s="48">
        <f>(ROUND(AC4787-AC4782,1)/AC4782)</f>
        <v>-4.4565217391304347E-2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5"/>
        <v>161.19999999999999</v>
      </c>
      <c r="Y4788" s="14">
        <f t="shared" si="1486"/>
        <v>624</v>
      </c>
      <c r="Z4788" s="14">
        <f t="shared" si="1487"/>
        <v>0</v>
      </c>
      <c r="AA4788" s="14">
        <f t="shared" si="1488"/>
        <v>0</v>
      </c>
      <c r="AB4788" s="14">
        <f t="shared" si="1490"/>
        <v>0</v>
      </c>
      <c r="AC4788" s="15">
        <f t="shared" si="1489"/>
        <v>785.2</v>
      </c>
      <c r="AD4788" s="48">
        <f>(ROUND(AC4788-AC4782,1)/AC4782)</f>
        <v>6.6847826086956524E-2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5"/>
        <v>161.19999999999999</v>
      </c>
      <c r="Y4789" s="14">
        <f t="shared" si="1486"/>
        <v>0</v>
      </c>
      <c r="Z4789" s="14">
        <f t="shared" si="1487"/>
        <v>624</v>
      </c>
      <c r="AA4789" s="14">
        <f t="shared" si="1488"/>
        <v>0</v>
      </c>
      <c r="AB4789" s="14">
        <f t="shared" si="1490"/>
        <v>0</v>
      </c>
      <c r="AC4789" s="15">
        <f t="shared" si="1489"/>
        <v>785.2</v>
      </c>
      <c r="AD4789" s="48">
        <f>(ROUND(AC4789-AC4782,1)/AC4782)</f>
        <v>6.6847826086956524E-2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485"/>
        <v>161.19999999999999</v>
      </c>
      <c r="Y4790" s="14">
        <f t="shared" si="1486"/>
        <v>0</v>
      </c>
      <c r="Z4790" s="14">
        <f t="shared" si="1487"/>
        <v>0</v>
      </c>
      <c r="AA4790" s="14">
        <f t="shared" si="1488"/>
        <v>624</v>
      </c>
      <c r="AB4790" s="14">
        <f t="shared" si="1490"/>
        <v>0</v>
      </c>
      <c r="AC4790" s="15">
        <f t="shared" si="1489"/>
        <v>785.2</v>
      </c>
      <c r="AD4790" s="48">
        <f>(ROUND(AC4790-AC4782,1)/AC4782)</f>
        <v>6.6847826086956524E-2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485"/>
        <v>161.19999999999999</v>
      </c>
      <c r="Y4791" s="14">
        <f t="shared" si="1486"/>
        <v>0</v>
      </c>
      <c r="Z4791" s="14">
        <f t="shared" si="1487"/>
        <v>0</v>
      </c>
      <c r="AA4791" s="14">
        <f t="shared" si="1488"/>
        <v>0</v>
      </c>
      <c r="AB4791" s="14">
        <f t="shared" si="1490"/>
        <v>624</v>
      </c>
      <c r="AC4791" s="15">
        <f t="shared" si="1489"/>
        <v>785.2</v>
      </c>
      <c r="AD4791" s="48">
        <f>(ROUND(AC4791-AC4782,1)/AC4782)</f>
        <v>6.6847826086956524E-2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485"/>
        <v>558</v>
      </c>
      <c r="Y4792" s="14">
        <f t="shared" si="1486"/>
        <v>0</v>
      </c>
      <c r="Z4792" s="14">
        <f t="shared" si="1487"/>
        <v>0</v>
      </c>
      <c r="AA4792" s="14">
        <f t="shared" si="1488"/>
        <v>0</v>
      </c>
      <c r="AB4792" s="14">
        <f t="shared" si="1490"/>
        <v>300</v>
      </c>
      <c r="AC4792" s="15">
        <f t="shared" si="1489"/>
        <v>858</v>
      </c>
      <c r="AD4792" s="48">
        <f>(ROUND(AC4792-AC4782,1)/AC4782)</f>
        <v>0.16576086956521738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5"/>
        <v>810</v>
      </c>
      <c r="Y4793" s="14">
        <f t="shared" si="1486"/>
        <v>0</v>
      </c>
      <c r="Z4793" s="14">
        <f t="shared" si="1487"/>
        <v>0</v>
      </c>
      <c r="AA4793" s="14">
        <f t="shared" si="1488"/>
        <v>0</v>
      </c>
      <c r="AB4793" s="14">
        <f t="shared" si="1490"/>
        <v>0</v>
      </c>
      <c r="AC4793" s="15">
        <f t="shared" si="1489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5"/>
        <v>810</v>
      </c>
      <c r="Y4794" s="14">
        <f t="shared" si="1486"/>
        <v>0</v>
      </c>
      <c r="Z4794" s="14">
        <f t="shared" si="1487"/>
        <v>0</v>
      </c>
      <c r="AA4794" s="14">
        <f t="shared" si="1488"/>
        <v>0</v>
      </c>
      <c r="AB4794" s="14">
        <f t="shared" si="1490"/>
        <v>0</v>
      </c>
      <c r="AC4794" s="15">
        <f t="shared" si="1489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485"/>
        <v>689.44</v>
      </c>
      <c r="Y4795" s="14">
        <f t="shared" si="1486"/>
        <v>0</v>
      </c>
      <c r="Z4795" s="14">
        <f t="shared" si="1487"/>
        <v>0</v>
      </c>
      <c r="AA4795" s="14">
        <f t="shared" si="1488"/>
        <v>0</v>
      </c>
      <c r="AB4795" s="14">
        <f t="shared" si="1490"/>
        <v>192</v>
      </c>
      <c r="AC4795" s="15">
        <f t="shared" si="1489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485"/>
        <v>598.17599999999993</v>
      </c>
      <c r="Y4796" s="14">
        <f t="shared" si="1486"/>
        <v>0</v>
      </c>
      <c r="Z4796" s="14">
        <f t="shared" si="1487"/>
        <v>0</v>
      </c>
      <c r="AA4796" s="14">
        <f t="shared" si="1488"/>
        <v>0</v>
      </c>
      <c r="AB4796" s="14">
        <f t="shared" si="1490"/>
        <v>192</v>
      </c>
      <c r="AC4796" s="15">
        <f t="shared" si="1489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1">N4797+S4797</f>
        <v>672</v>
      </c>
      <c r="Y4797" s="52">
        <f t="shared" ref="Y4797:Y4811" si="1492">O4797+T4797</f>
        <v>0</v>
      </c>
      <c r="Z4797" s="52">
        <f t="shared" ref="Z4797:Z4811" si="1493">P4797+U4797</f>
        <v>0</v>
      </c>
      <c r="AA4797" s="52">
        <f t="shared" ref="AA4797:AA4811" si="1494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1"/>
        <v>806.4</v>
      </c>
      <c r="Y4798" s="14">
        <f t="shared" si="1492"/>
        <v>0</v>
      </c>
      <c r="Z4798" s="14">
        <f t="shared" si="1493"/>
        <v>0</v>
      </c>
      <c r="AA4798" s="14">
        <f t="shared" si="1494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1"/>
        <v>628.79999999999995</v>
      </c>
      <c r="Y4799" s="14">
        <f t="shared" si="1492"/>
        <v>0</v>
      </c>
      <c r="Z4799" s="14">
        <f t="shared" si="1493"/>
        <v>0</v>
      </c>
      <c r="AA4799" s="14">
        <f t="shared" si="1494"/>
        <v>0</v>
      </c>
      <c r="AB4799" s="14">
        <f>R4799+W4799</f>
        <v>0</v>
      </c>
      <c r="AC4799" s="15">
        <f t="shared" ref="AC4799:AC4811" si="1495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1"/>
        <v>628.79999999999995</v>
      </c>
      <c r="Y4800" s="14">
        <f t="shared" si="1492"/>
        <v>0</v>
      </c>
      <c r="Z4800" s="14">
        <f t="shared" si="1493"/>
        <v>0</v>
      </c>
      <c r="AA4800" s="14">
        <f t="shared" si="1494"/>
        <v>0</v>
      </c>
      <c r="AB4800" s="14">
        <f t="shared" ref="AB4800:AB4811" si="1496">R4800+W4800</f>
        <v>0</v>
      </c>
      <c r="AC4800" s="15">
        <f t="shared" si="1495"/>
        <v>628.79999999999995</v>
      </c>
      <c r="AD4800" s="48">
        <f>(ROUND(AC4800-AC4797,1)/AC4797)</f>
        <v>-6.4285714285714293E-2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1"/>
        <v>628.79999999999995</v>
      </c>
      <c r="Y4801" s="14">
        <f t="shared" si="1492"/>
        <v>0</v>
      </c>
      <c r="Z4801" s="14">
        <f t="shared" si="1493"/>
        <v>0</v>
      </c>
      <c r="AA4801" s="14">
        <f t="shared" si="1494"/>
        <v>0</v>
      </c>
      <c r="AB4801" s="14">
        <f t="shared" si="1496"/>
        <v>0</v>
      </c>
      <c r="AC4801" s="15">
        <f t="shared" si="1495"/>
        <v>628.79999999999995</v>
      </c>
      <c r="AD4801" s="48">
        <f>(ROUND(AC4801-AC4797,1)/AC4797)</f>
        <v>-6.4285714285714293E-2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1"/>
        <v>628.79999999999995</v>
      </c>
      <c r="Y4802" s="14">
        <f t="shared" si="1492"/>
        <v>0</v>
      </c>
      <c r="Z4802" s="14">
        <f t="shared" si="1493"/>
        <v>0</v>
      </c>
      <c r="AA4802" s="14">
        <f t="shared" si="1494"/>
        <v>0</v>
      </c>
      <c r="AB4802" s="14">
        <f t="shared" si="1496"/>
        <v>0</v>
      </c>
      <c r="AC4802" s="15">
        <f t="shared" si="1495"/>
        <v>628.79999999999995</v>
      </c>
      <c r="AD4802" s="48">
        <f>(ROUND(AC4802-AC4797,1)/AC4797)</f>
        <v>-6.4285714285714293E-2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1"/>
        <v>218.4</v>
      </c>
      <c r="Y4803" s="14">
        <f t="shared" si="1492"/>
        <v>524.40000000000009</v>
      </c>
      <c r="Z4803" s="14">
        <f t="shared" si="1493"/>
        <v>0</v>
      </c>
      <c r="AA4803" s="14">
        <f t="shared" si="1494"/>
        <v>0</v>
      </c>
      <c r="AB4803" s="14">
        <f t="shared" si="1496"/>
        <v>0</v>
      </c>
      <c r="AC4803" s="15">
        <f t="shared" si="1495"/>
        <v>742.8</v>
      </c>
      <c r="AD4803" s="48">
        <f>(ROUND(AC4803-AC4797,1)/AC4797)</f>
        <v>0.10535714285714286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1"/>
        <v>218.4</v>
      </c>
      <c r="Y4804" s="14">
        <f t="shared" si="1492"/>
        <v>0</v>
      </c>
      <c r="Z4804" s="14">
        <f t="shared" si="1493"/>
        <v>524.40000000000009</v>
      </c>
      <c r="AA4804" s="14">
        <f t="shared" si="1494"/>
        <v>0</v>
      </c>
      <c r="AB4804" s="14">
        <f t="shared" si="1496"/>
        <v>0</v>
      </c>
      <c r="AC4804" s="15">
        <f t="shared" si="1495"/>
        <v>742.8</v>
      </c>
      <c r="AD4804" s="48">
        <f>(ROUND(AC4804-AC4797,1)/AC4797)</f>
        <v>0.10535714285714286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491"/>
        <v>218.4</v>
      </c>
      <c r="Y4805" s="14">
        <f t="shared" si="1492"/>
        <v>0</v>
      </c>
      <c r="Z4805" s="14">
        <f t="shared" si="1493"/>
        <v>0</v>
      </c>
      <c r="AA4805" s="14">
        <f t="shared" si="1494"/>
        <v>524.40000000000009</v>
      </c>
      <c r="AB4805" s="14">
        <f t="shared" si="1496"/>
        <v>0</v>
      </c>
      <c r="AC4805" s="15">
        <f t="shared" si="1495"/>
        <v>742.8</v>
      </c>
      <c r="AD4805" s="48">
        <f>(ROUND(AC4805-AC4797,1)/AC4797)</f>
        <v>0.10535714285714286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491"/>
        <v>218.4</v>
      </c>
      <c r="Y4806" s="14">
        <f t="shared" si="1492"/>
        <v>0</v>
      </c>
      <c r="Z4806" s="14">
        <f t="shared" si="1493"/>
        <v>0</v>
      </c>
      <c r="AA4806" s="14">
        <f t="shared" si="1494"/>
        <v>0</v>
      </c>
      <c r="AB4806" s="14">
        <f t="shared" si="1496"/>
        <v>524.40000000000009</v>
      </c>
      <c r="AC4806" s="15">
        <f t="shared" si="1495"/>
        <v>742.8</v>
      </c>
      <c r="AD4806" s="48">
        <f>(ROUND(AC4806-AC4797,1)/AC4797)</f>
        <v>0.10535714285714286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1"/>
        <v>864</v>
      </c>
      <c r="Y4807" s="14">
        <f t="shared" si="1492"/>
        <v>0</v>
      </c>
      <c r="Z4807" s="14">
        <f t="shared" si="1493"/>
        <v>0</v>
      </c>
      <c r="AA4807" s="14">
        <f t="shared" si="1494"/>
        <v>0</v>
      </c>
      <c r="AB4807" s="14">
        <f t="shared" si="1496"/>
        <v>0</v>
      </c>
      <c r="AC4807" s="15">
        <f t="shared" si="1495"/>
        <v>864</v>
      </c>
      <c r="AD4807" s="48">
        <f>(ROUND(AC4807-AC4797,1)/AC4797)</f>
        <v>0.2857142857142857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1"/>
        <v>714</v>
      </c>
      <c r="Y4808" s="14">
        <f t="shared" si="1492"/>
        <v>0</v>
      </c>
      <c r="Z4808" s="14">
        <f t="shared" si="1493"/>
        <v>0</v>
      </c>
      <c r="AA4808" s="14">
        <f t="shared" si="1494"/>
        <v>0</v>
      </c>
      <c r="AB4808" s="14">
        <f t="shared" si="1496"/>
        <v>0</v>
      </c>
      <c r="AC4808" s="15">
        <f t="shared" si="1495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1"/>
        <v>714</v>
      </c>
      <c r="Y4809" s="14">
        <f t="shared" si="1492"/>
        <v>0</v>
      </c>
      <c r="Z4809" s="14">
        <f t="shared" si="1493"/>
        <v>0</v>
      </c>
      <c r="AA4809" s="14">
        <f t="shared" si="1494"/>
        <v>0</v>
      </c>
      <c r="AB4809" s="14">
        <f t="shared" si="1496"/>
        <v>0</v>
      </c>
      <c r="AC4809" s="15">
        <f t="shared" si="1495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1"/>
        <v>785.28</v>
      </c>
      <c r="Y4810" s="14">
        <f t="shared" si="1492"/>
        <v>0</v>
      </c>
      <c r="Z4810" s="14">
        <f t="shared" si="1493"/>
        <v>0</v>
      </c>
      <c r="AA4810" s="14">
        <f t="shared" si="1494"/>
        <v>0</v>
      </c>
      <c r="AB4810" s="14">
        <f t="shared" si="1496"/>
        <v>0</v>
      </c>
      <c r="AC4810" s="15">
        <f t="shared" si="1495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1"/>
        <v>785.28</v>
      </c>
      <c r="Y4811" s="14">
        <f t="shared" si="1492"/>
        <v>0</v>
      </c>
      <c r="Z4811" s="14">
        <f t="shared" si="1493"/>
        <v>0</v>
      </c>
      <c r="AA4811" s="14">
        <f t="shared" si="1494"/>
        <v>0</v>
      </c>
      <c r="AB4811" s="14">
        <f t="shared" si="1496"/>
        <v>0</v>
      </c>
      <c r="AC4811" s="15">
        <f t="shared" si="1495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7"/>
        <v>547.19999999999993</v>
      </c>
      <c r="Y4812" s="52">
        <f t="shared" si="1478"/>
        <v>0</v>
      </c>
      <c r="Z4812" s="52">
        <f t="shared" si="1479"/>
        <v>0</v>
      </c>
      <c r="AA4812" s="52">
        <f t="shared" si="1480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7"/>
        <v>674.88</v>
      </c>
      <c r="Y4813" s="14">
        <f t="shared" si="1478"/>
        <v>0</v>
      </c>
      <c r="Z4813" s="14">
        <f t="shared" si="1479"/>
        <v>0</v>
      </c>
      <c r="AA4813" s="14">
        <f t="shared" si="1480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7"/>
        <v>515.28</v>
      </c>
      <c r="Y4814" s="14">
        <f t="shared" si="1478"/>
        <v>0</v>
      </c>
      <c r="Z4814" s="14">
        <f t="shared" si="1479"/>
        <v>0</v>
      </c>
      <c r="AA4814" s="14">
        <f t="shared" si="1480"/>
        <v>200</v>
      </c>
      <c r="AB4814" s="14">
        <f>R4814+W4814</f>
        <v>0</v>
      </c>
      <c r="AC4814" s="15">
        <f t="shared" ref="AC4814:AC4826" si="1497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7"/>
        <v>515.28</v>
      </c>
      <c r="Y4815" s="14">
        <f t="shared" si="1478"/>
        <v>0</v>
      </c>
      <c r="Z4815" s="14">
        <f t="shared" si="1479"/>
        <v>0</v>
      </c>
      <c r="AA4815" s="14">
        <f t="shared" si="1480"/>
        <v>200</v>
      </c>
      <c r="AB4815" s="14">
        <f t="shared" ref="AB4815:AB4826" si="1498">R4815+W4815</f>
        <v>0</v>
      </c>
      <c r="AC4815" s="15">
        <f t="shared" si="1497"/>
        <v>715.3</v>
      </c>
      <c r="AD4815" s="48">
        <f>(ROUND(AC4815-AC4812,1)/AC4812)</f>
        <v>-4.2692719486081367E-2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7"/>
        <v>515.28</v>
      </c>
      <c r="Y4816" s="14">
        <f t="shared" si="1478"/>
        <v>0</v>
      </c>
      <c r="Z4816" s="14">
        <f t="shared" si="1479"/>
        <v>0</v>
      </c>
      <c r="AA4816" s="14">
        <f t="shared" si="1480"/>
        <v>200</v>
      </c>
      <c r="AB4816" s="14">
        <f t="shared" si="1498"/>
        <v>0</v>
      </c>
      <c r="AC4816" s="15">
        <f t="shared" si="1497"/>
        <v>715.3</v>
      </c>
      <c r="AD4816" s="48">
        <f>(ROUND(AC4816-AC4812,1)/AC4812)</f>
        <v>-4.2692719486081367E-2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7"/>
        <v>515.28</v>
      </c>
      <c r="Y4817" s="14">
        <f t="shared" si="1478"/>
        <v>0</v>
      </c>
      <c r="Z4817" s="14">
        <f t="shared" si="1479"/>
        <v>0</v>
      </c>
      <c r="AA4817" s="14">
        <f t="shared" si="1480"/>
        <v>200</v>
      </c>
      <c r="AB4817" s="14">
        <f t="shared" si="1498"/>
        <v>0</v>
      </c>
      <c r="AC4817" s="15">
        <f t="shared" si="1497"/>
        <v>715.3</v>
      </c>
      <c r="AD4817" s="48">
        <f>(ROUND(AC4817-AC4812,1)/AC4812)</f>
        <v>-4.2692719486081367E-2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305.04000000000002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7"/>
        <v>177.84000000000003</v>
      </c>
      <c r="Y4818" s="14">
        <f t="shared" si="1478"/>
        <v>551.04</v>
      </c>
      <c r="Z4818" s="14">
        <f t="shared" si="1479"/>
        <v>0</v>
      </c>
      <c r="AA4818" s="14">
        <f t="shared" si="1480"/>
        <v>0</v>
      </c>
      <c r="AB4818" s="14">
        <f t="shared" si="1498"/>
        <v>0</v>
      </c>
      <c r="AC4818" s="15">
        <f t="shared" si="1497"/>
        <v>728.9</v>
      </c>
      <c r="AD4818" s="48">
        <f>(ROUND(AC4818-AC4812,1)/AC4812)</f>
        <v>-2.4491434689507496E-2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305.04000000000002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7"/>
        <v>177.84000000000003</v>
      </c>
      <c r="Y4819" s="14">
        <f t="shared" si="1478"/>
        <v>0</v>
      </c>
      <c r="Z4819" s="14">
        <f t="shared" si="1479"/>
        <v>551.04</v>
      </c>
      <c r="AA4819" s="14">
        <f t="shared" si="1480"/>
        <v>0</v>
      </c>
      <c r="AB4819" s="14">
        <f t="shared" si="1498"/>
        <v>0</v>
      </c>
      <c r="AC4819" s="15">
        <f t="shared" si="1497"/>
        <v>728.9</v>
      </c>
      <c r="AD4819" s="48">
        <f>(ROUND(AC4819-AC4812,1)/AC4812)</f>
        <v>-2.4491434689507496E-2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305.04000000000002</v>
      </c>
      <c r="W4820" s="14">
        <f>(R4820/100)*(K4820*$K$11)+(R4820/100)*(L4820*$L$11)</f>
        <v>0</v>
      </c>
      <c r="X4820" s="14">
        <f t="shared" si="1477"/>
        <v>177.84000000000003</v>
      </c>
      <c r="Y4820" s="14">
        <f t="shared" si="1478"/>
        <v>0</v>
      </c>
      <c r="Z4820" s="14">
        <f t="shared" si="1479"/>
        <v>0</v>
      </c>
      <c r="AA4820" s="14">
        <f t="shared" si="1480"/>
        <v>551.04</v>
      </c>
      <c r="AB4820" s="14">
        <f t="shared" si="1498"/>
        <v>0</v>
      </c>
      <c r="AC4820" s="15">
        <f t="shared" si="1497"/>
        <v>728.9</v>
      </c>
      <c r="AD4820" s="48">
        <f>(ROUND(AC4820-AC4812,1)/AC4812)</f>
        <v>-2.4491434689507496E-2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305.04000000000002</v>
      </c>
      <c r="X4821" s="14">
        <f t="shared" si="1477"/>
        <v>177.84000000000003</v>
      </c>
      <c r="Y4821" s="14">
        <f t="shared" si="1478"/>
        <v>0</v>
      </c>
      <c r="Z4821" s="14">
        <f t="shared" si="1479"/>
        <v>0</v>
      </c>
      <c r="AA4821" s="14">
        <f t="shared" si="1480"/>
        <v>0</v>
      </c>
      <c r="AB4821" s="14">
        <f t="shared" si="1498"/>
        <v>551.04</v>
      </c>
      <c r="AC4821" s="15">
        <f t="shared" si="1497"/>
        <v>728.9</v>
      </c>
      <c r="AD4821" s="48">
        <f>(ROUND(AC4821-AC4812,1)/AC4812)</f>
        <v>-2.4491434689507496E-2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342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90</v>
      </c>
      <c r="W4822" s="14">
        <f>(R4822/100)*(K4822*$K$13)+(R4822/100)*(L4822*$L$13)+(R4822/100)*(M4822*$M$13)</f>
        <v>0</v>
      </c>
      <c r="X4822" s="14">
        <f t="shared" si="1477"/>
        <v>513</v>
      </c>
      <c r="Y4822" s="14">
        <f t="shared" si="1478"/>
        <v>0</v>
      </c>
      <c r="Z4822" s="14">
        <f t="shared" si="1479"/>
        <v>0</v>
      </c>
      <c r="AA4822" s="14">
        <f t="shared" si="1480"/>
        <v>240</v>
      </c>
      <c r="AB4822" s="14">
        <f t="shared" si="1498"/>
        <v>0</v>
      </c>
      <c r="AC4822" s="15">
        <f t="shared" si="1497"/>
        <v>753</v>
      </c>
      <c r="AD4822" s="48">
        <f>(ROUND(AC4822-AC4812,1)/AC4812)</f>
        <v>7.7623126338329761E-3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578.54999999999995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7"/>
        <v>796.05</v>
      </c>
      <c r="Y4823" s="14">
        <f t="shared" si="1478"/>
        <v>0</v>
      </c>
      <c r="Z4823" s="14">
        <f t="shared" si="1479"/>
        <v>0</v>
      </c>
      <c r="AA4823" s="14">
        <f t="shared" si="1480"/>
        <v>0</v>
      </c>
      <c r="AB4823" s="14">
        <f t="shared" si="1498"/>
        <v>0</v>
      </c>
      <c r="AC4823" s="15">
        <f t="shared" si="1497"/>
        <v>796.1</v>
      </c>
      <c r="AD4823" s="48">
        <f>(ROUND(AC4823-AC4812,1)/AC4812)</f>
        <v>6.544432548179871E-2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578.54999999999995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7"/>
        <v>796.05</v>
      </c>
      <c r="Y4824" s="14">
        <f t="shared" si="1478"/>
        <v>0</v>
      </c>
      <c r="Z4824" s="14">
        <f t="shared" si="1479"/>
        <v>0</v>
      </c>
      <c r="AA4824" s="14">
        <f t="shared" si="1480"/>
        <v>0</v>
      </c>
      <c r="AB4824" s="14">
        <f t="shared" si="1498"/>
        <v>0</v>
      </c>
      <c r="AC4824" s="15">
        <f t="shared" si="1497"/>
        <v>796.1</v>
      </c>
      <c r="AD4824" s="48">
        <f>(ROUND(AC4824-AC4812,1)/AC4812)</f>
        <v>6.544432548179871E-2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7"/>
        <v>742.36800000000005</v>
      </c>
      <c r="Y4825" s="14">
        <f t="shared" si="1478"/>
        <v>0</v>
      </c>
      <c r="Z4825" s="14">
        <f t="shared" si="1479"/>
        <v>0</v>
      </c>
      <c r="AA4825" s="14">
        <f t="shared" si="1480"/>
        <v>160</v>
      </c>
      <c r="AB4825" s="14">
        <f t="shared" si="1498"/>
        <v>0</v>
      </c>
      <c r="AC4825" s="15">
        <f t="shared" si="1497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7"/>
        <v>631.10400000000004</v>
      </c>
      <c r="Y4826" s="14">
        <f t="shared" si="1478"/>
        <v>0</v>
      </c>
      <c r="Z4826" s="14">
        <f t="shared" si="1479"/>
        <v>0</v>
      </c>
      <c r="AA4826" s="14">
        <f t="shared" si="1480"/>
        <v>160</v>
      </c>
      <c r="AB4826" s="14">
        <f t="shared" si="1498"/>
        <v>0</v>
      </c>
      <c r="AC4826" s="15">
        <f t="shared" si="1497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477"/>
        <v>466.4</v>
      </c>
      <c r="Y4827" s="52">
        <f t="shared" si="1478"/>
        <v>0</v>
      </c>
      <c r="Z4827" s="52">
        <f t="shared" si="1479"/>
        <v>0</v>
      </c>
      <c r="AA4827" s="52">
        <f t="shared" si="1480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499">N4828+S4828</f>
        <v>644.48</v>
      </c>
      <c r="Y4828" s="14">
        <f t="shared" ref="Y4828:Y4841" si="1500">O4828+T4828</f>
        <v>0</v>
      </c>
      <c r="Z4828" s="14">
        <f t="shared" ref="Z4828:Z4841" si="1501">P4828+U4828</f>
        <v>0</v>
      </c>
      <c r="AA4828" s="14">
        <f t="shared" ref="AA4828:AA4841" si="1502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499"/>
        <v>440.96000000000004</v>
      </c>
      <c r="Y4829" s="14">
        <f t="shared" si="1500"/>
        <v>0</v>
      </c>
      <c r="Z4829" s="14">
        <f t="shared" si="1501"/>
        <v>0</v>
      </c>
      <c r="AA4829" s="14">
        <f t="shared" si="1502"/>
        <v>0</v>
      </c>
      <c r="AB4829" s="14">
        <f>R4829+W4829</f>
        <v>344</v>
      </c>
      <c r="AC4829" s="15">
        <f t="shared" ref="AC4829:AC4841" si="1503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499"/>
        <v>440.96000000000004</v>
      </c>
      <c r="Y4830" s="14">
        <f t="shared" si="1500"/>
        <v>0</v>
      </c>
      <c r="Z4830" s="14">
        <f t="shared" si="1501"/>
        <v>0</v>
      </c>
      <c r="AA4830" s="14">
        <f t="shared" si="1502"/>
        <v>0</v>
      </c>
      <c r="AB4830" s="14">
        <f t="shared" ref="AB4830:AB4841" si="1504">R4830+W4830</f>
        <v>344</v>
      </c>
      <c r="AC4830" s="15">
        <f t="shared" si="1503"/>
        <v>785</v>
      </c>
      <c r="AD4830" s="48">
        <f>(ROUND(AC4830-AC4827,1)/AC4827)</f>
        <v>-5.0096805421103584E-2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499"/>
        <v>440.96000000000004</v>
      </c>
      <c r="Y4831" s="14">
        <f t="shared" si="1500"/>
        <v>0</v>
      </c>
      <c r="Z4831" s="14">
        <f t="shared" si="1501"/>
        <v>0</v>
      </c>
      <c r="AA4831" s="14">
        <f t="shared" si="1502"/>
        <v>0</v>
      </c>
      <c r="AB4831" s="14">
        <f t="shared" si="1504"/>
        <v>344</v>
      </c>
      <c r="AC4831" s="15">
        <f t="shared" si="1503"/>
        <v>785</v>
      </c>
      <c r="AD4831" s="48">
        <f>(ROUND(AC4831-AC4827,1)/AC4827)</f>
        <v>-5.0096805421103584E-2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499"/>
        <v>440.96000000000004</v>
      </c>
      <c r="Y4832" s="14">
        <f t="shared" si="1500"/>
        <v>0</v>
      </c>
      <c r="Z4832" s="14">
        <f t="shared" si="1501"/>
        <v>0</v>
      </c>
      <c r="AA4832" s="14">
        <f t="shared" si="1502"/>
        <v>0</v>
      </c>
      <c r="AB4832" s="14">
        <f t="shared" si="1504"/>
        <v>344</v>
      </c>
      <c r="AC4832" s="15">
        <f t="shared" si="1503"/>
        <v>785</v>
      </c>
      <c r="AD4832" s="48">
        <f>(ROUND(AC4832-AC4827,1)/AC4827)</f>
        <v>-5.0096805421103584E-2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394.20000000000005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9"/>
        <v>151.58000000000001</v>
      </c>
      <c r="Y4833" s="14">
        <f t="shared" si="1500"/>
        <v>664.2</v>
      </c>
      <c r="Z4833" s="14">
        <f t="shared" si="1501"/>
        <v>0</v>
      </c>
      <c r="AA4833" s="14">
        <f t="shared" si="1502"/>
        <v>0</v>
      </c>
      <c r="AB4833" s="14">
        <f t="shared" si="1504"/>
        <v>0</v>
      </c>
      <c r="AC4833" s="15">
        <f t="shared" si="1503"/>
        <v>815.8</v>
      </c>
      <c r="AD4833" s="48">
        <f>(ROUND(AC4833-AC4827,1)/AC4827)</f>
        <v>-1.2826718296224589E-2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394.20000000000005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9"/>
        <v>151.58000000000001</v>
      </c>
      <c r="Y4834" s="14">
        <f t="shared" si="1500"/>
        <v>0</v>
      </c>
      <c r="Z4834" s="14">
        <f t="shared" si="1501"/>
        <v>664.2</v>
      </c>
      <c r="AA4834" s="14">
        <f t="shared" si="1502"/>
        <v>0</v>
      </c>
      <c r="AB4834" s="14">
        <f t="shared" si="1504"/>
        <v>0</v>
      </c>
      <c r="AC4834" s="15">
        <f t="shared" si="1503"/>
        <v>815.8</v>
      </c>
      <c r="AD4834" s="48">
        <f>(ROUND(AC4834-AC4827,1)/AC4827)</f>
        <v>-1.2826718296224589E-2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394.20000000000005</v>
      </c>
      <c r="W4835" s="14">
        <f>(R4835/100)*(K4835*$K$11)+(R4835/100)*(L4835*$L$11)</f>
        <v>0</v>
      </c>
      <c r="X4835" s="14">
        <f t="shared" si="1499"/>
        <v>151.58000000000001</v>
      </c>
      <c r="Y4835" s="14">
        <f t="shared" si="1500"/>
        <v>0</v>
      </c>
      <c r="Z4835" s="14">
        <f t="shared" si="1501"/>
        <v>0</v>
      </c>
      <c r="AA4835" s="14">
        <f t="shared" si="1502"/>
        <v>664.2</v>
      </c>
      <c r="AB4835" s="14">
        <f t="shared" si="1504"/>
        <v>0</v>
      </c>
      <c r="AC4835" s="15">
        <f t="shared" si="1503"/>
        <v>815.8</v>
      </c>
      <c r="AD4835" s="48">
        <f>(ROUND(AC4835-AC4827,1)/AC4827)</f>
        <v>-1.2826718296224589E-2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394.20000000000005</v>
      </c>
      <c r="X4836" s="14">
        <f t="shared" si="1499"/>
        <v>151.58000000000001</v>
      </c>
      <c r="Y4836" s="14">
        <f t="shared" si="1500"/>
        <v>0</v>
      </c>
      <c r="Z4836" s="14">
        <f t="shared" si="1501"/>
        <v>0</v>
      </c>
      <c r="AA4836" s="14">
        <f t="shared" si="1502"/>
        <v>0</v>
      </c>
      <c r="AB4836" s="14">
        <f t="shared" si="1504"/>
        <v>664.2</v>
      </c>
      <c r="AC4836" s="15">
        <f t="shared" si="1503"/>
        <v>815.8</v>
      </c>
      <c r="AD4836" s="48">
        <f>(ROUND(AC4836-AC4827,1)/AC4827)</f>
        <v>-1.2826718296224589E-2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286.20000000000005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210</v>
      </c>
      <c r="X4837" s="14">
        <f t="shared" si="1499"/>
        <v>445.20000000000005</v>
      </c>
      <c r="Y4837" s="14">
        <f t="shared" si="1500"/>
        <v>0</v>
      </c>
      <c r="Z4837" s="14">
        <f t="shared" si="1501"/>
        <v>0</v>
      </c>
      <c r="AA4837" s="14">
        <f t="shared" si="1502"/>
        <v>0</v>
      </c>
      <c r="AB4837" s="14">
        <f t="shared" si="1504"/>
        <v>360</v>
      </c>
      <c r="AC4837" s="15">
        <f t="shared" si="1503"/>
        <v>805.2</v>
      </c>
      <c r="AD4837" s="48">
        <f>(ROUND(AC4837-AC4827,1)/AC4827)</f>
        <v>-2.5653436592449178E-2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601.79999999999995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9"/>
        <v>856.8</v>
      </c>
      <c r="Y4838" s="14">
        <f t="shared" si="1500"/>
        <v>0</v>
      </c>
      <c r="Z4838" s="14">
        <f t="shared" si="1501"/>
        <v>0</v>
      </c>
      <c r="AA4838" s="14">
        <f t="shared" si="1502"/>
        <v>0</v>
      </c>
      <c r="AB4838" s="14">
        <f t="shared" si="1504"/>
        <v>0</v>
      </c>
      <c r="AC4838" s="15">
        <f t="shared" si="1503"/>
        <v>856.8</v>
      </c>
      <c r="AD4838" s="48">
        <f>(ROUND(AC4838-AC4827,1)/AC4827)</f>
        <v>3.6786060019361085E-2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601.79999999999995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9"/>
        <v>856.8</v>
      </c>
      <c r="Y4839" s="14">
        <f t="shared" si="1500"/>
        <v>0</v>
      </c>
      <c r="Z4839" s="14">
        <f t="shared" si="1501"/>
        <v>0</v>
      </c>
      <c r="AA4839" s="14">
        <f t="shared" si="1502"/>
        <v>0</v>
      </c>
      <c r="AB4839" s="14">
        <f t="shared" si="1504"/>
        <v>0</v>
      </c>
      <c r="AC4839" s="15">
        <f t="shared" si="1503"/>
        <v>856.8</v>
      </c>
      <c r="AD4839" s="48">
        <f>(ROUND(AC4839-AC4827,1)/AC4827)</f>
        <v>3.6786060019361085E-2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499"/>
        <v>624.12800000000004</v>
      </c>
      <c r="Y4840" s="14">
        <f t="shared" si="1500"/>
        <v>0</v>
      </c>
      <c r="Z4840" s="14">
        <f t="shared" si="1501"/>
        <v>0</v>
      </c>
      <c r="AA4840" s="14">
        <f t="shared" si="1502"/>
        <v>0</v>
      </c>
      <c r="AB4840" s="14">
        <f t="shared" si="1504"/>
        <v>288</v>
      </c>
      <c r="AC4840" s="15">
        <f t="shared" si="1503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499"/>
        <v>624.12800000000004</v>
      </c>
      <c r="Y4841" s="14">
        <f t="shared" si="1500"/>
        <v>0</v>
      </c>
      <c r="Z4841" s="14">
        <f t="shared" si="1501"/>
        <v>0</v>
      </c>
      <c r="AA4841" s="14">
        <f t="shared" si="1502"/>
        <v>0</v>
      </c>
      <c r="AB4841" s="14">
        <f t="shared" si="1504"/>
        <v>288</v>
      </c>
      <c r="AC4841" s="15">
        <f t="shared" si="1503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477"/>
        <v>500</v>
      </c>
      <c r="Y4842" s="52">
        <f t="shared" si="1478"/>
        <v>0</v>
      </c>
      <c r="Z4842" s="52">
        <f t="shared" si="1479"/>
        <v>0</v>
      </c>
      <c r="AA4842" s="52">
        <f t="shared" si="1480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477"/>
        <v>630</v>
      </c>
      <c r="Y4843" s="14">
        <f t="shared" si="1478"/>
        <v>0</v>
      </c>
      <c r="Z4843" s="14">
        <f t="shared" si="1479"/>
        <v>0</v>
      </c>
      <c r="AA4843" s="14">
        <f t="shared" si="1480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477"/>
        <v>475</v>
      </c>
      <c r="Y4844" s="14">
        <f t="shared" si="1478"/>
        <v>0</v>
      </c>
      <c r="Z4844" s="14">
        <f t="shared" si="1479"/>
        <v>0</v>
      </c>
      <c r="AA4844" s="14">
        <f t="shared" si="1480"/>
        <v>0</v>
      </c>
      <c r="AB4844" s="14">
        <f>R4844+W4844</f>
        <v>246.4</v>
      </c>
      <c r="AC4844" s="15">
        <f t="shared" ref="AC4844:AC4856" si="1505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477"/>
        <v>475</v>
      </c>
      <c r="Y4845" s="14">
        <f t="shared" si="1478"/>
        <v>0</v>
      </c>
      <c r="Z4845" s="14">
        <f t="shared" si="1479"/>
        <v>0</v>
      </c>
      <c r="AA4845" s="14">
        <f t="shared" si="1480"/>
        <v>0</v>
      </c>
      <c r="AB4845" s="14">
        <f t="shared" ref="AB4845:AB4856" si="1506">R4845+W4845</f>
        <v>246.4</v>
      </c>
      <c r="AC4845" s="15">
        <f t="shared" si="1505"/>
        <v>721.4</v>
      </c>
      <c r="AD4845" s="48">
        <f>(ROUND(AC4845-AC4842,1)/AC4842)</f>
        <v>-4.5767195767195769E-2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477"/>
        <v>475</v>
      </c>
      <c r="Y4846" s="14">
        <f t="shared" si="1478"/>
        <v>0</v>
      </c>
      <c r="Z4846" s="14">
        <f t="shared" si="1479"/>
        <v>0</v>
      </c>
      <c r="AA4846" s="14">
        <f t="shared" si="1480"/>
        <v>0</v>
      </c>
      <c r="AB4846" s="14">
        <f t="shared" si="1506"/>
        <v>246.4</v>
      </c>
      <c r="AC4846" s="15">
        <f t="shared" si="1505"/>
        <v>721.4</v>
      </c>
      <c r="AD4846" s="48">
        <f>(ROUND(AC4846-AC4842,1)/AC4842)</f>
        <v>-4.5767195767195769E-2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477"/>
        <v>475</v>
      </c>
      <c r="Y4847" s="14">
        <f t="shared" si="1478"/>
        <v>0</v>
      </c>
      <c r="Z4847" s="14">
        <f t="shared" si="1479"/>
        <v>0</v>
      </c>
      <c r="AA4847" s="14">
        <f t="shared" si="1480"/>
        <v>0</v>
      </c>
      <c r="AB4847" s="14">
        <f t="shared" si="1506"/>
        <v>246.4</v>
      </c>
      <c r="AC4847" s="15">
        <f t="shared" si="1505"/>
        <v>721.4</v>
      </c>
      <c r="AD4847" s="48">
        <f>(ROUND(AC4847-AC4842,1)/AC4842)</f>
        <v>-4.5767195767195769E-2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309.75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7"/>
        <v>163.80000000000001</v>
      </c>
      <c r="Y4848" s="14">
        <f t="shared" si="1478"/>
        <v>572.25</v>
      </c>
      <c r="Z4848" s="14">
        <f t="shared" si="1479"/>
        <v>0</v>
      </c>
      <c r="AA4848" s="14">
        <f t="shared" si="1480"/>
        <v>0</v>
      </c>
      <c r="AB4848" s="14">
        <f t="shared" si="1506"/>
        <v>0</v>
      </c>
      <c r="AC4848" s="15">
        <f t="shared" si="1505"/>
        <v>736.1</v>
      </c>
      <c r="AD4848" s="48">
        <f>(ROUND(AC4848-AC4842,1)/AC4842)</f>
        <v>-2.6322751322751321E-2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309.75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7"/>
        <v>163.80000000000001</v>
      </c>
      <c r="Y4849" s="14">
        <f t="shared" si="1478"/>
        <v>0</v>
      </c>
      <c r="Z4849" s="14">
        <f t="shared" si="1479"/>
        <v>572.25</v>
      </c>
      <c r="AA4849" s="14">
        <f t="shared" si="1480"/>
        <v>0</v>
      </c>
      <c r="AB4849" s="14">
        <f t="shared" si="1506"/>
        <v>0</v>
      </c>
      <c r="AC4849" s="15">
        <f t="shared" si="1505"/>
        <v>736.1</v>
      </c>
      <c r="AD4849" s="48">
        <f>(ROUND(AC4849-AC4842,1)/AC4842)</f>
        <v>-2.6322751322751321E-2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309.75</v>
      </c>
      <c r="W4850" s="14">
        <f>(R4850/100)*(K4850*$K$11)+(R4850/100)*(L4850*$L$11)</f>
        <v>0</v>
      </c>
      <c r="X4850" s="14">
        <f t="shared" si="1477"/>
        <v>163.80000000000001</v>
      </c>
      <c r="Y4850" s="14">
        <f t="shared" si="1478"/>
        <v>0</v>
      </c>
      <c r="Z4850" s="14">
        <f t="shared" si="1479"/>
        <v>0</v>
      </c>
      <c r="AA4850" s="14">
        <f t="shared" si="1480"/>
        <v>572.25</v>
      </c>
      <c r="AB4850" s="14">
        <f t="shared" si="1506"/>
        <v>0</v>
      </c>
      <c r="AC4850" s="15">
        <f t="shared" si="1505"/>
        <v>736.1</v>
      </c>
      <c r="AD4850" s="48">
        <f>(ROUND(AC4850-AC4842,1)/AC4842)</f>
        <v>-2.6322751322751321E-2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309.75</v>
      </c>
      <c r="X4851" s="14">
        <f t="shared" si="1477"/>
        <v>163.80000000000001</v>
      </c>
      <c r="Y4851" s="14">
        <f t="shared" si="1478"/>
        <v>0</v>
      </c>
      <c r="Z4851" s="14">
        <f t="shared" si="1479"/>
        <v>0</v>
      </c>
      <c r="AA4851" s="14">
        <f t="shared" si="1480"/>
        <v>0</v>
      </c>
      <c r="AB4851" s="14">
        <f t="shared" si="1506"/>
        <v>572.25</v>
      </c>
      <c r="AC4851" s="15">
        <f t="shared" si="1505"/>
        <v>736.1</v>
      </c>
      <c r="AD4851" s="48">
        <f>(ROUND(AC4851-AC4842,1)/AC4842)</f>
        <v>-2.6322751322751321E-2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300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144</v>
      </c>
      <c r="X4852" s="14">
        <f t="shared" si="1477"/>
        <v>487.5</v>
      </c>
      <c r="Y4852" s="14">
        <f t="shared" si="1478"/>
        <v>0</v>
      </c>
      <c r="Z4852" s="14">
        <f t="shared" si="1479"/>
        <v>0</v>
      </c>
      <c r="AA4852" s="14">
        <f t="shared" si="1480"/>
        <v>0</v>
      </c>
      <c r="AB4852" s="14">
        <f t="shared" si="1506"/>
        <v>264</v>
      </c>
      <c r="AC4852" s="15">
        <f t="shared" si="1505"/>
        <v>751.5</v>
      </c>
      <c r="AD4852" s="48">
        <f>(ROUND(AC4852-AC4842,1)/AC4842)</f>
        <v>-5.9523809523809521E-3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552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7"/>
        <v>792</v>
      </c>
      <c r="Y4853" s="14">
        <f t="shared" si="1478"/>
        <v>0</v>
      </c>
      <c r="Z4853" s="14">
        <f t="shared" si="1479"/>
        <v>0</v>
      </c>
      <c r="AA4853" s="14">
        <f t="shared" si="1480"/>
        <v>0</v>
      </c>
      <c r="AB4853" s="14">
        <f t="shared" si="1506"/>
        <v>0</v>
      </c>
      <c r="AC4853" s="15">
        <f t="shared" si="1505"/>
        <v>792</v>
      </c>
      <c r="AD4853" s="48">
        <f>(ROUND(AC4853-AC4842,1)/AC4842)</f>
        <v>4.7619047619047616E-2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552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7"/>
        <v>792</v>
      </c>
      <c r="Y4854" s="14">
        <f t="shared" si="1478"/>
        <v>0</v>
      </c>
      <c r="Z4854" s="14">
        <f t="shared" si="1479"/>
        <v>0</v>
      </c>
      <c r="AA4854" s="14">
        <f t="shared" si="1480"/>
        <v>0</v>
      </c>
      <c r="AB4854" s="14">
        <f t="shared" si="1506"/>
        <v>0</v>
      </c>
      <c r="AC4854" s="15">
        <f t="shared" si="1505"/>
        <v>792</v>
      </c>
      <c r="AD4854" s="48">
        <f>(ROUND(AC4854-AC4842,1)/AC4842)</f>
        <v>4.7619047619047616E-2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477"/>
        <v>688</v>
      </c>
      <c r="Y4855" s="14">
        <f t="shared" si="1478"/>
        <v>0</v>
      </c>
      <c r="Z4855" s="14">
        <f t="shared" si="1479"/>
        <v>0</v>
      </c>
      <c r="AA4855" s="14">
        <f t="shared" si="1480"/>
        <v>0</v>
      </c>
      <c r="AB4855" s="14">
        <f t="shared" si="1506"/>
        <v>204.8</v>
      </c>
      <c r="AC4855" s="15">
        <f t="shared" si="1505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477"/>
        <v>596</v>
      </c>
      <c r="Y4856" s="14">
        <f t="shared" si="1478"/>
        <v>0</v>
      </c>
      <c r="Z4856" s="14">
        <f t="shared" si="1479"/>
        <v>0</v>
      </c>
      <c r="AA4856" s="14">
        <f t="shared" si="1480"/>
        <v>0</v>
      </c>
      <c r="AB4856" s="14">
        <f t="shared" si="1506"/>
        <v>204.8</v>
      </c>
      <c r="AC4856" s="15">
        <f t="shared" si="1505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7"/>
        <v>462</v>
      </c>
      <c r="Y4857" s="52">
        <f t="shared" si="1478"/>
        <v>0</v>
      </c>
      <c r="Z4857" s="52">
        <f t="shared" si="1479"/>
        <v>320</v>
      </c>
      <c r="AA4857" s="52">
        <f t="shared" si="1480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7">N4858+S4858</f>
        <v>607.20000000000005</v>
      </c>
      <c r="Y4858" s="14">
        <f t="shared" ref="Y4858:Y4871" si="1508">O4858+T4858</f>
        <v>0</v>
      </c>
      <c r="Z4858" s="14">
        <f t="shared" ref="Z4858:Z4871" si="1509">P4858+U4858</f>
        <v>256</v>
      </c>
      <c r="AA4858" s="14">
        <f t="shared" ref="AA4858:AA4871" si="1510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7"/>
        <v>437.8</v>
      </c>
      <c r="Y4859" s="14">
        <f t="shared" si="1508"/>
        <v>0</v>
      </c>
      <c r="Z4859" s="14">
        <f t="shared" si="1509"/>
        <v>308</v>
      </c>
      <c r="AA4859" s="14">
        <f t="shared" si="1510"/>
        <v>0</v>
      </c>
      <c r="AB4859" s="14">
        <f>R4859+W4859</f>
        <v>0</v>
      </c>
      <c r="AC4859" s="15">
        <f t="shared" ref="AC4859:AC4871" si="1511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7"/>
        <v>437.8</v>
      </c>
      <c r="Y4860" s="14">
        <f t="shared" si="1508"/>
        <v>0</v>
      </c>
      <c r="Z4860" s="14">
        <f t="shared" si="1509"/>
        <v>308</v>
      </c>
      <c r="AA4860" s="14">
        <f t="shared" si="1510"/>
        <v>0</v>
      </c>
      <c r="AB4860" s="14">
        <f t="shared" ref="AB4860:AB4871" si="1512">R4860+W4860</f>
        <v>0</v>
      </c>
      <c r="AC4860" s="15">
        <f t="shared" si="1511"/>
        <v>745.8</v>
      </c>
      <c r="AD4860" s="48">
        <f>(ROUND(AC4860-AC4857,1)/AC4857)</f>
        <v>-4.6291560102301794E-2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7"/>
        <v>437.8</v>
      </c>
      <c r="Y4861" s="14">
        <f t="shared" si="1508"/>
        <v>0</v>
      </c>
      <c r="Z4861" s="14">
        <f t="shared" si="1509"/>
        <v>308</v>
      </c>
      <c r="AA4861" s="14">
        <f t="shared" si="1510"/>
        <v>0</v>
      </c>
      <c r="AB4861" s="14">
        <f t="shared" si="1512"/>
        <v>0</v>
      </c>
      <c r="AC4861" s="15">
        <f t="shared" si="1511"/>
        <v>745.8</v>
      </c>
      <c r="AD4861" s="48">
        <f>(ROUND(AC4861-AC4857,1)/AC4857)</f>
        <v>-4.6291560102301794E-2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7"/>
        <v>437.8</v>
      </c>
      <c r="Y4862" s="14">
        <f t="shared" si="1508"/>
        <v>0</v>
      </c>
      <c r="Z4862" s="14">
        <f t="shared" si="1509"/>
        <v>308</v>
      </c>
      <c r="AA4862" s="14">
        <f t="shared" si="1510"/>
        <v>0</v>
      </c>
      <c r="AB4862" s="14">
        <f t="shared" si="1512"/>
        <v>0</v>
      </c>
      <c r="AC4862" s="15">
        <f t="shared" si="1511"/>
        <v>745.8</v>
      </c>
      <c r="AD4862" s="48">
        <f>(ROUND(AC4862-AC4857,1)/AC4857)</f>
        <v>-4.6291560102301794E-2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351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7"/>
        <v>150.14999999999998</v>
      </c>
      <c r="Y4863" s="14">
        <f t="shared" si="1508"/>
        <v>621</v>
      </c>
      <c r="Z4863" s="14">
        <f t="shared" si="1509"/>
        <v>0</v>
      </c>
      <c r="AA4863" s="14">
        <f t="shared" si="1510"/>
        <v>0</v>
      </c>
      <c r="AB4863" s="14">
        <f t="shared" si="1512"/>
        <v>0</v>
      </c>
      <c r="AC4863" s="15">
        <f t="shared" si="1511"/>
        <v>771.2</v>
      </c>
      <c r="AD4863" s="48">
        <f>(ROUND(AC4863-AC4857,1)/AC4857)</f>
        <v>-1.3810741687979541E-2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351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7"/>
        <v>150.14999999999998</v>
      </c>
      <c r="Y4864" s="14">
        <f t="shared" si="1508"/>
        <v>0</v>
      </c>
      <c r="Z4864" s="14">
        <f t="shared" si="1509"/>
        <v>621</v>
      </c>
      <c r="AA4864" s="14">
        <f t="shared" si="1510"/>
        <v>0</v>
      </c>
      <c r="AB4864" s="14">
        <f t="shared" si="1512"/>
        <v>0</v>
      </c>
      <c r="AC4864" s="15">
        <f t="shared" si="1511"/>
        <v>771.2</v>
      </c>
      <c r="AD4864" s="48">
        <f>(ROUND(AC4864-AC4857,1)/AC4857)</f>
        <v>-1.3810741687979541E-2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351</v>
      </c>
      <c r="W4865" s="14">
        <f>(R4865/100)*(K4865*$K$11)+(R4865/100)*(L4865*$L$11)</f>
        <v>0</v>
      </c>
      <c r="X4865" s="14">
        <f t="shared" si="1507"/>
        <v>150.14999999999998</v>
      </c>
      <c r="Y4865" s="14">
        <f t="shared" si="1508"/>
        <v>0</v>
      </c>
      <c r="Z4865" s="14">
        <f t="shared" si="1509"/>
        <v>0</v>
      </c>
      <c r="AA4865" s="14">
        <f t="shared" si="1510"/>
        <v>621</v>
      </c>
      <c r="AB4865" s="14">
        <f t="shared" si="1512"/>
        <v>0</v>
      </c>
      <c r="AC4865" s="15">
        <f t="shared" si="1511"/>
        <v>771.2</v>
      </c>
      <c r="AD4865" s="48">
        <f>(ROUND(AC4865-AC4857,1)/AC4857)</f>
        <v>-1.3810741687979541E-2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351</v>
      </c>
      <c r="X4866" s="14">
        <f t="shared" si="1507"/>
        <v>150.14999999999998</v>
      </c>
      <c r="Y4866" s="14">
        <f t="shared" si="1508"/>
        <v>0</v>
      </c>
      <c r="Z4866" s="14">
        <f t="shared" si="1509"/>
        <v>0</v>
      </c>
      <c r="AA4866" s="14">
        <f t="shared" si="1510"/>
        <v>0</v>
      </c>
      <c r="AB4866" s="14">
        <f t="shared" si="1512"/>
        <v>621</v>
      </c>
      <c r="AC4866" s="15">
        <f t="shared" si="1511"/>
        <v>771.2</v>
      </c>
      <c r="AD4866" s="48">
        <f>(ROUND(AC4866-AC4857,1)/AC4857)</f>
        <v>-1.3810741687979541E-2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280.5</v>
      </c>
      <c r="T4867" s="14">
        <f>(O4867/100)*(K4867*$K$13)+(O4867/100)*(M4867*$M$13)</f>
        <v>0</v>
      </c>
      <c r="U4867" s="14">
        <f>(P4867/100)*(K4867*$K$13)+(P4867/100)*(L4867*$L$13)+(P4867/100)*(M4867*$M$13)</f>
        <v>180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7"/>
        <v>445.5</v>
      </c>
      <c r="Y4867" s="14">
        <f t="shared" si="1508"/>
        <v>0</v>
      </c>
      <c r="Z4867" s="14">
        <f t="shared" si="1509"/>
        <v>330</v>
      </c>
      <c r="AA4867" s="14">
        <f t="shared" si="1510"/>
        <v>0</v>
      </c>
      <c r="AB4867" s="14">
        <f t="shared" si="1512"/>
        <v>0</v>
      </c>
      <c r="AC4867" s="15">
        <f t="shared" si="1511"/>
        <v>775.5</v>
      </c>
      <c r="AD4867" s="48">
        <f>(ROUND(AC4867-AC4857,1)/AC4857)</f>
        <v>-8.3120204603580571E-3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585.59999999999991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7"/>
        <v>825.59999999999991</v>
      </c>
      <c r="Y4868" s="14">
        <f t="shared" si="1508"/>
        <v>0</v>
      </c>
      <c r="Z4868" s="14">
        <f t="shared" si="1509"/>
        <v>0</v>
      </c>
      <c r="AA4868" s="14">
        <f t="shared" si="1510"/>
        <v>0</v>
      </c>
      <c r="AB4868" s="14">
        <f t="shared" si="1512"/>
        <v>0</v>
      </c>
      <c r="AC4868" s="15">
        <f t="shared" si="1511"/>
        <v>825.6</v>
      </c>
      <c r="AD4868" s="48">
        <f>(ROUND(AC4868-AC4857,1)/AC4857)</f>
        <v>5.5754475703324813E-2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585.59999999999991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7"/>
        <v>825.59999999999991</v>
      </c>
      <c r="Y4869" s="14">
        <f t="shared" si="1508"/>
        <v>0</v>
      </c>
      <c r="Z4869" s="14">
        <f t="shared" si="1509"/>
        <v>0</v>
      </c>
      <c r="AA4869" s="14">
        <f t="shared" si="1510"/>
        <v>0</v>
      </c>
      <c r="AB4869" s="14">
        <f t="shared" si="1512"/>
        <v>0</v>
      </c>
      <c r="AC4869" s="15">
        <f t="shared" si="1511"/>
        <v>825.6</v>
      </c>
      <c r="AD4869" s="48">
        <f>(ROUND(AC4869-AC4857,1)/AC4857)</f>
        <v>5.5754475703324813E-2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7"/>
        <v>676.72</v>
      </c>
      <c r="Y4870" s="14">
        <f t="shared" si="1508"/>
        <v>0</v>
      </c>
      <c r="Z4870" s="14">
        <f t="shared" si="1509"/>
        <v>256</v>
      </c>
      <c r="AA4870" s="14">
        <f t="shared" si="1510"/>
        <v>0</v>
      </c>
      <c r="AB4870" s="14">
        <f t="shared" si="1512"/>
        <v>0</v>
      </c>
      <c r="AC4870" s="15">
        <f t="shared" si="1511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7"/>
        <v>566.72</v>
      </c>
      <c r="Y4871" s="14">
        <f t="shared" si="1508"/>
        <v>0</v>
      </c>
      <c r="Z4871" s="14">
        <f t="shared" si="1509"/>
        <v>256</v>
      </c>
      <c r="AA4871" s="14">
        <f t="shared" si="1510"/>
        <v>0</v>
      </c>
      <c r="AB4871" s="14">
        <f t="shared" si="1512"/>
        <v>0</v>
      </c>
      <c r="AC4871" s="15">
        <f t="shared" si="1511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3">N4873+S4873</f>
        <v>720</v>
      </c>
      <c r="Y4873" s="14">
        <f t="shared" ref="Y4873:Y4887" si="1514">O4873+T4873</f>
        <v>0</v>
      </c>
      <c r="Z4873" s="14">
        <f t="shared" ref="Z4873:Z4887" si="1515">P4873+U4873</f>
        <v>0</v>
      </c>
      <c r="AA4873" s="14">
        <f t="shared" ref="AA4873:AA4887" si="1516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3"/>
        <v>830.4</v>
      </c>
      <c r="Y4874" s="14">
        <f t="shared" si="1514"/>
        <v>0</v>
      </c>
      <c r="Z4874" s="14">
        <f t="shared" si="1515"/>
        <v>0</v>
      </c>
      <c r="AA4874" s="14">
        <f t="shared" si="1516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3"/>
        <v>672</v>
      </c>
      <c r="Y4875" s="14">
        <f t="shared" si="1514"/>
        <v>0</v>
      </c>
      <c r="Z4875" s="14">
        <f t="shared" si="1515"/>
        <v>0</v>
      </c>
      <c r="AA4875" s="14">
        <f t="shared" si="1516"/>
        <v>0</v>
      </c>
      <c r="AB4875" s="14">
        <f>R4875+W4875</f>
        <v>0</v>
      </c>
      <c r="AC4875" s="15">
        <f t="shared" ref="AC4875:AC4887" si="1517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3"/>
        <v>672</v>
      </c>
      <c r="Y4876" s="14">
        <f t="shared" si="1514"/>
        <v>0</v>
      </c>
      <c r="Z4876" s="14">
        <f t="shared" si="1515"/>
        <v>0</v>
      </c>
      <c r="AA4876" s="14">
        <f t="shared" si="1516"/>
        <v>0</v>
      </c>
      <c r="AB4876" s="14">
        <f t="shared" ref="AB4876:AB4887" si="1518">R4876+W4876</f>
        <v>0</v>
      </c>
      <c r="AC4876" s="15">
        <f t="shared" si="1517"/>
        <v>672</v>
      </c>
      <c r="AD4876" s="48">
        <f>(ROUND(AC4876-AC4873,1)/AC4873)</f>
        <v>-6.6666666666666666E-2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3"/>
        <v>672</v>
      </c>
      <c r="Y4877" s="14">
        <f t="shared" si="1514"/>
        <v>0</v>
      </c>
      <c r="Z4877" s="14">
        <f t="shared" si="1515"/>
        <v>0</v>
      </c>
      <c r="AA4877" s="14">
        <f t="shared" si="1516"/>
        <v>0</v>
      </c>
      <c r="AB4877" s="14">
        <f t="shared" si="1518"/>
        <v>0</v>
      </c>
      <c r="AC4877" s="15">
        <f t="shared" si="1517"/>
        <v>672</v>
      </c>
      <c r="AD4877" s="48">
        <f>(ROUND(AC4877-AC4873,1)/AC4873)</f>
        <v>-6.6666666666666666E-2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3"/>
        <v>672</v>
      </c>
      <c r="Y4878" s="14">
        <f t="shared" si="1514"/>
        <v>0</v>
      </c>
      <c r="Z4878" s="14">
        <f t="shared" si="1515"/>
        <v>0</v>
      </c>
      <c r="AA4878" s="14">
        <f t="shared" si="1516"/>
        <v>0</v>
      </c>
      <c r="AB4878" s="14">
        <f t="shared" si="1518"/>
        <v>0</v>
      </c>
      <c r="AC4878" s="15">
        <f t="shared" si="1517"/>
        <v>672</v>
      </c>
      <c r="AD4878" s="48">
        <f>(ROUND(AC4878-AC4873,1)/AC4873)</f>
        <v>-6.6666666666666666E-2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3"/>
        <v>234</v>
      </c>
      <c r="Y4879" s="14">
        <f t="shared" si="1514"/>
        <v>558</v>
      </c>
      <c r="Z4879" s="14">
        <f t="shared" si="1515"/>
        <v>0</v>
      </c>
      <c r="AA4879" s="14">
        <f t="shared" si="1516"/>
        <v>0</v>
      </c>
      <c r="AB4879" s="14">
        <f t="shared" si="1518"/>
        <v>0</v>
      </c>
      <c r="AC4879" s="15">
        <f t="shared" si="1517"/>
        <v>792</v>
      </c>
      <c r="AD4879" s="48">
        <f>(ROUND(AC4879-AC4873,1)/AC4873)</f>
        <v>0.1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3"/>
        <v>234</v>
      </c>
      <c r="Y4880" s="14">
        <f t="shared" si="1514"/>
        <v>0</v>
      </c>
      <c r="Z4880" s="14">
        <f t="shared" si="1515"/>
        <v>558</v>
      </c>
      <c r="AA4880" s="14">
        <f t="shared" si="1516"/>
        <v>0</v>
      </c>
      <c r="AB4880" s="14">
        <f t="shared" si="1518"/>
        <v>0</v>
      </c>
      <c r="AC4880" s="15">
        <f t="shared" si="1517"/>
        <v>792</v>
      </c>
      <c r="AD4880" s="48">
        <f>(ROUND(AC4880-AC4873,1)/AC4873)</f>
        <v>0.1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13"/>
        <v>234</v>
      </c>
      <c r="Y4881" s="14">
        <f t="shared" si="1514"/>
        <v>0</v>
      </c>
      <c r="Z4881" s="14">
        <f t="shared" si="1515"/>
        <v>0</v>
      </c>
      <c r="AA4881" s="14">
        <f t="shared" si="1516"/>
        <v>558</v>
      </c>
      <c r="AB4881" s="14">
        <f t="shared" si="1518"/>
        <v>0</v>
      </c>
      <c r="AC4881" s="15">
        <f t="shared" si="1517"/>
        <v>792</v>
      </c>
      <c r="AD4881" s="48">
        <f>(ROUND(AC4881-AC4873,1)/AC4873)</f>
        <v>0.1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13"/>
        <v>234</v>
      </c>
      <c r="Y4882" s="14">
        <f t="shared" si="1514"/>
        <v>0</v>
      </c>
      <c r="Z4882" s="14">
        <f t="shared" si="1515"/>
        <v>0</v>
      </c>
      <c r="AA4882" s="14">
        <f t="shared" si="1516"/>
        <v>0</v>
      </c>
      <c r="AB4882" s="14">
        <f t="shared" si="1518"/>
        <v>558</v>
      </c>
      <c r="AC4882" s="15">
        <f t="shared" si="1517"/>
        <v>792</v>
      </c>
      <c r="AD4882" s="48">
        <f>(ROUND(AC4882-AC4873,1)/AC4873)</f>
        <v>0.1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3"/>
        <v>828</v>
      </c>
      <c r="Y4883" s="14">
        <f t="shared" si="1514"/>
        <v>0</v>
      </c>
      <c r="Z4883" s="14">
        <f t="shared" si="1515"/>
        <v>0</v>
      </c>
      <c r="AA4883" s="14">
        <f t="shared" si="1516"/>
        <v>0</v>
      </c>
      <c r="AB4883" s="14">
        <f t="shared" si="1518"/>
        <v>0</v>
      </c>
      <c r="AC4883" s="15">
        <f t="shared" si="1517"/>
        <v>828</v>
      </c>
      <c r="AD4883" s="48">
        <f>(ROUND(AC4883-AC4873,1)/AC4873)</f>
        <v>0.15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3"/>
        <v>828</v>
      </c>
      <c r="Y4884" s="14">
        <f t="shared" si="1514"/>
        <v>0</v>
      </c>
      <c r="Z4884" s="14">
        <f t="shared" si="1515"/>
        <v>0</v>
      </c>
      <c r="AA4884" s="14">
        <f t="shared" si="1516"/>
        <v>0</v>
      </c>
      <c r="AB4884" s="14">
        <f t="shared" si="1518"/>
        <v>0</v>
      </c>
      <c r="AC4884" s="15">
        <f t="shared" si="1517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3"/>
        <v>828</v>
      </c>
      <c r="Y4885" s="14">
        <f t="shared" si="1514"/>
        <v>0</v>
      </c>
      <c r="Z4885" s="14">
        <f t="shared" si="1515"/>
        <v>0</v>
      </c>
      <c r="AA4885" s="14">
        <f t="shared" si="1516"/>
        <v>0</v>
      </c>
      <c r="AB4885" s="14">
        <f t="shared" si="1518"/>
        <v>0</v>
      </c>
      <c r="AC4885" s="15">
        <f t="shared" si="1517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3"/>
        <v>746.88</v>
      </c>
      <c r="Y4886" s="14">
        <f t="shared" si="1514"/>
        <v>0</v>
      </c>
      <c r="Z4886" s="14">
        <f t="shared" si="1515"/>
        <v>0</v>
      </c>
      <c r="AA4886" s="14">
        <f t="shared" si="1516"/>
        <v>0</v>
      </c>
      <c r="AB4886" s="14">
        <f t="shared" si="1518"/>
        <v>0</v>
      </c>
      <c r="AC4886" s="15">
        <f t="shared" si="1517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3"/>
        <v>931.19999999999993</v>
      </c>
      <c r="Y4887" s="14">
        <f t="shared" si="1514"/>
        <v>0</v>
      </c>
      <c r="Z4887" s="14">
        <f t="shared" si="1515"/>
        <v>0</v>
      </c>
      <c r="AA4887" s="14">
        <f t="shared" si="1516"/>
        <v>0</v>
      </c>
      <c r="AB4887" s="14">
        <f t="shared" si="1518"/>
        <v>0</v>
      </c>
      <c r="AC4887" s="15">
        <f t="shared" si="1517"/>
        <v>931.2</v>
      </c>
      <c r="AD4887" s="48">
        <f>(ROUND(AC4887-AC4873,1)/AC4873)</f>
        <v>0.29333333333333333</v>
      </c>
    </row>
    <row r="4888" spans="1:30">
      <c r="A4888" s="107"/>
      <c r="B4888" s="148" t="s">
        <v>837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9">N4889+S4889</f>
        <v>414</v>
      </c>
      <c r="Y4889" s="14">
        <f t="shared" ref="Y4889:Y4903" si="1520">O4889+T4889</f>
        <v>0</v>
      </c>
      <c r="Z4889" s="14">
        <f t="shared" ref="Z4889:Z4903" si="1521">P4889+U4889</f>
        <v>234</v>
      </c>
      <c r="AA4889" s="14">
        <f t="shared" ref="AA4889:AA4903" si="1522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9"/>
        <v>558</v>
      </c>
      <c r="Y4890" s="14">
        <f t="shared" si="1520"/>
        <v>0</v>
      </c>
      <c r="Z4890" s="14">
        <f t="shared" si="1521"/>
        <v>187.2</v>
      </c>
      <c r="AA4890" s="14">
        <f t="shared" si="1522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9"/>
        <v>390.6</v>
      </c>
      <c r="Y4891" s="14">
        <f t="shared" si="1520"/>
        <v>0</v>
      </c>
      <c r="Z4891" s="14">
        <f t="shared" si="1521"/>
        <v>223.60000000000002</v>
      </c>
      <c r="AA4891" s="14">
        <f t="shared" si="1522"/>
        <v>0</v>
      </c>
      <c r="AB4891" s="14">
        <f>R4891+W4891</f>
        <v>0</v>
      </c>
      <c r="AC4891" s="15">
        <f t="shared" ref="AC4891:AC4903" si="1523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9"/>
        <v>390.6</v>
      </c>
      <c r="Y4892" s="14">
        <f t="shared" si="1520"/>
        <v>0</v>
      </c>
      <c r="Z4892" s="14">
        <f t="shared" si="1521"/>
        <v>223.60000000000002</v>
      </c>
      <c r="AA4892" s="14">
        <f t="shared" si="1522"/>
        <v>0</v>
      </c>
      <c r="AB4892" s="14">
        <f t="shared" ref="AB4892:AB4903" si="1524">R4892+W4892</f>
        <v>0</v>
      </c>
      <c r="AC4892" s="15">
        <f t="shared" si="1523"/>
        <v>614.20000000000005</v>
      </c>
      <c r="AD4892" s="48">
        <f>(ROUND(AC4892-AC4889,1)/AC4889)</f>
        <v>-5.2160493827160488E-2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9"/>
        <v>390.6</v>
      </c>
      <c r="Y4893" s="14">
        <f t="shared" si="1520"/>
        <v>0</v>
      </c>
      <c r="Z4893" s="14">
        <f t="shared" si="1521"/>
        <v>223.60000000000002</v>
      </c>
      <c r="AA4893" s="14">
        <f t="shared" si="1522"/>
        <v>0</v>
      </c>
      <c r="AB4893" s="14">
        <f t="shared" si="1524"/>
        <v>0</v>
      </c>
      <c r="AC4893" s="15">
        <f t="shared" si="1523"/>
        <v>614.20000000000005</v>
      </c>
      <c r="AD4893" s="48">
        <f>(ROUND(AC4893-AC4889,1)/AC4889)</f>
        <v>-5.2160493827160488E-2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9"/>
        <v>390.6</v>
      </c>
      <c r="Y4894" s="14">
        <f t="shared" si="1520"/>
        <v>0</v>
      </c>
      <c r="Z4894" s="14">
        <f t="shared" si="1521"/>
        <v>223.60000000000002</v>
      </c>
      <c r="AA4894" s="14">
        <f t="shared" si="1522"/>
        <v>0</v>
      </c>
      <c r="AB4894" s="14">
        <f t="shared" si="1524"/>
        <v>0</v>
      </c>
      <c r="AC4894" s="15">
        <f t="shared" si="1523"/>
        <v>614.20000000000005</v>
      </c>
      <c r="AD4894" s="48">
        <f>(ROUND(AC4894-AC4889,1)/AC4889)</f>
        <v>-5.2160493827160488E-2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9"/>
        <v>134.55000000000001</v>
      </c>
      <c r="Y4895" s="14">
        <f t="shared" si="1520"/>
        <v>604.5</v>
      </c>
      <c r="Z4895" s="14">
        <f t="shared" si="1521"/>
        <v>0</v>
      </c>
      <c r="AA4895" s="14">
        <f t="shared" si="1522"/>
        <v>0</v>
      </c>
      <c r="AB4895" s="14">
        <f t="shared" si="1524"/>
        <v>0</v>
      </c>
      <c r="AC4895" s="15">
        <f t="shared" si="1523"/>
        <v>739.1</v>
      </c>
      <c r="AD4895" s="48">
        <f>(ROUND(AC4895-AC4889,1)/AC4889)</f>
        <v>0.14058641975308642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9"/>
        <v>134.55000000000001</v>
      </c>
      <c r="Y4896" s="14">
        <f t="shared" si="1520"/>
        <v>0</v>
      </c>
      <c r="Z4896" s="14">
        <f t="shared" si="1521"/>
        <v>604.5</v>
      </c>
      <c r="AA4896" s="14">
        <f t="shared" si="1522"/>
        <v>0</v>
      </c>
      <c r="AB4896" s="14">
        <f t="shared" si="1524"/>
        <v>0</v>
      </c>
      <c r="AC4896" s="15">
        <f t="shared" si="1523"/>
        <v>739.1</v>
      </c>
      <c r="AD4896" s="48">
        <f>(ROUND(AC4896-AC4889,1)/AC4889)</f>
        <v>0.14058641975308642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19"/>
        <v>134.55000000000001</v>
      </c>
      <c r="Y4897" s="14">
        <f t="shared" si="1520"/>
        <v>0</v>
      </c>
      <c r="Z4897" s="14">
        <f t="shared" si="1521"/>
        <v>0</v>
      </c>
      <c r="AA4897" s="14">
        <f t="shared" si="1522"/>
        <v>604.5</v>
      </c>
      <c r="AB4897" s="14">
        <f t="shared" si="1524"/>
        <v>0</v>
      </c>
      <c r="AC4897" s="15">
        <f t="shared" si="1523"/>
        <v>739.1</v>
      </c>
      <c r="AD4897" s="48">
        <f>(ROUND(AC4897-AC4889,1)/AC4889)</f>
        <v>0.14058641975308642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19"/>
        <v>134.55000000000001</v>
      </c>
      <c r="Y4898" s="14">
        <f t="shared" si="1520"/>
        <v>0</v>
      </c>
      <c r="Z4898" s="14">
        <f t="shared" si="1521"/>
        <v>0</v>
      </c>
      <c r="AA4898" s="14">
        <f t="shared" si="1522"/>
        <v>0</v>
      </c>
      <c r="AB4898" s="14">
        <f t="shared" si="1524"/>
        <v>604.5</v>
      </c>
      <c r="AC4898" s="15">
        <f t="shared" si="1523"/>
        <v>739.1</v>
      </c>
      <c r="AD4898" s="48">
        <f>(ROUND(AC4898-AC4889,1)/AC4889)</f>
        <v>0.14058641975308642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9"/>
        <v>467.1</v>
      </c>
      <c r="Y4899" s="14">
        <f t="shared" si="1520"/>
        <v>0</v>
      </c>
      <c r="Z4899" s="14">
        <f t="shared" si="1521"/>
        <v>288.60000000000002</v>
      </c>
      <c r="AA4899" s="14">
        <f t="shared" si="1522"/>
        <v>0</v>
      </c>
      <c r="AB4899" s="14">
        <f t="shared" si="1524"/>
        <v>0</v>
      </c>
      <c r="AC4899" s="15">
        <f t="shared" si="1523"/>
        <v>755.7</v>
      </c>
      <c r="AD4899" s="48">
        <f>(ROUND(AC4899-AC4889,1)/AC4889)</f>
        <v>0.16620370370370371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9"/>
        <v>768.6</v>
      </c>
      <c r="Y4900" s="14">
        <f t="shared" si="1520"/>
        <v>0</v>
      </c>
      <c r="Z4900" s="14">
        <f t="shared" si="1521"/>
        <v>0</v>
      </c>
      <c r="AA4900" s="14">
        <f t="shared" si="1522"/>
        <v>0</v>
      </c>
      <c r="AB4900" s="14">
        <f t="shared" si="1524"/>
        <v>0</v>
      </c>
      <c r="AC4900" s="15">
        <f t="shared" si="1523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9"/>
        <v>768.6</v>
      </c>
      <c r="Y4901" s="14">
        <f t="shared" si="1520"/>
        <v>0</v>
      </c>
      <c r="Z4901" s="14">
        <f t="shared" si="1521"/>
        <v>0</v>
      </c>
      <c r="AA4901" s="14">
        <f t="shared" si="1522"/>
        <v>0</v>
      </c>
      <c r="AB4901" s="14">
        <f t="shared" si="1524"/>
        <v>0</v>
      </c>
      <c r="AC4901" s="15">
        <f t="shared" si="1523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9"/>
        <v>536.4</v>
      </c>
      <c r="Y4902" s="14">
        <f t="shared" si="1520"/>
        <v>0</v>
      </c>
      <c r="Z4902" s="14">
        <f t="shared" si="1521"/>
        <v>187.2</v>
      </c>
      <c r="AA4902" s="14">
        <f t="shared" si="1522"/>
        <v>0</v>
      </c>
      <c r="AB4902" s="14">
        <f t="shared" si="1524"/>
        <v>0</v>
      </c>
      <c r="AC4902" s="15">
        <f t="shared" si="1523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9"/>
        <v>626.4</v>
      </c>
      <c r="Y4903" s="14">
        <f t="shared" si="1520"/>
        <v>0</v>
      </c>
      <c r="Z4903" s="14">
        <f t="shared" si="1521"/>
        <v>187.2</v>
      </c>
      <c r="AA4903" s="14">
        <f t="shared" si="1522"/>
        <v>0</v>
      </c>
      <c r="AB4903" s="14">
        <f t="shared" si="1524"/>
        <v>0</v>
      </c>
      <c r="AC4903" s="15">
        <f t="shared" si="1523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5">N4904+S4904</f>
        <v>460</v>
      </c>
      <c r="Y4904" s="52">
        <f t="shared" ref="Y4904:Y4918" si="1526">O4904+T4904</f>
        <v>0</v>
      </c>
      <c r="Z4904" s="52">
        <f t="shared" ref="Z4904:Z4918" si="1527">P4904+U4904</f>
        <v>234</v>
      </c>
      <c r="AA4904" s="52">
        <f t="shared" ref="AA4904:AA4918" si="1528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5"/>
        <v>620</v>
      </c>
      <c r="Y4905" s="14">
        <f t="shared" si="1526"/>
        <v>0</v>
      </c>
      <c r="Z4905" s="14">
        <f t="shared" si="1527"/>
        <v>187.2</v>
      </c>
      <c r="AA4905" s="14">
        <f t="shared" si="1528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5"/>
        <v>434</v>
      </c>
      <c r="Y4906" s="14">
        <f t="shared" si="1526"/>
        <v>0</v>
      </c>
      <c r="Z4906" s="14">
        <f t="shared" si="1527"/>
        <v>223.60000000000002</v>
      </c>
      <c r="AA4906" s="14">
        <f t="shared" si="1528"/>
        <v>0</v>
      </c>
      <c r="AB4906" s="14">
        <f>R4906+W4906</f>
        <v>0</v>
      </c>
      <c r="AC4906" s="15">
        <f t="shared" ref="AC4906:AC4918" si="1529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5"/>
        <v>434</v>
      </c>
      <c r="Y4907" s="14">
        <f t="shared" si="1526"/>
        <v>0</v>
      </c>
      <c r="Z4907" s="14">
        <f t="shared" si="1527"/>
        <v>223.60000000000002</v>
      </c>
      <c r="AA4907" s="14">
        <f t="shared" si="1528"/>
        <v>0</v>
      </c>
      <c r="AB4907" s="14">
        <f t="shared" ref="AB4907:AB4918" si="1530">R4907+W4907</f>
        <v>0</v>
      </c>
      <c r="AC4907" s="15">
        <f t="shared" si="1529"/>
        <v>657.6</v>
      </c>
      <c r="AD4907" s="48">
        <f>(ROUND(AC4907-AC4904,1)/AC4904)</f>
        <v>-5.2449567723342937E-2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5"/>
        <v>434</v>
      </c>
      <c r="Y4908" s="14">
        <f t="shared" si="1526"/>
        <v>0</v>
      </c>
      <c r="Z4908" s="14">
        <f t="shared" si="1527"/>
        <v>223.60000000000002</v>
      </c>
      <c r="AA4908" s="14">
        <f t="shared" si="1528"/>
        <v>0</v>
      </c>
      <c r="AB4908" s="14">
        <f t="shared" si="1530"/>
        <v>0</v>
      </c>
      <c r="AC4908" s="15">
        <f t="shared" si="1529"/>
        <v>657.6</v>
      </c>
      <c r="AD4908" s="48">
        <f>(ROUND(AC4908-AC4904,1)/AC4904)</f>
        <v>-5.2449567723342937E-2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5"/>
        <v>434</v>
      </c>
      <c r="Y4909" s="14">
        <f t="shared" si="1526"/>
        <v>0</v>
      </c>
      <c r="Z4909" s="14">
        <f t="shared" si="1527"/>
        <v>223.60000000000002</v>
      </c>
      <c r="AA4909" s="14">
        <f t="shared" si="1528"/>
        <v>0</v>
      </c>
      <c r="AB4909" s="14">
        <f t="shared" si="1530"/>
        <v>0</v>
      </c>
      <c r="AC4909" s="15">
        <f t="shared" si="1529"/>
        <v>657.6</v>
      </c>
      <c r="AD4909" s="48">
        <f>(ROUND(AC4909-AC4904,1)/AC4904)</f>
        <v>-5.2449567723342937E-2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5"/>
        <v>149.5</v>
      </c>
      <c r="Y4910" s="14">
        <f t="shared" si="1526"/>
        <v>639.6</v>
      </c>
      <c r="Z4910" s="14">
        <f t="shared" si="1527"/>
        <v>0</v>
      </c>
      <c r="AA4910" s="14">
        <f t="shared" si="1528"/>
        <v>0</v>
      </c>
      <c r="AB4910" s="14">
        <f t="shared" si="1530"/>
        <v>0</v>
      </c>
      <c r="AC4910" s="15">
        <f t="shared" si="1529"/>
        <v>789.1</v>
      </c>
      <c r="AD4910" s="48">
        <f>(ROUND(AC4910-AC4904,1)/AC4904)</f>
        <v>0.13703170028818443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5"/>
        <v>149.5</v>
      </c>
      <c r="Y4911" s="14">
        <f t="shared" si="1526"/>
        <v>0</v>
      </c>
      <c r="Z4911" s="14">
        <f t="shared" si="1527"/>
        <v>639.6</v>
      </c>
      <c r="AA4911" s="14">
        <f t="shared" si="1528"/>
        <v>0</v>
      </c>
      <c r="AB4911" s="14">
        <f t="shared" si="1530"/>
        <v>0</v>
      </c>
      <c r="AC4911" s="15">
        <f t="shared" si="1529"/>
        <v>789.1</v>
      </c>
      <c r="AD4911" s="48">
        <f>(ROUND(AC4911-AC4904,1)/AC4904)</f>
        <v>0.13703170028818443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25"/>
        <v>149.5</v>
      </c>
      <c r="Y4912" s="14">
        <f t="shared" si="1526"/>
        <v>0</v>
      </c>
      <c r="Z4912" s="14">
        <f t="shared" si="1527"/>
        <v>0</v>
      </c>
      <c r="AA4912" s="14">
        <f t="shared" si="1528"/>
        <v>639.6</v>
      </c>
      <c r="AB4912" s="14">
        <f t="shared" si="1530"/>
        <v>0</v>
      </c>
      <c r="AC4912" s="15">
        <f t="shared" si="1529"/>
        <v>789.1</v>
      </c>
      <c r="AD4912" s="48">
        <f>(ROUND(AC4912-AC4904,1)/AC4904)</f>
        <v>0.13703170028818443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25"/>
        <v>149.5</v>
      </c>
      <c r="Y4913" s="14">
        <f t="shared" si="1526"/>
        <v>0</v>
      </c>
      <c r="Z4913" s="14">
        <f t="shared" si="1527"/>
        <v>0</v>
      </c>
      <c r="AA4913" s="14">
        <f t="shared" si="1528"/>
        <v>0</v>
      </c>
      <c r="AB4913" s="14">
        <f t="shared" si="1530"/>
        <v>639.6</v>
      </c>
      <c r="AC4913" s="15">
        <f t="shared" si="1529"/>
        <v>789.1</v>
      </c>
      <c r="AD4913" s="48">
        <f>(ROUND(AC4913-AC4904,1)/AC4904)</f>
        <v>0.13703170028818443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5"/>
        <v>519</v>
      </c>
      <c r="Y4914" s="14">
        <f t="shared" si="1526"/>
        <v>0</v>
      </c>
      <c r="Z4914" s="14">
        <f t="shared" si="1527"/>
        <v>288.60000000000002</v>
      </c>
      <c r="AA4914" s="14">
        <f t="shared" si="1528"/>
        <v>0</v>
      </c>
      <c r="AB4914" s="14">
        <f t="shared" si="1530"/>
        <v>0</v>
      </c>
      <c r="AC4914" s="15">
        <f t="shared" si="1529"/>
        <v>807.6</v>
      </c>
      <c r="AD4914" s="48">
        <f>(ROUND(AC4914-AC4904,1)/AC4904)</f>
        <v>0.16368876080691641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5"/>
        <v>823.5</v>
      </c>
      <c r="Y4915" s="14">
        <f t="shared" si="1526"/>
        <v>0</v>
      </c>
      <c r="Z4915" s="14">
        <f t="shared" si="1527"/>
        <v>0</v>
      </c>
      <c r="AA4915" s="14">
        <f t="shared" si="1528"/>
        <v>0</v>
      </c>
      <c r="AB4915" s="14">
        <f t="shared" si="1530"/>
        <v>0</v>
      </c>
      <c r="AC4915" s="15">
        <f t="shared" si="1529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5"/>
        <v>823.5</v>
      </c>
      <c r="Y4916" s="14">
        <f t="shared" si="1526"/>
        <v>0</v>
      </c>
      <c r="Z4916" s="14">
        <f t="shared" si="1527"/>
        <v>0</v>
      </c>
      <c r="AA4916" s="14">
        <f t="shared" si="1528"/>
        <v>0</v>
      </c>
      <c r="AB4916" s="14">
        <f t="shared" si="1530"/>
        <v>0</v>
      </c>
      <c r="AC4916" s="15">
        <f t="shared" si="1529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5"/>
        <v>596</v>
      </c>
      <c r="Y4917" s="14">
        <f t="shared" si="1526"/>
        <v>0</v>
      </c>
      <c r="Z4917" s="14">
        <f t="shared" si="1527"/>
        <v>187.2</v>
      </c>
      <c r="AA4917" s="14">
        <f t="shared" si="1528"/>
        <v>0</v>
      </c>
      <c r="AB4917" s="14">
        <f t="shared" si="1530"/>
        <v>0</v>
      </c>
      <c r="AC4917" s="15">
        <f t="shared" si="1529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5"/>
        <v>696</v>
      </c>
      <c r="Y4918" s="14">
        <f t="shared" si="1526"/>
        <v>0</v>
      </c>
      <c r="Z4918" s="14">
        <f t="shared" si="1527"/>
        <v>187.2</v>
      </c>
      <c r="AA4918" s="14">
        <f t="shared" si="1528"/>
        <v>0</v>
      </c>
      <c r="AB4918" s="14">
        <f t="shared" si="1530"/>
        <v>0</v>
      </c>
      <c r="AC4918" s="15">
        <f t="shared" si="1529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1">D5040*$D$3</f>
        <v>140</v>
      </c>
      <c r="O5040" s="14">
        <f t="shared" ref="O5040:O5080" si="1532">E5040*$E$3</f>
        <v>0</v>
      </c>
      <c r="P5040" s="14">
        <f t="shared" ref="P5040:P5080" si="1533">F5040*$F$3</f>
        <v>0</v>
      </c>
      <c r="Q5040" s="14">
        <f t="shared" ref="Q5040:Q5080" si="1534">G5040*$G$3</f>
        <v>0</v>
      </c>
      <c r="R5040" s="14">
        <f t="shared" ref="R5040:R5080" si="1535">H5040*$H$3</f>
        <v>0</v>
      </c>
      <c r="S5040" s="14">
        <f t="shared" ref="S5040:S5080" si="1536">(N5040/100)*(I5040*$I$3)+(N5040/100)*(J5040*$J$3)</f>
        <v>56</v>
      </c>
      <c r="T5040" s="14">
        <f t="shared" ref="T5040:T5080" si="1537">(O5040/100)*(K5040*$K$3)</f>
        <v>0</v>
      </c>
      <c r="U5040" s="14">
        <f t="shared" ref="U5040:U5080" si="1538">(P5040/100)*(K5040*$K$3)+(P5040/100)*(L5040*$L$3)</f>
        <v>0</v>
      </c>
      <c r="V5040" s="14">
        <f t="shared" ref="V5040:V5080" si="1539">(Q5040/100)*(L5040*$L$3)</f>
        <v>0</v>
      </c>
      <c r="W5040" s="14">
        <f t="shared" ref="W5040:W5080" si="1540">(R5040/100)*(K5040*$K$3)+(R5040/100)*(L5040*$L$3)</f>
        <v>0</v>
      </c>
      <c r="X5040" s="14">
        <f t="shared" ref="X5040:X5080" si="1541">N5040+S5040</f>
        <v>196</v>
      </c>
      <c r="Y5040" s="14">
        <f t="shared" ref="Y5040:Y5080" si="1542">O5040+T5040</f>
        <v>0</v>
      </c>
      <c r="Z5040" s="14">
        <f t="shared" ref="Z5040:Z5080" si="1543">P5040+U5040</f>
        <v>0</v>
      </c>
      <c r="AA5040" s="14">
        <f t="shared" ref="AA5040:AA5080" si="1544">Q5040+V5040</f>
        <v>0</v>
      </c>
      <c r="AB5040" s="14">
        <f t="shared" ref="AB5040:AB5080" si="1545">R5040+W5040</f>
        <v>0</v>
      </c>
      <c r="AC5040" s="15">
        <f t="shared" ref="AC5040:AC5080" si="1546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1"/>
        <v>158</v>
      </c>
      <c r="O5041" s="14">
        <f t="shared" si="1532"/>
        <v>0</v>
      </c>
      <c r="P5041" s="14">
        <f t="shared" si="1533"/>
        <v>0</v>
      </c>
      <c r="Q5041" s="14">
        <f t="shared" si="1534"/>
        <v>0</v>
      </c>
      <c r="R5041" s="14">
        <f t="shared" si="1535"/>
        <v>0</v>
      </c>
      <c r="S5041" s="14">
        <f t="shared" si="1536"/>
        <v>94.800000000000011</v>
      </c>
      <c r="T5041" s="14">
        <f t="shared" si="1537"/>
        <v>0</v>
      </c>
      <c r="U5041" s="14">
        <f t="shared" si="1538"/>
        <v>0</v>
      </c>
      <c r="V5041" s="14">
        <f t="shared" si="1539"/>
        <v>0</v>
      </c>
      <c r="W5041" s="14">
        <f t="shared" si="1540"/>
        <v>0</v>
      </c>
      <c r="X5041" s="14">
        <f t="shared" si="1541"/>
        <v>252.8</v>
      </c>
      <c r="Y5041" s="14">
        <f t="shared" si="1542"/>
        <v>0</v>
      </c>
      <c r="Z5041" s="14">
        <f t="shared" si="1543"/>
        <v>0</v>
      </c>
      <c r="AA5041" s="14">
        <f t="shared" si="1544"/>
        <v>0</v>
      </c>
      <c r="AB5041" s="14">
        <f t="shared" si="1545"/>
        <v>0</v>
      </c>
      <c r="AC5041" s="15">
        <f t="shared" si="1546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1"/>
        <v>156</v>
      </c>
      <c r="O5042" s="14">
        <f t="shared" si="1532"/>
        <v>0</v>
      </c>
      <c r="P5042" s="14">
        <f t="shared" si="1533"/>
        <v>0</v>
      </c>
      <c r="Q5042" s="14">
        <f t="shared" si="1534"/>
        <v>0</v>
      </c>
      <c r="R5042" s="14">
        <f t="shared" si="1535"/>
        <v>0</v>
      </c>
      <c r="S5042" s="14">
        <f t="shared" si="1536"/>
        <v>93.600000000000009</v>
      </c>
      <c r="T5042" s="14">
        <f t="shared" si="1537"/>
        <v>0</v>
      </c>
      <c r="U5042" s="14">
        <f t="shared" si="1538"/>
        <v>0</v>
      </c>
      <c r="V5042" s="14">
        <f t="shared" si="1539"/>
        <v>0</v>
      </c>
      <c r="W5042" s="14">
        <f t="shared" si="1540"/>
        <v>0</v>
      </c>
      <c r="X5042" s="14">
        <f t="shared" si="1541"/>
        <v>249.60000000000002</v>
      </c>
      <c r="Y5042" s="14">
        <f t="shared" si="1542"/>
        <v>0</v>
      </c>
      <c r="Z5042" s="14">
        <f t="shared" si="1543"/>
        <v>0</v>
      </c>
      <c r="AA5042" s="14">
        <f t="shared" si="1544"/>
        <v>0</v>
      </c>
      <c r="AB5042" s="14">
        <f t="shared" si="1545"/>
        <v>0</v>
      </c>
      <c r="AC5042" s="15">
        <f t="shared" si="1546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1"/>
        <v>144</v>
      </c>
      <c r="O5043" s="14">
        <f t="shared" si="1532"/>
        <v>0</v>
      </c>
      <c r="P5043" s="14">
        <f t="shared" si="1533"/>
        <v>0</v>
      </c>
      <c r="Q5043" s="14">
        <f t="shared" si="1534"/>
        <v>0</v>
      </c>
      <c r="R5043" s="14">
        <f t="shared" si="1535"/>
        <v>0</v>
      </c>
      <c r="S5043" s="14">
        <f t="shared" si="1536"/>
        <v>57.599999999999994</v>
      </c>
      <c r="T5043" s="14">
        <f t="shared" si="1537"/>
        <v>0</v>
      </c>
      <c r="U5043" s="14">
        <f t="shared" si="1538"/>
        <v>0</v>
      </c>
      <c r="V5043" s="14">
        <f t="shared" si="1539"/>
        <v>0</v>
      </c>
      <c r="W5043" s="14">
        <f t="shared" si="1540"/>
        <v>0</v>
      </c>
      <c r="X5043" s="14">
        <f t="shared" si="1541"/>
        <v>201.6</v>
      </c>
      <c r="Y5043" s="14">
        <f t="shared" si="1542"/>
        <v>0</v>
      </c>
      <c r="Z5043" s="14">
        <f t="shared" si="1543"/>
        <v>0</v>
      </c>
      <c r="AA5043" s="14">
        <f t="shared" si="1544"/>
        <v>0</v>
      </c>
      <c r="AB5043" s="14">
        <f t="shared" si="1545"/>
        <v>0</v>
      </c>
      <c r="AC5043" s="15">
        <f t="shared" si="1546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1"/>
        <v>142</v>
      </c>
      <c r="O5044" s="14">
        <f t="shared" si="1532"/>
        <v>0</v>
      </c>
      <c r="P5044" s="14">
        <f t="shared" si="1533"/>
        <v>0</v>
      </c>
      <c r="Q5044" s="14">
        <f t="shared" si="1534"/>
        <v>0</v>
      </c>
      <c r="R5044" s="14">
        <f t="shared" si="1535"/>
        <v>0</v>
      </c>
      <c r="S5044" s="14">
        <f t="shared" si="1536"/>
        <v>56.8</v>
      </c>
      <c r="T5044" s="14">
        <f t="shared" si="1537"/>
        <v>0</v>
      </c>
      <c r="U5044" s="14">
        <f t="shared" si="1538"/>
        <v>0</v>
      </c>
      <c r="V5044" s="14">
        <f t="shared" si="1539"/>
        <v>0</v>
      </c>
      <c r="W5044" s="14">
        <f t="shared" si="1540"/>
        <v>0</v>
      </c>
      <c r="X5044" s="14">
        <f t="shared" si="1541"/>
        <v>198.8</v>
      </c>
      <c r="Y5044" s="14">
        <f t="shared" si="1542"/>
        <v>0</v>
      </c>
      <c r="Z5044" s="14">
        <f t="shared" si="1543"/>
        <v>0</v>
      </c>
      <c r="AA5044" s="14">
        <f t="shared" si="1544"/>
        <v>0</v>
      </c>
      <c r="AB5044" s="14">
        <f t="shared" si="1545"/>
        <v>0</v>
      </c>
      <c r="AC5044" s="15">
        <f t="shared" si="1546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1"/>
        <v>156</v>
      </c>
      <c r="O5045" s="14">
        <f t="shared" si="1532"/>
        <v>0</v>
      </c>
      <c r="P5045" s="14">
        <f t="shared" si="1533"/>
        <v>0</v>
      </c>
      <c r="Q5045" s="14">
        <f t="shared" si="1534"/>
        <v>0</v>
      </c>
      <c r="R5045" s="14">
        <f t="shared" si="1535"/>
        <v>0</v>
      </c>
      <c r="S5045" s="14">
        <f t="shared" si="1536"/>
        <v>93.600000000000009</v>
      </c>
      <c r="T5045" s="14">
        <f t="shared" si="1537"/>
        <v>0</v>
      </c>
      <c r="U5045" s="14">
        <f t="shared" si="1538"/>
        <v>0</v>
      </c>
      <c r="V5045" s="14">
        <f t="shared" si="1539"/>
        <v>0</v>
      </c>
      <c r="W5045" s="14">
        <f t="shared" si="1540"/>
        <v>0</v>
      </c>
      <c r="X5045" s="14">
        <f t="shared" si="1541"/>
        <v>249.60000000000002</v>
      </c>
      <c r="Y5045" s="14">
        <f t="shared" si="1542"/>
        <v>0</v>
      </c>
      <c r="Z5045" s="14">
        <f t="shared" si="1543"/>
        <v>0</v>
      </c>
      <c r="AA5045" s="14">
        <f t="shared" si="1544"/>
        <v>0</v>
      </c>
      <c r="AB5045" s="14">
        <f t="shared" si="1545"/>
        <v>0</v>
      </c>
      <c r="AC5045" s="15">
        <f t="shared" si="1546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1"/>
        <v>160</v>
      </c>
      <c r="O5046" s="14">
        <f t="shared" si="1532"/>
        <v>0</v>
      </c>
      <c r="P5046" s="14">
        <f t="shared" si="1533"/>
        <v>0</v>
      </c>
      <c r="Q5046" s="14">
        <f t="shared" si="1534"/>
        <v>0</v>
      </c>
      <c r="R5046" s="14">
        <f t="shared" si="1535"/>
        <v>0</v>
      </c>
      <c r="S5046" s="14">
        <f t="shared" si="1536"/>
        <v>96</v>
      </c>
      <c r="T5046" s="14">
        <f t="shared" si="1537"/>
        <v>0</v>
      </c>
      <c r="U5046" s="14">
        <f t="shared" si="1538"/>
        <v>0</v>
      </c>
      <c r="V5046" s="14">
        <f t="shared" si="1539"/>
        <v>0</v>
      </c>
      <c r="W5046" s="14">
        <f t="shared" si="1540"/>
        <v>0</v>
      </c>
      <c r="X5046" s="14">
        <f t="shared" si="1541"/>
        <v>256</v>
      </c>
      <c r="Y5046" s="14">
        <f t="shared" si="1542"/>
        <v>0</v>
      </c>
      <c r="Z5046" s="14">
        <f t="shared" si="1543"/>
        <v>0</v>
      </c>
      <c r="AA5046" s="14">
        <f t="shared" si="1544"/>
        <v>0</v>
      </c>
      <c r="AB5046" s="14">
        <f t="shared" si="1545"/>
        <v>0</v>
      </c>
      <c r="AC5046" s="15">
        <f t="shared" si="1546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1"/>
        <v>200</v>
      </c>
      <c r="O5047" s="14">
        <f t="shared" si="1532"/>
        <v>0</v>
      </c>
      <c r="P5047" s="14">
        <f t="shared" si="1533"/>
        <v>0</v>
      </c>
      <c r="Q5047" s="14">
        <f t="shared" si="1534"/>
        <v>0</v>
      </c>
      <c r="R5047" s="14">
        <f t="shared" si="1535"/>
        <v>0</v>
      </c>
      <c r="S5047" s="14">
        <f t="shared" si="1536"/>
        <v>200</v>
      </c>
      <c r="T5047" s="14">
        <f t="shared" si="1537"/>
        <v>0</v>
      </c>
      <c r="U5047" s="14">
        <f t="shared" si="1538"/>
        <v>0</v>
      </c>
      <c r="V5047" s="14">
        <f t="shared" si="1539"/>
        <v>0</v>
      </c>
      <c r="W5047" s="14">
        <f t="shared" si="1540"/>
        <v>0</v>
      </c>
      <c r="X5047" s="14">
        <f t="shared" si="1541"/>
        <v>400</v>
      </c>
      <c r="Y5047" s="14">
        <f t="shared" si="1542"/>
        <v>0</v>
      </c>
      <c r="Z5047" s="14">
        <f t="shared" si="1543"/>
        <v>0</v>
      </c>
      <c r="AA5047" s="14">
        <f t="shared" si="1544"/>
        <v>0</v>
      </c>
      <c r="AB5047" s="14">
        <f t="shared" si="1545"/>
        <v>0</v>
      </c>
      <c r="AC5047" s="15">
        <f t="shared" si="1546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1"/>
        <v>138</v>
      </c>
      <c r="O5048" s="14">
        <f t="shared" si="1532"/>
        <v>0</v>
      </c>
      <c r="P5048" s="14">
        <f t="shared" si="1533"/>
        <v>0</v>
      </c>
      <c r="Q5048" s="14">
        <f t="shared" si="1534"/>
        <v>0</v>
      </c>
      <c r="R5048" s="14">
        <f t="shared" si="1535"/>
        <v>0</v>
      </c>
      <c r="S5048" s="14">
        <f t="shared" si="1536"/>
        <v>55.199999999999996</v>
      </c>
      <c r="T5048" s="14">
        <f t="shared" si="1537"/>
        <v>0</v>
      </c>
      <c r="U5048" s="14">
        <f t="shared" si="1538"/>
        <v>0</v>
      </c>
      <c r="V5048" s="14">
        <f t="shared" si="1539"/>
        <v>0</v>
      </c>
      <c r="W5048" s="14">
        <f t="shared" si="1540"/>
        <v>0</v>
      </c>
      <c r="X5048" s="14">
        <f t="shared" si="1541"/>
        <v>193.2</v>
      </c>
      <c r="Y5048" s="14">
        <f t="shared" si="1542"/>
        <v>0</v>
      </c>
      <c r="Z5048" s="14">
        <f t="shared" si="1543"/>
        <v>0</v>
      </c>
      <c r="AA5048" s="14">
        <f t="shared" si="1544"/>
        <v>0</v>
      </c>
      <c r="AB5048" s="14">
        <f t="shared" si="1545"/>
        <v>0</v>
      </c>
      <c r="AC5048" s="15">
        <f t="shared" si="1546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1"/>
        <v>138</v>
      </c>
      <c r="O5049" s="14">
        <f t="shared" si="1532"/>
        <v>0</v>
      </c>
      <c r="P5049" s="14">
        <f t="shared" si="1533"/>
        <v>0</v>
      </c>
      <c r="Q5049" s="14">
        <f t="shared" si="1534"/>
        <v>0</v>
      </c>
      <c r="R5049" s="14">
        <f t="shared" si="1535"/>
        <v>0</v>
      </c>
      <c r="S5049" s="14">
        <f t="shared" si="1536"/>
        <v>55.199999999999996</v>
      </c>
      <c r="T5049" s="14">
        <f t="shared" si="1537"/>
        <v>0</v>
      </c>
      <c r="U5049" s="14">
        <f t="shared" si="1538"/>
        <v>0</v>
      </c>
      <c r="V5049" s="14">
        <f t="shared" si="1539"/>
        <v>0</v>
      </c>
      <c r="W5049" s="14">
        <f t="shared" si="1540"/>
        <v>0</v>
      </c>
      <c r="X5049" s="14">
        <f t="shared" si="1541"/>
        <v>193.2</v>
      </c>
      <c r="Y5049" s="14">
        <f t="shared" si="1542"/>
        <v>0</v>
      </c>
      <c r="Z5049" s="14">
        <f t="shared" si="1543"/>
        <v>0</v>
      </c>
      <c r="AA5049" s="14">
        <f t="shared" si="1544"/>
        <v>0</v>
      </c>
      <c r="AB5049" s="14">
        <f t="shared" si="1545"/>
        <v>0</v>
      </c>
      <c r="AC5049" s="15">
        <f t="shared" si="1546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1"/>
        <v>148</v>
      </c>
      <c r="O5050" s="14">
        <f t="shared" si="1532"/>
        <v>0</v>
      </c>
      <c r="P5050" s="14">
        <f t="shared" si="1533"/>
        <v>0</v>
      </c>
      <c r="Q5050" s="14">
        <f t="shared" si="1534"/>
        <v>0</v>
      </c>
      <c r="R5050" s="14">
        <f t="shared" si="1535"/>
        <v>0</v>
      </c>
      <c r="S5050" s="14">
        <f t="shared" si="1536"/>
        <v>59.2</v>
      </c>
      <c r="T5050" s="14">
        <f t="shared" si="1537"/>
        <v>0</v>
      </c>
      <c r="U5050" s="14">
        <f t="shared" si="1538"/>
        <v>0</v>
      </c>
      <c r="V5050" s="14">
        <f t="shared" si="1539"/>
        <v>0</v>
      </c>
      <c r="W5050" s="14">
        <f t="shared" si="1540"/>
        <v>0</v>
      </c>
      <c r="X5050" s="14">
        <f t="shared" si="1541"/>
        <v>207.2</v>
      </c>
      <c r="Y5050" s="14">
        <f t="shared" si="1542"/>
        <v>0</v>
      </c>
      <c r="Z5050" s="14">
        <f t="shared" si="1543"/>
        <v>0</v>
      </c>
      <c r="AA5050" s="14">
        <f t="shared" si="1544"/>
        <v>0</v>
      </c>
      <c r="AB5050" s="14">
        <f t="shared" si="1545"/>
        <v>0</v>
      </c>
      <c r="AC5050" s="15">
        <f t="shared" si="1546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1"/>
        <v>138</v>
      </c>
      <c r="O5051" s="14">
        <f t="shared" si="1532"/>
        <v>0</v>
      </c>
      <c r="P5051" s="14">
        <f t="shared" si="1533"/>
        <v>0</v>
      </c>
      <c r="Q5051" s="14">
        <f t="shared" si="1534"/>
        <v>0</v>
      </c>
      <c r="R5051" s="14">
        <f t="shared" si="1535"/>
        <v>0</v>
      </c>
      <c r="S5051" s="14">
        <f t="shared" si="1536"/>
        <v>55.199999999999996</v>
      </c>
      <c r="T5051" s="14">
        <f t="shared" si="1537"/>
        <v>0</v>
      </c>
      <c r="U5051" s="14">
        <f t="shared" si="1538"/>
        <v>0</v>
      </c>
      <c r="V5051" s="14">
        <f t="shared" si="1539"/>
        <v>0</v>
      </c>
      <c r="W5051" s="14">
        <f t="shared" si="1540"/>
        <v>0</v>
      </c>
      <c r="X5051" s="14">
        <f t="shared" si="1541"/>
        <v>193.2</v>
      </c>
      <c r="Y5051" s="14">
        <f t="shared" si="1542"/>
        <v>0</v>
      </c>
      <c r="Z5051" s="14">
        <f t="shared" si="1543"/>
        <v>0</v>
      </c>
      <c r="AA5051" s="14">
        <f t="shared" si="1544"/>
        <v>0</v>
      </c>
      <c r="AB5051" s="14">
        <f t="shared" si="1545"/>
        <v>0</v>
      </c>
      <c r="AC5051" s="15">
        <f t="shared" si="1546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1"/>
        <v>138</v>
      </c>
      <c r="O5052" s="14">
        <f t="shared" si="1532"/>
        <v>0</v>
      </c>
      <c r="P5052" s="14">
        <f t="shared" si="1533"/>
        <v>0</v>
      </c>
      <c r="Q5052" s="14">
        <f t="shared" si="1534"/>
        <v>0</v>
      </c>
      <c r="R5052" s="14">
        <f t="shared" si="1535"/>
        <v>0</v>
      </c>
      <c r="S5052" s="14">
        <f t="shared" si="1536"/>
        <v>55.199999999999996</v>
      </c>
      <c r="T5052" s="14">
        <f t="shared" si="1537"/>
        <v>0</v>
      </c>
      <c r="U5052" s="14">
        <f t="shared" si="1538"/>
        <v>0</v>
      </c>
      <c r="V5052" s="14">
        <f t="shared" si="1539"/>
        <v>0</v>
      </c>
      <c r="W5052" s="14">
        <f t="shared" si="1540"/>
        <v>0</v>
      </c>
      <c r="X5052" s="14">
        <f t="shared" si="1541"/>
        <v>193.2</v>
      </c>
      <c r="Y5052" s="14">
        <f t="shared" si="1542"/>
        <v>0</v>
      </c>
      <c r="Z5052" s="14">
        <f t="shared" si="1543"/>
        <v>0</v>
      </c>
      <c r="AA5052" s="14">
        <f t="shared" si="1544"/>
        <v>0</v>
      </c>
      <c r="AB5052" s="14">
        <f t="shared" si="1545"/>
        <v>0</v>
      </c>
      <c r="AC5052" s="15">
        <f t="shared" si="1546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1"/>
        <v>180</v>
      </c>
      <c r="O5053" s="14">
        <f t="shared" si="1532"/>
        <v>0</v>
      </c>
      <c r="P5053" s="14">
        <f t="shared" si="1533"/>
        <v>0</v>
      </c>
      <c r="Q5053" s="14">
        <f t="shared" si="1534"/>
        <v>0</v>
      </c>
      <c r="R5053" s="14">
        <f t="shared" si="1535"/>
        <v>0</v>
      </c>
      <c r="S5053" s="14">
        <f t="shared" si="1536"/>
        <v>180</v>
      </c>
      <c r="T5053" s="14">
        <f t="shared" si="1537"/>
        <v>0</v>
      </c>
      <c r="U5053" s="14">
        <f t="shared" si="1538"/>
        <v>0</v>
      </c>
      <c r="V5053" s="14">
        <f t="shared" si="1539"/>
        <v>0</v>
      </c>
      <c r="W5053" s="14">
        <f t="shared" si="1540"/>
        <v>0</v>
      </c>
      <c r="X5053" s="14">
        <f t="shared" si="1541"/>
        <v>360</v>
      </c>
      <c r="Y5053" s="14">
        <f t="shared" si="1542"/>
        <v>0</v>
      </c>
      <c r="Z5053" s="14">
        <f t="shared" si="1543"/>
        <v>0</v>
      </c>
      <c r="AA5053" s="14">
        <f t="shared" si="1544"/>
        <v>0</v>
      </c>
      <c r="AB5053" s="14">
        <f t="shared" si="1545"/>
        <v>0</v>
      </c>
      <c r="AC5053" s="15">
        <f t="shared" si="1546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1"/>
        <v>138</v>
      </c>
      <c r="O5054" s="14">
        <f t="shared" si="1532"/>
        <v>0</v>
      </c>
      <c r="P5054" s="14">
        <f t="shared" si="1533"/>
        <v>0</v>
      </c>
      <c r="Q5054" s="14">
        <f t="shared" si="1534"/>
        <v>0</v>
      </c>
      <c r="R5054" s="14">
        <f t="shared" si="1535"/>
        <v>0</v>
      </c>
      <c r="S5054" s="14">
        <f t="shared" si="1536"/>
        <v>55.199999999999996</v>
      </c>
      <c r="T5054" s="14">
        <f t="shared" si="1537"/>
        <v>0</v>
      </c>
      <c r="U5054" s="14">
        <f t="shared" si="1538"/>
        <v>0</v>
      </c>
      <c r="V5054" s="14">
        <f t="shared" si="1539"/>
        <v>0</v>
      </c>
      <c r="W5054" s="14">
        <f t="shared" si="1540"/>
        <v>0</v>
      </c>
      <c r="X5054" s="14">
        <f t="shared" si="1541"/>
        <v>193.2</v>
      </c>
      <c r="Y5054" s="14">
        <f t="shared" si="1542"/>
        <v>0</v>
      </c>
      <c r="Z5054" s="14">
        <f t="shared" si="1543"/>
        <v>0</v>
      </c>
      <c r="AA5054" s="14">
        <f t="shared" si="1544"/>
        <v>0</v>
      </c>
      <c r="AB5054" s="14">
        <f t="shared" si="1545"/>
        <v>0</v>
      </c>
      <c r="AC5054" s="15">
        <f t="shared" si="1546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1"/>
        <v>138</v>
      </c>
      <c r="O5055" s="14">
        <f t="shared" si="1532"/>
        <v>0</v>
      </c>
      <c r="P5055" s="14">
        <f t="shared" si="1533"/>
        <v>0</v>
      </c>
      <c r="Q5055" s="14">
        <f t="shared" si="1534"/>
        <v>0</v>
      </c>
      <c r="R5055" s="14">
        <f t="shared" si="1535"/>
        <v>0</v>
      </c>
      <c r="S5055" s="14">
        <f t="shared" si="1536"/>
        <v>55.199999999999996</v>
      </c>
      <c r="T5055" s="14">
        <f t="shared" si="1537"/>
        <v>0</v>
      </c>
      <c r="U5055" s="14">
        <f t="shared" si="1538"/>
        <v>0</v>
      </c>
      <c r="V5055" s="14">
        <f t="shared" si="1539"/>
        <v>0</v>
      </c>
      <c r="W5055" s="14">
        <f t="shared" si="1540"/>
        <v>0</v>
      </c>
      <c r="X5055" s="14">
        <f t="shared" si="1541"/>
        <v>193.2</v>
      </c>
      <c r="Y5055" s="14">
        <f t="shared" si="1542"/>
        <v>0</v>
      </c>
      <c r="Z5055" s="14">
        <f t="shared" si="1543"/>
        <v>0</v>
      </c>
      <c r="AA5055" s="14">
        <f t="shared" si="1544"/>
        <v>0</v>
      </c>
      <c r="AB5055" s="14">
        <f t="shared" si="1545"/>
        <v>0</v>
      </c>
      <c r="AC5055" s="15">
        <f t="shared" si="1546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1"/>
        <v>162</v>
      </c>
      <c r="O5056" s="14">
        <f t="shared" si="1532"/>
        <v>0</v>
      </c>
      <c r="P5056" s="14">
        <f t="shared" si="1533"/>
        <v>0</v>
      </c>
      <c r="Q5056" s="14">
        <f t="shared" si="1534"/>
        <v>0</v>
      </c>
      <c r="R5056" s="14">
        <f t="shared" si="1535"/>
        <v>0</v>
      </c>
      <c r="S5056" s="14">
        <f t="shared" si="1536"/>
        <v>68.040000000000006</v>
      </c>
      <c r="T5056" s="14">
        <f t="shared" si="1537"/>
        <v>0</v>
      </c>
      <c r="U5056" s="14">
        <f t="shared" si="1538"/>
        <v>0</v>
      </c>
      <c r="V5056" s="14">
        <f t="shared" si="1539"/>
        <v>0</v>
      </c>
      <c r="W5056" s="14">
        <f t="shared" si="1540"/>
        <v>0</v>
      </c>
      <c r="X5056" s="14">
        <f t="shared" si="1541"/>
        <v>230.04000000000002</v>
      </c>
      <c r="Y5056" s="14">
        <f t="shared" si="1542"/>
        <v>0</v>
      </c>
      <c r="Z5056" s="14">
        <f t="shared" si="1543"/>
        <v>0</v>
      </c>
      <c r="AA5056" s="14">
        <f t="shared" si="1544"/>
        <v>0</v>
      </c>
      <c r="AB5056" s="14">
        <f t="shared" si="1545"/>
        <v>0</v>
      </c>
      <c r="AC5056" s="15">
        <f t="shared" si="1546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1"/>
        <v>152</v>
      </c>
      <c r="O5057" s="14">
        <f t="shared" si="1532"/>
        <v>0</v>
      </c>
      <c r="P5057" s="14">
        <f t="shared" si="1533"/>
        <v>0</v>
      </c>
      <c r="Q5057" s="14">
        <f t="shared" si="1534"/>
        <v>0</v>
      </c>
      <c r="R5057" s="14">
        <f t="shared" si="1535"/>
        <v>0</v>
      </c>
      <c r="S5057" s="14">
        <f t="shared" si="1536"/>
        <v>63.84</v>
      </c>
      <c r="T5057" s="14">
        <f t="shared" si="1537"/>
        <v>0</v>
      </c>
      <c r="U5057" s="14">
        <f t="shared" si="1538"/>
        <v>0</v>
      </c>
      <c r="V5057" s="14">
        <f t="shared" si="1539"/>
        <v>0</v>
      </c>
      <c r="W5057" s="14">
        <f t="shared" si="1540"/>
        <v>0</v>
      </c>
      <c r="X5057" s="14">
        <f t="shared" si="1541"/>
        <v>215.84</v>
      </c>
      <c r="Y5057" s="14">
        <f t="shared" si="1542"/>
        <v>0</v>
      </c>
      <c r="Z5057" s="14">
        <f t="shared" si="1543"/>
        <v>0</v>
      </c>
      <c r="AA5057" s="14">
        <f t="shared" si="1544"/>
        <v>0</v>
      </c>
      <c r="AB5057" s="14">
        <f t="shared" si="1545"/>
        <v>0</v>
      </c>
      <c r="AC5057" s="15">
        <f t="shared" si="1546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1"/>
        <v>144</v>
      </c>
      <c r="O5058" s="14">
        <f t="shared" si="1532"/>
        <v>0</v>
      </c>
      <c r="P5058" s="14">
        <f t="shared" si="1533"/>
        <v>0</v>
      </c>
      <c r="Q5058" s="14">
        <f t="shared" si="1534"/>
        <v>0</v>
      </c>
      <c r="R5058" s="14">
        <f t="shared" si="1535"/>
        <v>0</v>
      </c>
      <c r="S5058" s="14">
        <f t="shared" si="1536"/>
        <v>57.599999999999994</v>
      </c>
      <c r="T5058" s="14">
        <f t="shared" si="1537"/>
        <v>0</v>
      </c>
      <c r="U5058" s="14">
        <f t="shared" si="1538"/>
        <v>0</v>
      </c>
      <c r="V5058" s="14">
        <f t="shared" si="1539"/>
        <v>0</v>
      </c>
      <c r="W5058" s="14">
        <f t="shared" si="1540"/>
        <v>0</v>
      </c>
      <c r="X5058" s="14">
        <f t="shared" si="1541"/>
        <v>201.6</v>
      </c>
      <c r="Y5058" s="14">
        <f t="shared" si="1542"/>
        <v>0</v>
      </c>
      <c r="Z5058" s="14">
        <f t="shared" si="1543"/>
        <v>0</v>
      </c>
      <c r="AA5058" s="14">
        <f t="shared" si="1544"/>
        <v>0</v>
      </c>
      <c r="AB5058" s="14">
        <f t="shared" si="1545"/>
        <v>0</v>
      </c>
      <c r="AC5058" s="15">
        <f t="shared" si="1546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1"/>
        <v>148</v>
      </c>
      <c r="O5059" s="14">
        <f t="shared" si="1532"/>
        <v>0</v>
      </c>
      <c r="P5059" s="14">
        <f t="shared" si="1533"/>
        <v>0</v>
      </c>
      <c r="Q5059" s="14">
        <f t="shared" si="1534"/>
        <v>0</v>
      </c>
      <c r="R5059" s="14">
        <f t="shared" si="1535"/>
        <v>0</v>
      </c>
      <c r="S5059" s="14">
        <f t="shared" si="1536"/>
        <v>62.16</v>
      </c>
      <c r="T5059" s="14">
        <f t="shared" si="1537"/>
        <v>0</v>
      </c>
      <c r="U5059" s="14">
        <f t="shared" si="1538"/>
        <v>0</v>
      </c>
      <c r="V5059" s="14">
        <f t="shared" si="1539"/>
        <v>0</v>
      </c>
      <c r="W5059" s="14">
        <f t="shared" si="1540"/>
        <v>0</v>
      </c>
      <c r="X5059" s="14">
        <f t="shared" si="1541"/>
        <v>210.16</v>
      </c>
      <c r="Y5059" s="14">
        <f t="shared" si="1542"/>
        <v>0</v>
      </c>
      <c r="Z5059" s="14">
        <f t="shared" si="1543"/>
        <v>0</v>
      </c>
      <c r="AA5059" s="14">
        <f t="shared" si="1544"/>
        <v>0</v>
      </c>
      <c r="AB5059" s="14">
        <f t="shared" si="1545"/>
        <v>0</v>
      </c>
      <c r="AC5059" s="15">
        <f t="shared" si="1546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1"/>
        <v>168</v>
      </c>
      <c r="O5060" s="14">
        <f t="shared" si="1532"/>
        <v>0</v>
      </c>
      <c r="P5060" s="14">
        <f t="shared" si="1533"/>
        <v>0</v>
      </c>
      <c r="Q5060" s="14">
        <f t="shared" si="1534"/>
        <v>0</v>
      </c>
      <c r="R5060" s="14">
        <f t="shared" si="1535"/>
        <v>0</v>
      </c>
      <c r="S5060" s="14">
        <f t="shared" si="1536"/>
        <v>94.08</v>
      </c>
      <c r="T5060" s="14">
        <f t="shared" si="1537"/>
        <v>0</v>
      </c>
      <c r="U5060" s="14">
        <f t="shared" si="1538"/>
        <v>0</v>
      </c>
      <c r="V5060" s="14">
        <f t="shared" si="1539"/>
        <v>0</v>
      </c>
      <c r="W5060" s="14">
        <f t="shared" si="1540"/>
        <v>0</v>
      </c>
      <c r="X5060" s="14">
        <f t="shared" si="1541"/>
        <v>262.08</v>
      </c>
      <c r="Y5060" s="14">
        <f t="shared" si="1542"/>
        <v>0</v>
      </c>
      <c r="Z5060" s="14">
        <f t="shared" si="1543"/>
        <v>0</v>
      </c>
      <c r="AA5060" s="14">
        <f t="shared" si="1544"/>
        <v>0</v>
      </c>
      <c r="AB5060" s="14">
        <f t="shared" si="1545"/>
        <v>0</v>
      </c>
      <c r="AC5060" s="15">
        <f t="shared" si="1546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1"/>
        <v>166</v>
      </c>
      <c r="O5061" s="14">
        <f t="shared" si="1532"/>
        <v>0</v>
      </c>
      <c r="P5061" s="14">
        <f t="shared" si="1533"/>
        <v>0</v>
      </c>
      <c r="Q5061" s="14">
        <f t="shared" si="1534"/>
        <v>0</v>
      </c>
      <c r="R5061" s="14">
        <f t="shared" si="1535"/>
        <v>0</v>
      </c>
      <c r="S5061" s="14">
        <f t="shared" si="1536"/>
        <v>99.6</v>
      </c>
      <c r="T5061" s="14">
        <f t="shared" si="1537"/>
        <v>0</v>
      </c>
      <c r="U5061" s="14">
        <f t="shared" si="1538"/>
        <v>0</v>
      </c>
      <c r="V5061" s="14">
        <f t="shared" si="1539"/>
        <v>0</v>
      </c>
      <c r="W5061" s="14">
        <f t="shared" si="1540"/>
        <v>0</v>
      </c>
      <c r="X5061" s="14">
        <f t="shared" si="1541"/>
        <v>265.60000000000002</v>
      </c>
      <c r="Y5061" s="14">
        <f t="shared" si="1542"/>
        <v>0</v>
      </c>
      <c r="Z5061" s="14">
        <f t="shared" si="1543"/>
        <v>0</v>
      </c>
      <c r="AA5061" s="14">
        <f t="shared" si="1544"/>
        <v>0</v>
      </c>
      <c r="AB5061" s="14">
        <f t="shared" si="1545"/>
        <v>0</v>
      </c>
      <c r="AC5061" s="15">
        <f t="shared" si="1546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1"/>
        <v>158</v>
      </c>
      <c r="O5062" s="14">
        <f t="shared" si="1532"/>
        <v>0</v>
      </c>
      <c r="P5062" s="14">
        <f t="shared" si="1533"/>
        <v>0</v>
      </c>
      <c r="Q5062" s="14">
        <f t="shared" si="1534"/>
        <v>0</v>
      </c>
      <c r="R5062" s="14">
        <f t="shared" si="1535"/>
        <v>0</v>
      </c>
      <c r="S5062" s="14">
        <f t="shared" si="1536"/>
        <v>91.64</v>
      </c>
      <c r="T5062" s="14">
        <f t="shared" si="1537"/>
        <v>0</v>
      </c>
      <c r="U5062" s="14">
        <f t="shared" si="1538"/>
        <v>0</v>
      </c>
      <c r="V5062" s="14">
        <f t="shared" si="1539"/>
        <v>0</v>
      </c>
      <c r="W5062" s="14">
        <f t="shared" si="1540"/>
        <v>0</v>
      </c>
      <c r="X5062" s="14">
        <f t="shared" si="1541"/>
        <v>249.64</v>
      </c>
      <c r="Y5062" s="14">
        <f t="shared" si="1542"/>
        <v>0</v>
      </c>
      <c r="Z5062" s="14">
        <f t="shared" si="1543"/>
        <v>0</v>
      </c>
      <c r="AA5062" s="14">
        <f t="shared" si="1544"/>
        <v>0</v>
      </c>
      <c r="AB5062" s="14">
        <f t="shared" si="1545"/>
        <v>0</v>
      </c>
      <c r="AC5062" s="15">
        <f t="shared" si="1546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1"/>
        <v>112</v>
      </c>
      <c r="O5063" s="14">
        <f t="shared" si="1532"/>
        <v>0</v>
      </c>
      <c r="P5063" s="14">
        <f t="shared" si="1533"/>
        <v>0</v>
      </c>
      <c r="Q5063" s="14">
        <f t="shared" si="1534"/>
        <v>0</v>
      </c>
      <c r="R5063" s="14">
        <f t="shared" si="1535"/>
        <v>0</v>
      </c>
      <c r="S5063" s="14">
        <f t="shared" si="1536"/>
        <v>67.2</v>
      </c>
      <c r="T5063" s="14">
        <f t="shared" si="1537"/>
        <v>0</v>
      </c>
      <c r="U5063" s="14">
        <f t="shared" si="1538"/>
        <v>0</v>
      </c>
      <c r="V5063" s="14">
        <f t="shared" si="1539"/>
        <v>0</v>
      </c>
      <c r="W5063" s="14">
        <f t="shared" si="1540"/>
        <v>0</v>
      </c>
      <c r="X5063" s="14">
        <f t="shared" si="1541"/>
        <v>179.2</v>
      </c>
      <c r="Y5063" s="14">
        <f t="shared" si="1542"/>
        <v>0</v>
      </c>
      <c r="Z5063" s="14">
        <f t="shared" si="1543"/>
        <v>0</v>
      </c>
      <c r="AA5063" s="14">
        <f t="shared" si="1544"/>
        <v>0</v>
      </c>
      <c r="AB5063" s="14">
        <f t="shared" si="1545"/>
        <v>0</v>
      </c>
      <c r="AC5063" s="15">
        <f t="shared" si="1546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1"/>
        <v>216</v>
      </c>
      <c r="O5064" s="14">
        <f t="shared" si="1532"/>
        <v>0</v>
      </c>
      <c r="P5064" s="14">
        <f t="shared" si="1533"/>
        <v>0</v>
      </c>
      <c r="Q5064" s="14">
        <f t="shared" si="1534"/>
        <v>0</v>
      </c>
      <c r="R5064" s="14">
        <f t="shared" si="1535"/>
        <v>0</v>
      </c>
      <c r="S5064" s="14">
        <f t="shared" si="1536"/>
        <v>216</v>
      </c>
      <c r="T5064" s="14">
        <f t="shared" si="1537"/>
        <v>0</v>
      </c>
      <c r="U5064" s="14">
        <f t="shared" si="1538"/>
        <v>0</v>
      </c>
      <c r="V5064" s="14">
        <f t="shared" si="1539"/>
        <v>0</v>
      </c>
      <c r="W5064" s="14">
        <f t="shared" si="1540"/>
        <v>0</v>
      </c>
      <c r="X5064" s="14">
        <f t="shared" si="1541"/>
        <v>432</v>
      </c>
      <c r="Y5064" s="14">
        <f t="shared" si="1542"/>
        <v>0</v>
      </c>
      <c r="Z5064" s="14">
        <f t="shared" si="1543"/>
        <v>0</v>
      </c>
      <c r="AA5064" s="14">
        <f t="shared" si="1544"/>
        <v>0</v>
      </c>
      <c r="AB5064" s="14">
        <f t="shared" si="1545"/>
        <v>0</v>
      </c>
      <c r="AC5064" s="15">
        <f t="shared" si="1546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1"/>
        <v>220</v>
      </c>
      <c r="O5065" s="14">
        <f t="shared" si="1532"/>
        <v>0</v>
      </c>
      <c r="P5065" s="14">
        <f t="shared" si="1533"/>
        <v>0</v>
      </c>
      <c r="Q5065" s="14">
        <f t="shared" si="1534"/>
        <v>0</v>
      </c>
      <c r="R5065" s="14">
        <f t="shared" si="1535"/>
        <v>0</v>
      </c>
      <c r="S5065" s="14">
        <f t="shared" si="1536"/>
        <v>220.00000000000003</v>
      </c>
      <c r="T5065" s="14">
        <f t="shared" si="1537"/>
        <v>0</v>
      </c>
      <c r="U5065" s="14">
        <f t="shared" si="1538"/>
        <v>0</v>
      </c>
      <c r="V5065" s="14">
        <f t="shared" si="1539"/>
        <v>0</v>
      </c>
      <c r="W5065" s="14">
        <f t="shared" si="1540"/>
        <v>0</v>
      </c>
      <c r="X5065" s="14">
        <f t="shared" si="1541"/>
        <v>440</v>
      </c>
      <c r="Y5065" s="14">
        <f t="shared" si="1542"/>
        <v>0</v>
      </c>
      <c r="Z5065" s="14">
        <f t="shared" si="1543"/>
        <v>0</v>
      </c>
      <c r="AA5065" s="14">
        <f t="shared" si="1544"/>
        <v>0</v>
      </c>
      <c r="AB5065" s="14">
        <f t="shared" si="1545"/>
        <v>0</v>
      </c>
      <c r="AC5065" s="15">
        <f t="shared" si="1546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1"/>
        <v>152</v>
      </c>
      <c r="O5066" s="14">
        <f t="shared" si="1532"/>
        <v>0</v>
      </c>
      <c r="P5066" s="14">
        <f t="shared" si="1533"/>
        <v>0</v>
      </c>
      <c r="Q5066" s="14">
        <f t="shared" si="1534"/>
        <v>0</v>
      </c>
      <c r="R5066" s="14">
        <f t="shared" si="1535"/>
        <v>0</v>
      </c>
      <c r="S5066" s="14">
        <f t="shared" si="1536"/>
        <v>88.16</v>
      </c>
      <c r="T5066" s="14">
        <f t="shared" si="1537"/>
        <v>0</v>
      </c>
      <c r="U5066" s="14">
        <f t="shared" si="1538"/>
        <v>0</v>
      </c>
      <c r="V5066" s="14">
        <f t="shared" si="1539"/>
        <v>0</v>
      </c>
      <c r="W5066" s="14">
        <f t="shared" si="1540"/>
        <v>0</v>
      </c>
      <c r="X5066" s="14">
        <f t="shared" si="1541"/>
        <v>240.16</v>
      </c>
      <c r="Y5066" s="14">
        <f t="shared" si="1542"/>
        <v>0</v>
      </c>
      <c r="Z5066" s="14">
        <f t="shared" si="1543"/>
        <v>0</v>
      </c>
      <c r="AA5066" s="14">
        <f t="shared" si="1544"/>
        <v>0</v>
      </c>
      <c r="AB5066" s="14">
        <f t="shared" si="1545"/>
        <v>0</v>
      </c>
      <c r="AC5066" s="15">
        <f t="shared" si="1546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1"/>
        <v>164</v>
      </c>
      <c r="O5067" s="14">
        <f t="shared" si="1532"/>
        <v>0</v>
      </c>
      <c r="P5067" s="14">
        <f t="shared" si="1533"/>
        <v>0</v>
      </c>
      <c r="Q5067" s="14">
        <f t="shared" si="1534"/>
        <v>0</v>
      </c>
      <c r="R5067" s="14">
        <f t="shared" si="1535"/>
        <v>0</v>
      </c>
      <c r="S5067" s="14">
        <f t="shared" si="1536"/>
        <v>98.399999999999991</v>
      </c>
      <c r="T5067" s="14">
        <f t="shared" si="1537"/>
        <v>0</v>
      </c>
      <c r="U5067" s="14">
        <f t="shared" si="1538"/>
        <v>0</v>
      </c>
      <c r="V5067" s="14">
        <f t="shared" si="1539"/>
        <v>0</v>
      </c>
      <c r="W5067" s="14">
        <f t="shared" si="1540"/>
        <v>0</v>
      </c>
      <c r="X5067" s="14">
        <f t="shared" si="1541"/>
        <v>262.39999999999998</v>
      </c>
      <c r="Y5067" s="14">
        <f t="shared" si="1542"/>
        <v>0</v>
      </c>
      <c r="Z5067" s="14">
        <f t="shared" si="1543"/>
        <v>0</v>
      </c>
      <c r="AA5067" s="14">
        <f t="shared" si="1544"/>
        <v>0</v>
      </c>
      <c r="AB5067" s="14">
        <f t="shared" si="1545"/>
        <v>0</v>
      </c>
      <c r="AC5067" s="15">
        <f t="shared" si="1546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1"/>
        <v>176</v>
      </c>
      <c r="O5068" s="14">
        <f t="shared" si="1532"/>
        <v>0</v>
      </c>
      <c r="P5068" s="14">
        <f t="shared" si="1533"/>
        <v>0</v>
      </c>
      <c r="Q5068" s="14">
        <f t="shared" si="1534"/>
        <v>0</v>
      </c>
      <c r="R5068" s="14">
        <f t="shared" si="1535"/>
        <v>0</v>
      </c>
      <c r="S5068" s="14">
        <f t="shared" si="1536"/>
        <v>105.6</v>
      </c>
      <c r="T5068" s="14">
        <f t="shared" si="1537"/>
        <v>0</v>
      </c>
      <c r="U5068" s="14">
        <f t="shared" si="1538"/>
        <v>0</v>
      </c>
      <c r="V5068" s="14">
        <f t="shared" si="1539"/>
        <v>0</v>
      </c>
      <c r="W5068" s="14">
        <f t="shared" si="1540"/>
        <v>0</v>
      </c>
      <c r="X5068" s="14">
        <f t="shared" si="1541"/>
        <v>281.60000000000002</v>
      </c>
      <c r="Y5068" s="14">
        <f t="shared" si="1542"/>
        <v>0</v>
      </c>
      <c r="Z5068" s="14">
        <f t="shared" si="1543"/>
        <v>0</v>
      </c>
      <c r="AA5068" s="14">
        <f t="shared" si="1544"/>
        <v>0</v>
      </c>
      <c r="AB5068" s="14">
        <f t="shared" si="1545"/>
        <v>0</v>
      </c>
      <c r="AC5068" s="15">
        <f t="shared" si="1546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1"/>
        <v>164</v>
      </c>
      <c r="O5069" s="14">
        <f t="shared" si="1532"/>
        <v>0</v>
      </c>
      <c r="P5069" s="14">
        <f t="shared" si="1533"/>
        <v>0</v>
      </c>
      <c r="Q5069" s="14">
        <f t="shared" si="1534"/>
        <v>0</v>
      </c>
      <c r="R5069" s="14">
        <f t="shared" si="1535"/>
        <v>0</v>
      </c>
      <c r="S5069" s="14">
        <f t="shared" si="1536"/>
        <v>98.399999999999991</v>
      </c>
      <c r="T5069" s="14">
        <f t="shared" si="1537"/>
        <v>0</v>
      </c>
      <c r="U5069" s="14">
        <f t="shared" si="1538"/>
        <v>0</v>
      </c>
      <c r="V5069" s="14">
        <f t="shared" si="1539"/>
        <v>0</v>
      </c>
      <c r="W5069" s="14">
        <f t="shared" si="1540"/>
        <v>0</v>
      </c>
      <c r="X5069" s="14">
        <f t="shared" si="1541"/>
        <v>262.39999999999998</v>
      </c>
      <c r="Y5069" s="14">
        <f t="shared" si="1542"/>
        <v>0</v>
      </c>
      <c r="Z5069" s="14">
        <f t="shared" si="1543"/>
        <v>0</v>
      </c>
      <c r="AA5069" s="14">
        <f t="shared" si="1544"/>
        <v>0</v>
      </c>
      <c r="AB5069" s="14">
        <f t="shared" si="1545"/>
        <v>0</v>
      </c>
      <c r="AC5069" s="15">
        <f t="shared" si="1546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1"/>
        <v>154</v>
      </c>
      <c r="O5070" s="14">
        <f t="shared" si="1532"/>
        <v>0</v>
      </c>
      <c r="P5070" s="14">
        <f t="shared" si="1533"/>
        <v>0</v>
      </c>
      <c r="Q5070" s="14">
        <f t="shared" si="1534"/>
        <v>0</v>
      </c>
      <c r="R5070" s="14">
        <f t="shared" si="1535"/>
        <v>0</v>
      </c>
      <c r="S5070" s="14">
        <f t="shared" si="1536"/>
        <v>89.320000000000007</v>
      </c>
      <c r="T5070" s="14">
        <f t="shared" si="1537"/>
        <v>0</v>
      </c>
      <c r="U5070" s="14">
        <f t="shared" si="1538"/>
        <v>0</v>
      </c>
      <c r="V5070" s="14">
        <f t="shared" si="1539"/>
        <v>0</v>
      </c>
      <c r="W5070" s="14">
        <f t="shared" si="1540"/>
        <v>0</v>
      </c>
      <c r="X5070" s="14">
        <f t="shared" si="1541"/>
        <v>243.32</v>
      </c>
      <c r="Y5070" s="14">
        <f t="shared" si="1542"/>
        <v>0</v>
      </c>
      <c r="Z5070" s="14">
        <f t="shared" si="1543"/>
        <v>0</v>
      </c>
      <c r="AA5070" s="14">
        <f t="shared" si="1544"/>
        <v>0</v>
      </c>
      <c r="AB5070" s="14">
        <f t="shared" si="1545"/>
        <v>0</v>
      </c>
      <c r="AC5070" s="15">
        <f t="shared" si="1546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1"/>
        <v>176</v>
      </c>
      <c r="O5071" s="14">
        <f t="shared" si="1532"/>
        <v>0</v>
      </c>
      <c r="P5071" s="14">
        <f t="shared" si="1533"/>
        <v>0</v>
      </c>
      <c r="Q5071" s="14">
        <f t="shared" si="1534"/>
        <v>0</v>
      </c>
      <c r="R5071" s="14">
        <f t="shared" si="1535"/>
        <v>0</v>
      </c>
      <c r="S5071" s="14">
        <f t="shared" si="1536"/>
        <v>102.08</v>
      </c>
      <c r="T5071" s="14">
        <f t="shared" si="1537"/>
        <v>0</v>
      </c>
      <c r="U5071" s="14">
        <f t="shared" si="1538"/>
        <v>0</v>
      </c>
      <c r="V5071" s="14">
        <f t="shared" si="1539"/>
        <v>0</v>
      </c>
      <c r="W5071" s="14">
        <f t="shared" si="1540"/>
        <v>0</v>
      </c>
      <c r="X5071" s="14">
        <f t="shared" si="1541"/>
        <v>278.08</v>
      </c>
      <c r="Y5071" s="14">
        <f t="shared" si="1542"/>
        <v>0</v>
      </c>
      <c r="Z5071" s="14">
        <f t="shared" si="1543"/>
        <v>0</v>
      </c>
      <c r="AA5071" s="14">
        <f t="shared" si="1544"/>
        <v>0</v>
      </c>
      <c r="AB5071" s="14">
        <f t="shared" si="1545"/>
        <v>0</v>
      </c>
      <c r="AC5071" s="15">
        <f t="shared" si="1546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1"/>
        <v>188</v>
      </c>
      <c r="O5072" s="14">
        <f t="shared" si="1532"/>
        <v>0</v>
      </c>
      <c r="P5072" s="14">
        <f t="shared" si="1533"/>
        <v>0</v>
      </c>
      <c r="Q5072" s="14">
        <f t="shared" si="1534"/>
        <v>0</v>
      </c>
      <c r="R5072" s="14">
        <f t="shared" si="1535"/>
        <v>0</v>
      </c>
      <c r="S5072" s="14">
        <f t="shared" si="1536"/>
        <v>112.8</v>
      </c>
      <c r="T5072" s="14">
        <f t="shared" si="1537"/>
        <v>0</v>
      </c>
      <c r="U5072" s="14">
        <f t="shared" si="1538"/>
        <v>0</v>
      </c>
      <c r="V5072" s="14">
        <f t="shared" si="1539"/>
        <v>0</v>
      </c>
      <c r="W5072" s="14">
        <f t="shared" si="1540"/>
        <v>0</v>
      </c>
      <c r="X5072" s="14">
        <f t="shared" si="1541"/>
        <v>300.8</v>
      </c>
      <c r="Y5072" s="14">
        <f t="shared" si="1542"/>
        <v>0</v>
      </c>
      <c r="Z5072" s="14">
        <f t="shared" si="1543"/>
        <v>0</v>
      </c>
      <c r="AA5072" s="14">
        <f t="shared" si="1544"/>
        <v>0</v>
      </c>
      <c r="AB5072" s="14">
        <f t="shared" si="1545"/>
        <v>0</v>
      </c>
      <c r="AC5072" s="15">
        <f t="shared" si="1546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1"/>
        <v>204</v>
      </c>
      <c r="O5073" s="14">
        <f t="shared" si="1532"/>
        <v>0</v>
      </c>
      <c r="P5073" s="14">
        <f t="shared" si="1533"/>
        <v>0</v>
      </c>
      <c r="Q5073" s="14">
        <f t="shared" si="1534"/>
        <v>0</v>
      </c>
      <c r="R5073" s="14">
        <f t="shared" si="1535"/>
        <v>0</v>
      </c>
      <c r="S5073" s="14">
        <f t="shared" si="1536"/>
        <v>204</v>
      </c>
      <c r="T5073" s="14">
        <f t="shared" si="1537"/>
        <v>0</v>
      </c>
      <c r="U5073" s="14">
        <f t="shared" si="1538"/>
        <v>0</v>
      </c>
      <c r="V5073" s="14">
        <f t="shared" si="1539"/>
        <v>0</v>
      </c>
      <c r="W5073" s="14">
        <f t="shared" si="1540"/>
        <v>0</v>
      </c>
      <c r="X5073" s="14">
        <f t="shared" si="1541"/>
        <v>408</v>
      </c>
      <c r="Y5073" s="14">
        <f t="shared" si="1542"/>
        <v>0</v>
      </c>
      <c r="Z5073" s="14">
        <f t="shared" si="1543"/>
        <v>0</v>
      </c>
      <c r="AA5073" s="14">
        <f t="shared" si="1544"/>
        <v>0</v>
      </c>
      <c r="AB5073" s="14">
        <f t="shared" si="1545"/>
        <v>0</v>
      </c>
      <c r="AC5073" s="15">
        <f t="shared" si="1546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1"/>
        <v>176</v>
      </c>
      <c r="O5074" s="14">
        <f t="shared" si="1532"/>
        <v>0</v>
      </c>
      <c r="P5074" s="14">
        <f t="shared" si="1533"/>
        <v>0</v>
      </c>
      <c r="Q5074" s="14">
        <f t="shared" si="1534"/>
        <v>0</v>
      </c>
      <c r="R5074" s="14">
        <f t="shared" si="1535"/>
        <v>0</v>
      </c>
      <c r="S5074" s="14">
        <f t="shared" si="1536"/>
        <v>105.6</v>
      </c>
      <c r="T5074" s="14">
        <f t="shared" si="1537"/>
        <v>0</v>
      </c>
      <c r="U5074" s="14">
        <f t="shared" si="1538"/>
        <v>0</v>
      </c>
      <c r="V5074" s="14">
        <f t="shared" si="1539"/>
        <v>0</v>
      </c>
      <c r="W5074" s="14">
        <f t="shared" si="1540"/>
        <v>0</v>
      </c>
      <c r="X5074" s="14">
        <f t="shared" si="1541"/>
        <v>281.60000000000002</v>
      </c>
      <c r="Y5074" s="14">
        <f t="shared" si="1542"/>
        <v>0</v>
      </c>
      <c r="Z5074" s="14">
        <f t="shared" si="1543"/>
        <v>0</v>
      </c>
      <c r="AA5074" s="14">
        <f t="shared" si="1544"/>
        <v>0</v>
      </c>
      <c r="AB5074" s="14">
        <f t="shared" si="1545"/>
        <v>0</v>
      </c>
      <c r="AC5074" s="15">
        <f t="shared" si="1546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1"/>
        <v>240</v>
      </c>
      <c r="O5075" s="14">
        <f t="shared" si="1532"/>
        <v>0</v>
      </c>
      <c r="P5075" s="14">
        <f t="shared" si="1533"/>
        <v>0</v>
      </c>
      <c r="Q5075" s="14">
        <f t="shared" si="1534"/>
        <v>0</v>
      </c>
      <c r="R5075" s="14">
        <f t="shared" si="1535"/>
        <v>0</v>
      </c>
      <c r="S5075" s="14">
        <f t="shared" si="1536"/>
        <v>240</v>
      </c>
      <c r="T5075" s="14">
        <f t="shared" si="1537"/>
        <v>0</v>
      </c>
      <c r="U5075" s="14">
        <f t="shared" si="1538"/>
        <v>0</v>
      </c>
      <c r="V5075" s="14">
        <f t="shared" si="1539"/>
        <v>0</v>
      </c>
      <c r="W5075" s="14">
        <f t="shared" si="1540"/>
        <v>0</v>
      </c>
      <c r="X5075" s="14">
        <f t="shared" si="1541"/>
        <v>480</v>
      </c>
      <c r="Y5075" s="14">
        <f t="shared" si="1542"/>
        <v>0</v>
      </c>
      <c r="Z5075" s="14">
        <f t="shared" si="1543"/>
        <v>0</v>
      </c>
      <c r="AA5075" s="14">
        <f t="shared" si="1544"/>
        <v>0</v>
      </c>
      <c r="AB5075" s="14">
        <f t="shared" si="1545"/>
        <v>0</v>
      </c>
      <c r="AC5075" s="15">
        <f t="shared" si="1546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1"/>
        <v>240</v>
      </c>
      <c r="O5076" s="14">
        <f t="shared" si="1532"/>
        <v>0</v>
      </c>
      <c r="P5076" s="14">
        <f t="shared" si="1533"/>
        <v>0</v>
      </c>
      <c r="Q5076" s="14">
        <f t="shared" si="1534"/>
        <v>0</v>
      </c>
      <c r="R5076" s="14">
        <f t="shared" si="1535"/>
        <v>0</v>
      </c>
      <c r="S5076" s="14">
        <f t="shared" si="1536"/>
        <v>240</v>
      </c>
      <c r="T5076" s="14">
        <f t="shared" si="1537"/>
        <v>0</v>
      </c>
      <c r="U5076" s="14">
        <f t="shared" si="1538"/>
        <v>0</v>
      </c>
      <c r="V5076" s="14">
        <f t="shared" si="1539"/>
        <v>0</v>
      </c>
      <c r="W5076" s="14">
        <f t="shared" si="1540"/>
        <v>0</v>
      </c>
      <c r="X5076" s="14">
        <f t="shared" si="1541"/>
        <v>480</v>
      </c>
      <c r="Y5076" s="14">
        <f t="shared" si="1542"/>
        <v>0</v>
      </c>
      <c r="Z5076" s="14">
        <f t="shared" si="1543"/>
        <v>0</v>
      </c>
      <c r="AA5076" s="14">
        <f t="shared" si="1544"/>
        <v>0</v>
      </c>
      <c r="AB5076" s="14">
        <f t="shared" si="1545"/>
        <v>0</v>
      </c>
      <c r="AC5076" s="15">
        <f t="shared" si="1546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1"/>
        <v>244</v>
      </c>
      <c r="O5077" s="14">
        <f t="shared" si="1532"/>
        <v>0</v>
      </c>
      <c r="P5077" s="14">
        <f t="shared" si="1533"/>
        <v>0</v>
      </c>
      <c r="Q5077" s="14">
        <f t="shared" si="1534"/>
        <v>0</v>
      </c>
      <c r="R5077" s="14">
        <f t="shared" si="1535"/>
        <v>0</v>
      </c>
      <c r="S5077" s="14">
        <f t="shared" si="1536"/>
        <v>292.8</v>
      </c>
      <c r="T5077" s="14">
        <f t="shared" si="1537"/>
        <v>0</v>
      </c>
      <c r="U5077" s="14">
        <f t="shared" si="1538"/>
        <v>0</v>
      </c>
      <c r="V5077" s="14">
        <f t="shared" si="1539"/>
        <v>0</v>
      </c>
      <c r="W5077" s="14">
        <f t="shared" si="1540"/>
        <v>0</v>
      </c>
      <c r="X5077" s="14">
        <f t="shared" si="1541"/>
        <v>536.79999999999995</v>
      </c>
      <c r="Y5077" s="14">
        <f t="shared" si="1542"/>
        <v>0</v>
      </c>
      <c r="Z5077" s="14">
        <f t="shared" si="1543"/>
        <v>0</v>
      </c>
      <c r="AA5077" s="14">
        <f t="shared" si="1544"/>
        <v>0</v>
      </c>
      <c r="AB5077" s="14">
        <f t="shared" si="1545"/>
        <v>0</v>
      </c>
      <c r="AC5077" s="15">
        <f t="shared" si="1546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1"/>
        <v>216</v>
      </c>
      <c r="O5078" s="14">
        <f t="shared" si="1532"/>
        <v>0</v>
      </c>
      <c r="P5078" s="14">
        <f t="shared" si="1533"/>
        <v>0</v>
      </c>
      <c r="Q5078" s="14">
        <f t="shared" si="1534"/>
        <v>0</v>
      </c>
      <c r="R5078" s="14">
        <f t="shared" si="1535"/>
        <v>0</v>
      </c>
      <c r="S5078" s="14">
        <f t="shared" si="1536"/>
        <v>216</v>
      </c>
      <c r="T5078" s="14">
        <f t="shared" si="1537"/>
        <v>0</v>
      </c>
      <c r="U5078" s="14">
        <f t="shared" si="1538"/>
        <v>0</v>
      </c>
      <c r="V5078" s="14">
        <f t="shared" si="1539"/>
        <v>0</v>
      </c>
      <c r="W5078" s="14">
        <f t="shared" si="1540"/>
        <v>0</v>
      </c>
      <c r="X5078" s="14">
        <f t="shared" si="1541"/>
        <v>432</v>
      </c>
      <c r="Y5078" s="14">
        <f t="shared" si="1542"/>
        <v>0</v>
      </c>
      <c r="Z5078" s="14">
        <f t="shared" si="1543"/>
        <v>0</v>
      </c>
      <c r="AA5078" s="14">
        <f t="shared" si="1544"/>
        <v>0</v>
      </c>
      <c r="AB5078" s="14">
        <f t="shared" si="1545"/>
        <v>0</v>
      </c>
      <c r="AC5078" s="15">
        <f t="shared" si="1546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1"/>
        <v>224</v>
      </c>
      <c r="O5079" s="14">
        <f t="shared" si="1532"/>
        <v>0</v>
      </c>
      <c r="P5079" s="14">
        <f t="shared" si="1533"/>
        <v>0</v>
      </c>
      <c r="Q5079" s="14">
        <f t="shared" si="1534"/>
        <v>0</v>
      </c>
      <c r="R5079" s="14">
        <f t="shared" si="1535"/>
        <v>0</v>
      </c>
      <c r="S5079" s="14">
        <f t="shared" si="1536"/>
        <v>358.40000000000003</v>
      </c>
      <c r="T5079" s="14">
        <f t="shared" si="1537"/>
        <v>0</v>
      </c>
      <c r="U5079" s="14">
        <f t="shared" si="1538"/>
        <v>0</v>
      </c>
      <c r="V5079" s="14">
        <f t="shared" si="1539"/>
        <v>0</v>
      </c>
      <c r="W5079" s="14">
        <f t="shared" si="1540"/>
        <v>0</v>
      </c>
      <c r="X5079" s="14">
        <f t="shared" si="1541"/>
        <v>582.40000000000009</v>
      </c>
      <c r="Y5079" s="14">
        <f t="shared" si="1542"/>
        <v>0</v>
      </c>
      <c r="Z5079" s="14">
        <f t="shared" si="1543"/>
        <v>0</v>
      </c>
      <c r="AA5079" s="14">
        <f t="shared" si="1544"/>
        <v>0</v>
      </c>
      <c r="AB5079" s="14">
        <f t="shared" si="1545"/>
        <v>0</v>
      </c>
      <c r="AC5079" s="15">
        <f t="shared" si="1546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1"/>
        <v>224</v>
      </c>
      <c r="O5080" s="14">
        <f t="shared" si="1532"/>
        <v>0</v>
      </c>
      <c r="P5080" s="14">
        <f t="shared" si="1533"/>
        <v>0</v>
      </c>
      <c r="Q5080" s="14">
        <f t="shared" si="1534"/>
        <v>0</v>
      </c>
      <c r="R5080" s="14">
        <f t="shared" si="1535"/>
        <v>0</v>
      </c>
      <c r="S5080" s="14">
        <f t="shared" si="1536"/>
        <v>448.00000000000006</v>
      </c>
      <c r="T5080" s="14">
        <f t="shared" si="1537"/>
        <v>0</v>
      </c>
      <c r="U5080" s="14">
        <f t="shared" si="1538"/>
        <v>0</v>
      </c>
      <c r="V5080" s="14">
        <f t="shared" si="1539"/>
        <v>0</v>
      </c>
      <c r="W5080" s="14">
        <f t="shared" si="1540"/>
        <v>0</v>
      </c>
      <c r="X5080" s="14">
        <f t="shared" si="1541"/>
        <v>672</v>
      </c>
      <c r="Y5080" s="14">
        <f t="shared" si="1542"/>
        <v>0</v>
      </c>
      <c r="Z5080" s="14">
        <f t="shared" si="1543"/>
        <v>0</v>
      </c>
      <c r="AA5080" s="14">
        <f t="shared" si="1544"/>
        <v>0</v>
      </c>
      <c r="AB5080" s="14">
        <f t="shared" si="1545"/>
        <v>0</v>
      </c>
      <c r="AC5080" s="15">
        <f t="shared" si="1546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7">D5082*$D$3</f>
        <v>220</v>
      </c>
      <c r="O5082" s="14">
        <f t="shared" ref="O5082" si="1548">E5082*$E$3</f>
        <v>0</v>
      </c>
      <c r="P5082" s="14">
        <f t="shared" ref="P5082" si="1549">F5082*$F$3</f>
        <v>0</v>
      </c>
      <c r="Q5082" s="14">
        <f t="shared" ref="Q5082" si="1550">G5082*$G$3</f>
        <v>0</v>
      </c>
      <c r="R5082" s="14">
        <f t="shared" ref="R5082" si="1551">H5082*$H$3</f>
        <v>0</v>
      </c>
      <c r="S5082" s="14">
        <f t="shared" ref="S5082" si="1552">(N5082/100)*(I5082*$I$3)+(N5082/100)*(J5082*$J$3)</f>
        <v>352</v>
      </c>
      <c r="T5082" s="14">
        <f t="shared" ref="T5082" si="1553">(O5082/100)*(K5082*$K$3)</f>
        <v>0</v>
      </c>
      <c r="U5082" s="14">
        <f t="shared" ref="U5082" si="1554">(P5082/100)*(K5082*$K$3)+(P5082/100)*(L5082*$L$3)</f>
        <v>0</v>
      </c>
      <c r="V5082" s="14">
        <f t="shared" ref="V5082" si="1555">(Q5082/100)*(L5082*$L$3)</f>
        <v>0</v>
      </c>
      <c r="W5082" s="14">
        <f t="shared" ref="W5082" si="1556">(R5082/100)*(K5082*$K$3)+(R5082/100)*(L5082*$L$3)</f>
        <v>0</v>
      </c>
      <c r="X5082" s="14">
        <f t="shared" ref="X5082" si="1557">N5082+S5082</f>
        <v>572</v>
      </c>
      <c r="Y5082" s="14">
        <f t="shared" ref="Y5082" si="1558">O5082+T5082</f>
        <v>0</v>
      </c>
      <c r="Z5082" s="14">
        <f t="shared" ref="Z5082" si="1559">P5082+U5082</f>
        <v>0</v>
      </c>
      <c r="AA5082" s="14">
        <f t="shared" ref="AA5082" si="1560">Q5082+V5082</f>
        <v>0</v>
      </c>
      <c r="AB5082" s="14">
        <f t="shared" ref="AB5082" si="1561">R5082+W5082</f>
        <v>0</v>
      </c>
      <c r="AC5082" s="15">
        <f t="shared" ref="AC5082" si="1562">ROUND(X5082+Y5082+Z5082+AA5082+AB5082,1)</f>
        <v>572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3">D5083*$D$3</f>
        <v>120</v>
      </c>
      <c r="O5083" s="14">
        <f t="shared" ref="O5083" si="1564">E5083*$E$3</f>
        <v>0</v>
      </c>
      <c r="P5083" s="14">
        <f t="shared" ref="P5083" si="1565">F5083*$F$3</f>
        <v>160</v>
      </c>
      <c r="Q5083" s="14">
        <f t="shared" ref="Q5083" si="1566">G5083*$G$3</f>
        <v>0</v>
      </c>
      <c r="R5083" s="14">
        <f t="shared" ref="R5083" si="1567">H5083*$H$3</f>
        <v>0</v>
      </c>
      <c r="S5083" s="14">
        <f t="shared" ref="S5083" si="1568">(N5083/100)*(I5083*$I$3)+(N5083/100)*(J5083*$J$3)</f>
        <v>48</v>
      </c>
      <c r="T5083" s="14">
        <f t="shared" ref="T5083" si="1569">(O5083/100)*(K5083*$K$3)</f>
        <v>0</v>
      </c>
      <c r="U5083" s="14">
        <f t="shared" ref="U5083" si="1570">(P5083/100)*(K5083*$K$3)+(P5083/100)*(L5083*$L$3)</f>
        <v>128</v>
      </c>
      <c r="V5083" s="14">
        <f t="shared" ref="V5083" si="1571">(Q5083/100)*(L5083*$L$3)</f>
        <v>0</v>
      </c>
      <c r="W5083" s="14">
        <f t="shared" ref="W5083" si="1572">(R5083/100)*(K5083*$K$3)+(R5083/100)*(L5083*$L$3)</f>
        <v>0</v>
      </c>
      <c r="X5083" s="14">
        <f t="shared" ref="X5083" si="1573">N5083+S5083</f>
        <v>168</v>
      </c>
      <c r="Y5083" s="14">
        <f t="shared" ref="Y5083" si="1574">O5083+T5083</f>
        <v>0</v>
      </c>
      <c r="Z5083" s="14">
        <f t="shared" ref="Z5083" si="1575">P5083+U5083</f>
        <v>288</v>
      </c>
      <c r="AA5083" s="14">
        <f t="shared" ref="AA5083" si="1576">Q5083+V5083</f>
        <v>0</v>
      </c>
      <c r="AB5083" s="14">
        <f t="shared" ref="AB5083" si="1577">R5083+W5083</f>
        <v>0</v>
      </c>
      <c r="AC5083" s="15">
        <f t="shared" ref="AC5083" si="1578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9">D5084*$D$3</f>
        <v>152</v>
      </c>
      <c r="O5084" s="14">
        <f t="shared" ref="O5084:O5107" si="1580">E5084*$E$3</f>
        <v>0</v>
      </c>
      <c r="P5084" s="14">
        <f t="shared" ref="P5084:P5107" si="1581">F5084*$F$3</f>
        <v>0</v>
      </c>
      <c r="Q5084" s="14">
        <f t="shared" ref="Q5084:Q5107" si="1582">G5084*$G$3</f>
        <v>0</v>
      </c>
      <c r="R5084" s="14">
        <f t="shared" ref="R5084:R5107" si="1583">H5084*$H$3</f>
        <v>0</v>
      </c>
      <c r="S5084" s="14">
        <f t="shared" ref="S5084:S5107" si="1584">(N5084/100)*(I5084*$I$3)+(N5084/100)*(J5084*$J$3)</f>
        <v>63.84</v>
      </c>
      <c r="T5084" s="14">
        <f t="shared" ref="T5084:T5107" si="1585">(O5084/100)*(K5084*$K$3)</f>
        <v>0</v>
      </c>
      <c r="U5084" s="14">
        <f t="shared" ref="U5084:U5107" si="1586">(P5084/100)*(K5084*$K$3)+(P5084/100)*(L5084*$L$3)</f>
        <v>0</v>
      </c>
      <c r="V5084" s="14">
        <f t="shared" ref="V5084:V5107" si="1587">(Q5084/100)*(L5084*$L$3)</f>
        <v>0</v>
      </c>
      <c r="W5084" s="14">
        <f t="shared" ref="W5084:W5107" si="1588">(R5084/100)*(K5084*$K$3)+(R5084/100)*(L5084*$L$3)</f>
        <v>0</v>
      </c>
      <c r="X5084" s="14">
        <f t="shared" ref="X5084:X5107" si="1589">N5084+S5084</f>
        <v>215.84</v>
      </c>
      <c r="Y5084" s="14">
        <f t="shared" ref="Y5084:Y5107" si="1590">O5084+T5084</f>
        <v>0</v>
      </c>
      <c r="Z5084" s="14">
        <f t="shared" ref="Z5084:Z5107" si="1591">P5084+U5084</f>
        <v>0</v>
      </c>
      <c r="AA5084" s="14">
        <f t="shared" ref="AA5084:AA5107" si="1592">Q5084+V5084</f>
        <v>0</v>
      </c>
      <c r="AB5084" s="14">
        <f t="shared" ref="AB5084:AB5107" si="1593">R5084+W5084</f>
        <v>0</v>
      </c>
      <c r="AC5084" s="15">
        <f t="shared" ref="AC5084:AC5107" si="1594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9"/>
        <v>250</v>
      </c>
      <c r="O5085" s="14">
        <f t="shared" si="1580"/>
        <v>0</v>
      </c>
      <c r="P5085" s="14">
        <f t="shared" si="1581"/>
        <v>0</v>
      </c>
      <c r="Q5085" s="14">
        <f t="shared" si="1582"/>
        <v>0</v>
      </c>
      <c r="R5085" s="14">
        <f t="shared" si="1583"/>
        <v>0</v>
      </c>
      <c r="S5085" s="14">
        <f t="shared" si="1584"/>
        <v>185</v>
      </c>
      <c r="T5085" s="14">
        <f t="shared" si="1585"/>
        <v>0</v>
      </c>
      <c r="U5085" s="14">
        <f t="shared" si="1586"/>
        <v>0</v>
      </c>
      <c r="V5085" s="14">
        <f t="shared" si="1587"/>
        <v>0</v>
      </c>
      <c r="W5085" s="14">
        <f t="shared" si="1588"/>
        <v>0</v>
      </c>
      <c r="X5085" s="14">
        <f t="shared" si="1589"/>
        <v>435</v>
      </c>
      <c r="Y5085" s="14">
        <f t="shared" si="1590"/>
        <v>0</v>
      </c>
      <c r="Z5085" s="14">
        <f t="shared" si="1591"/>
        <v>0</v>
      </c>
      <c r="AA5085" s="14">
        <f t="shared" si="1592"/>
        <v>0</v>
      </c>
      <c r="AB5085" s="14">
        <f t="shared" si="1593"/>
        <v>0</v>
      </c>
      <c r="AC5085" s="15">
        <f t="shared" si="1594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9"/>
        <v>144</v>
      </c>
      <c r="O5086" s="14">
        <f t="shared" si="1580"/>
        <v>0</v>
      </c>
      <c r="P5086" s="14">
        <f t="shared" si="1581"/>
        <v>0</v>
      </c>
      <c r="Q5086" s="14">
        <f t="shared" si="1582"/>
        <v>0</v>
      </c>
      <c r="R5086" s="14">
        <f t="shared" si="1583"/>
        <v>0</v>
      </c>
      <c r="S5086" s="14">
        <f t="shared" si="1584"/>
        <v>60.48</v>
      </c>
      <c r="T5086" s="14">
        <f t="shared" si="1585"/>
        <v>0</v>
      </c>
      <c r="U5086" s="14">
        <f t="shared" si="1586"/>
        <v>0</v>
      </c>
      <c r="V5086" s="14">
        <f t="shared" si="1587"/>
        <v>0</v>
      </c>
      <c r="W5086" s="14">
        <f t="shared" si="1588"/>
        <v>0</v>
      </c>
      <c r="X5086" s="14">
        <f t="shared" si="1589"/>
        <v>204.48</v>
      </c>
      <c r="Y5086" s="14">
        <f t="shared" si="1590"/>
        <v>0</v>
      </c>
      <c r="Z5086" s="14">
        <f t="shared" si="1591"/>
        <v>0</v>
      </c>
      <c r="AA5086" s="14">
        <f t="shared" si="1592"/>
        <v>0</v>
      </c>
      <c r="AB5086" s="14">
        <f t="shared" si="1593"/>
        <v>0</v>
      </c>
      <c r="AC5086" s="15">
        <f t="shared" si="1594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9"/>
        <v>152</v>
      </c>
      <c r="O5087" s="14">
        <f t="shared" si="1580"/>
        <v>0</v>
      </c>
      <c r="P5087" s="14">
        <f t="shared" si="1581"/>
        <v>0</v>
      </c>
      <c r="Q5087" s="14">
        <f t="shared" si="1582"/>
        <v>0</v>
      </c>
      <c r="R5087" s="14">
        <f t="shared" si="1583"/>
        <v>0</v>
      </c>
      <c r="S5087" s="14">
        <f t="shared" si="1584"/>
        <v>106.4</v>
      </c>
      <c r="T5087" s="14">
        <f t="shared" si="1585"/>
        <v>0</v>
      </c>
      <c r="U5087" s="14">
        <f t="shared" si="1586"/>
        <v>0</v>
      </c>
      <c r="V5087" s="14">
        <f t="shared" si="1587"/>
        <v>0</v>
      </c>
      <c r="W5087" s="14">
        <f t="shared" si="1588"/>
        <v>0</v>
      </c>
      <c r="X5087" s="14">
        <f t="shared" si="1589"/>
        <v>258.39999999999998</v>
      </c>
      <c r="Y5087" s="14">
        <f t="shared" si="1590"/>
        <v>0</v>
      </c>
      <c r="Z5087" s="14">
        <f t="shared" si="1591"/>
        <v>0</v>
      </c>
      <c r="AA5087" s="14">
        <f t="shared" si="1592"/>
        <v>0</v>
      </c>
      <c r="AB5087" s="14">
        <f t="shared" si="1593"/>
        <v>0</v>
      </c>
      <c r="AC5087" s="15">
        <f t="shared" si="1594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9"/>
        <v>212</v>
      </c>
      <c r="O5088" s="14">
        <f t="shared" si="1580"/>
        <v>0</v>
      </c>
      <c r="P5088" s="14">
        <f t="shared" si="1581"/>
        <v>22</v>
      </c>
      <c r="Q5088" s="14">
        <f t="shared" si="1582"/>
        <v>0</v>
      </c>
      <c r="R5088" s="14">
        <f t="shared" si="1583"/>
        <v>0</v>
      </c>
      <c r="S5088" s="14">
        <f t="shared" si="1584"/>
        <v>89.04</v>
      </c>
      <c r="T5088" s="14">
        <f t="shared" si="1585"/>
        <v>0</v>
      </c>
      <c r="U5088" s="14">
        <f t="shared" si="1586"/>
        <v>9.68</v>
      </c>
      <c r="V5088" s="14">
        <f t="shared" si="1587"/>
        <v>0</v>
      </c>
      <c r="W5088" s="14">
        <f t="shared" si="1588"/>
        <v>0</v>
      </c>
      <c r="X5088" s="14">
        <f t="shared" si="1589"/>
        <v>301.04000000000002</v>
      </c>
      <c r="Y5088" s="14">
        <f t="shared" si="1590"/>
        <v>0</v>
      </c>
      <c r="Z5088" s="14">
        <f t="shared" si="1591"/>
        <v>31.68</v>
      </c>
      <c r="AA5088" s="14">
        <f t="shared" si="1592"/>
        <v>0</v>
      </c>
      <c r="AB5088" s="14">
        <f t="shared" si="1593"/>
        <v>0</v>
      </c>
      <c r="AC5088" s="15">
        <f t="shared" si="1594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9"/>
        <v>110</v>
      </c>
      <c r="O5089" s="14">
        <f t="shared" si="1580"/>
        <v>0</v>
      </c>
      <c r="P5089" s="14">
        <f t="shared" si="1581"/>
        <v>0</v>
      </c>
      <c r="Q5089" s="14">
        <f t="shared" si="1582"/>
        <v>0</v>
      </c>
      <c r="R5089" s="14">
        <f t="shared" si="1583"/>
        <v>0</v>
      </c>
      <c r="S5089" s="14">
        <f t="shared" si="1584"/>
        <v>55.000000000000007</v>
      </c>
      <c r="T5089" s="14">
        <f t="shared" si="1585"/>
        <v>0</v>
      </c>
      <c r="U5089" s="14">
        <f t="shared" si="1586"/>
        <v>0</v>
      </c>
      <c r="V5089" s="14">
        <f t="shared" si="1587"/>
        <v>0</v>
      </c>
      <c r="W5089" s="14">
        <f t="shared" si="1588"/>
        <v>0</v>
      </c>
      <c r="X5089" s="14">
        <f t="shared" si="1589"/>
        <v>165</v>
      </c>
      <c r="Y5089" s="14">
        <f t="shared" si="1590"/>
        <v>0</v>
      </c>
      <c r="Z5089" s="14">
        <f t="shared" si="1591"/>
        <v>0</v>
      </c>
      <c r="AA5089" s="14">
        <f t="shared" si="1592"/>
        <v>0</v>
      </c>
      <c r="AB5089" s="14">
        <f t="shared" si="1593"/>
        <v>0</v>
      </c>
      <c r="AC5089" s="15">
        <f t="shared" si="1594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9"/>
        <v>198</v>
      </c>
      <c r="O5090" s="14">
        <f t="shared" si="1580"/>
        <v>0</v>
      </c>
      <c r="P5090" s="14">
        <f t="shared" si="1581"/>
        <v>0</v>
      </c>
      <c r="Q5090" s="14">
        <f t="shared" si="1582"/>
        <v>0</v>
      </c>
      <c r="R5090" s="14">
        <f t="shared" si="1583"/>
        <v>0</v>
      </c>
      <c r="S5090" s="14">
        <f t="shared" si="1584"/>
        <v>122.76</v>
      </c>
      <c r="T5090" s="14">
        <f t="shared" si="1585"/>
        <v>0</v>
      </c>
      <c r="U5090" s="14">
        <f t="shared" si="1586"/>
        <v>0</v>
      </c>
      <c r="V5090" s="14">
        <f t="shared" si="1587"/>
        <v>0</v>
      </c>
      <c r="W5090" s="14">
        <f t="shared" si="1588"/>
        <v>0</v>
      </c>
      <c r="X5090" s="14">
        <f t="shared" si="1589"/>
        <v>320.76</v>
      </c>
      <c r="Y5090" s="14">
        <f t="shared" si="1590"/>
        <v>0</v>
      </c>
      <c r="Z5090" s="14">
        <f t="shared" si="1591"/>
        <v>0</v>
      </c>
      <c r="AA5090" s="14">
        <f t="shared" si="1592"/>
        <v>0</v>
      </c>
      <c r="AB5090" s="14">
        <f t="shared" si="1593"/>
        <v>0</v>
      </c>
      <c r="AC5090" s="15">
        <f t="shared" si="1594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9"/>
        <v>200</v>
      </c>
      <c r="O5091" s="14">
        <f t="shared" si="1580"/>
        <v>0</v>
      </c>
      <c r="P5091" s="14">
        <f t="shared" si="1581"/>
        <v>0</v>
      </c>
      <c r="Q5091" s="14">
        <f t="shared" si="1582"/>
        <v>0</v>
      </c>
      <c r="R5091" s="14">
        <f t="shared" si="1583"/>
        <v>0</v>
      </c>
      <c r="S5091" s="14">
        <f t="shared" si="1584"/>
        <v>140</v>
      </c>
      <c r="T5091" s="14">
        <f t="shared" si="1585"/>
        <v>0</v>
      </c>
      <c r="U5091" s="14">
        <f t="shared" si="1586"/>
        <v>0</v>
      </c>
      <c r="V5091" s="14">
        <f t="shared" si="1587"/>
        <v>0</v>
      </c>
      <c r="W5091" s="14">
        <f t="shared" si="1588"/>
        <v>0</v>
      </c>
      <c r="X5091" s="14">
        <f t="shared" si="1589"/>
        <v>340</v>
      </c>
      <c r="Y5091" s="14">
        <f t="shared" si="1590"/>
        <v>0</v>
      </c>
      <c r="Z5091" s="14">
        <f t="shared" si="1591"/>
        <v>0</v>
      </c>
      <c r="AA5091" s="14">
        <f t="shared" si="1592"/>
        <v>0</v>
      </c>
      <c r="AB5091" s="14">
        <f t="shared" si="1593"/>
        <v>0</v>
      </c>
      <c r="AC5091" s="15">
        <f t="shared" si="1594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9"/>
        <v>172</v>
      </c>
      <c r="O5092" s="14">
        <f t="shared" si="1580"/>
        <v>0</v>
      </c>
      <c r="P5092" s="14">
        <f t="shared" si="1581"/>
        <v>0</v>
      </c>
      <c r="Q5092" s="14">
        <f t="shared" si="1582"/>
        <v>0</v>
      </c>
      <c r="R5092" s="14">
        <f t="shared" si="1583"/>
        <v>0</v>
      </c>
      <c r="S5092" s="14">
        <f t="shared" si="1584"/>
        <v>106.64</v>
      </c>
      <c r="T5092" s="14">
        <f t="shared" si="1585"/>
        <v>0</v>
      </c>
      <c r="U5092" s="14">
        <f t="shared" si="1586"/>
        <v>0</v>
      </c>
      <c r="V5092" s="14">
        <f t="shared" si="1587"/>
        <v>0</v>
      </c>
      <c r="W5092" s="14">
        <f t="shared" si="1588"/>
        <v>0</v>
      </c>
      <c r="X5092" s="14">
        <f t="shared" si="1589"/>
        <v>278.64</v>
      </c>
      <c r="Y5092" s="14">
        <f t="shared" si="1590"/>
        <v>0</v>
      </c>
      <c r="Z5092" s="14">
        <f t="shared" si="1591"/>
        <v>0</v>
      </c>
      <c r="AA5092" s="14">
        <f t="shared" si="1592"/>
        <v>0</v>
      </c>
      <c r="AB5092" s="14">
        <f t="shared" si="1593"/>
        <v>0</v>
      </c>
      <c r="AC5092" s="15">
        <f t="shared" si="1594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9"/>
        <v>166</v>
      </c>
      <c r="O5093" s="14">
        <f t="shared" si="1580"/>
        <v>0</v>
      </c>
      <c r="P5093" s="14">
        <f t="shared" si="1581"/>
        <v>0</v>
      </c>
      <c r="Q5093" s="14">
        <f t="shared" si="1582"/>
        <v>0</v>
      </c>
      <c r="R5093" s="14">
        <f t="shared" si="1583"/>
        <v>0</v>
      </c>
      <c r="S5093" s="14">
        <f t="shared" si="1584"/>
        <v>102.92</v>
      </c>
      <c r="T5093" s="14">
        <f t="shared" si="1585"/>
        <v>0</v>
      </c>
      <c r="U5093" s="14">
        <f t="shared" si="1586"/>
        <v>0</v>
      </c>
      <c r="V5093" s="14">
        <f t="shared" si="1587"/>
        <v>0</v>
      </c>
      <c r="W5093" s="14">
        <f t="shared" si="1588"/>
        <v>0</v>
      </c>
      <c r="X5093" s="14">
        <f t="shared" si="1589"/>
        <v>268.92</v>
      </c>
      <c r="Y5093" s="14">
        <f t="shared" si="1590"/>
        <v>0</v>
      </c>
      <c r="Z5093" s="14">
        <f t="shared" si="1591"/>
        <v>0</v>
      </c>
      <c r="AA5093" s="14">
        <f t="shared" si="1592"/>
        <v>0</v>
      </c>
      <c r="AB5093" s="14">
        <f t="shared" si="1593"/>
        <v>0</v>
      </c>
      <c r="AC5093" s="15">
        <f t="shared" si="1594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9"/>
        <v>166</v>
      </c>
      <c r="O5094" s="14">
        <f t="shared" si="1580"/>
        <v>0</v>
      </c>
      <c r="P5094" s="14">
        <f t="shared" si="1581"/>
        <v>0</v>
      </c>
      <c r="Q5094" s="14">
        <f t="shared" si="1582"/>
        <v>0</v>
      </c>
      <c r="R5094" s="14">
        <f t="shared" si="1583"/>
        <v>0</v>
      </c>
      <c r="S5094" s="14">
        <f t="shared" si="1584"/>
        <v>102.92</v>
      </c>
      <c r="T5094" s="14">
        <f t="shared" si="1585"/>
        <v>0</v>
      </c>
      <c r="U5094" s="14">
        <f t="shared" si="1586"/>
        <v>0</v>
      </c>
      <c r="V5094" s="14">
        <f t="shared" si="1587"/>
        <v>0</v>
      </c>
      <c r="W5094" s="14">
        <f t="shared" si="1588"/>
        <v>0</v>
      </c>
      <c r="X5094" s="14">
        <f t="shared" si="1589"/>
        <v>268.92</v>
      </c>
      <c r="Y5094" s="14">
        <f t="shared" si="1590"/>
        <v>0</v>
      </c>
      <c r="Z5094" s="14">
        <f t="shared" si="1591"/>
        <v>0</v>
      </c>
      <c r="AA5094" s="14">
        <f t="shared" si="1592"/>
        <v>0</v>
      </c>
      <c r="AB5094" s="14">
        <f t="shared" si="1593"/>
        <v>0</v>
      </c>
      <c r="AC5094" s="15">
        <f t="shared" si="1594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9"/>
        <v>160</v>
      </c>
      <c r="O5095" s="14">
        <f t="shared" si="1580"/>
        <v>0</v>
      </c>
      <c r="P5095" s="14">
        <f t="shared" si="1581"/>
        <v>0</v>
      </c>
      <c r="Q5095" s="14">
        <f t="shared" si="1582"/>
        <v>0</v>
      </c>
      <c r="R5095" s="14">
        <f t="shared" si="1583"/>
        <v>0</v>
      </c>
      <c r="S5095" s="14">
        <f t="shared" si="1584"/>
        <v>96</v>
      </c>
      <c r="T5095" s="14">
        <f t="shared" si="1585"/>
        <v>0</v>
      </c>
      <c r="U5095" s="14">
        <f t="shared" si="1586"/>
        <v>0</v>
      </c>
      <c r="V5095" s="14">
        <f t="shared" si="1587"/>
        <v>0</v>
      </c>
      <c r="W5095" s="14">
        <f t="shared" si="1588"/>
        <v>0</v>
      </c>
      <c r="X5095" s="14">
        <f t="shared" si="1589"/>
        <v>256</v>
      </c>
      <c r="Y5095" s="14">
        <f t="shared" si="1590"/>
        <v>0</v>
      </c>
      <c r="Z5095" s="14">
        <f t="shared" si="1591"/>
        <v>0</v>
      </c>
      <c r="AA5095" s="14">
        <f t="shared" si="1592"/>
        <v>0</v>
      </c>
      <c r="AB5095" s="14">
        <f t="shared" si="1593"/>
        <v>0</v>
      </c>
      <c r="AC5095" s="15">
        <f t="shared" si="1594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9"/>
        <v>178</v>
      </c>
      <c r="O5096" s="14">
        <f t="shared" si="1580"/>
        <v>0</v>
      </c>
      <c r="P5096" s="14">
        <f t="shared" si="1581"/>
        <v>0</v>
      </c>
      <c r="Q5096" s="14">
        <f t="shared" si="1582"/>
        <v>0</v>
      </c>
      <c r="R5096" s="14">
        <f t="shared" si="1583"/>
        <v>0</v>
      </c>
      <c r="S5096" s="14">
        <f t="shared" si="1584"/>
        <v>110.36</v>
      </c>
      <c r="T5096" s="14">
        <f t="shared" si="1585"/>
        <v>0</v>
      </c>
      <c r="U5096" s="14">
        <f t="shared" si="1586"/>
        <v>0</v>
      </c>
      <c r="V5096" s="14">
        <f t="shared" si="1587"/>
        <v>0</v>
      </c>
      <c r="W5096" s="14">
        <f t="shared" si="1588"/>
        <v>0</v>
      </c>
      <c r="X5096" s="14">
        <f t="shared" si="1589"/>
        <v>288.36</v>
      </c>
      <c r="Y5096" s="14">
        <f t="shared" si="1590"/>
        <v>0</v>
      </c>
      <c r="Z5096" s="14">
        <f t="shared" si="1591"/>
        <v>0</v>
      </c>
      <c r="AA5096" s="14">
        <f t="shared" si="1592"/>
        <v>0</v>
      </c>
      <c r="AB5096" s="14">
        <f t="shared" si="1593"/>
        <v>0</v>
      </c>
      <c r="AC5096" s="15">
        <f t="shared" si="1594"/>
        <v>288.39999999999998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9"/>
        <v>166</v>
      </c>
      <c r="O5097" s="14">
        <f t="shared" si="1580"/>
        <v>0</v>
      </c>
      <c r="P5097" s="14">
        <f t="shared" si="1581"/>
        <v>0</v>
      </c>
      <c r="Q5097" s="14">
        <f t="shared" si="1582"/>
        <v>0</v>
      </c>
      <c r="R5097" s="14">
        <f t="shared" si="1583"/>
        <v>0</v>
      </c>
      <c r="S5097" s="14">
        <f t="shared" si="1584"/>
        <v>102.92</v>
      </c>
      <c r="T5097" s="14">
        <f t="shared" si="1585"/>
        <v>0</v>
      </c>
      <c r="U5097" s="14">
        <f t="shared" si="1586"/>
        <v>0</v>
      </c>
      <c r="V5097" s="14">
        <f t="shared" si="1587"/>
        <v>0</v>
      </c>
      <c r="W5097" s="14">
        <f t="shared" si="1588"/>
        <v>0</v>
      </c>
      <c r="X5097" s="14">
        <f t="shared" si="1589"/>
        <v>268.92</v>
      </c>
      <c r="Y5097" s="14">
        <f t="shared" si="1590"/>
        <v>0</v>
      </c>
      <c r="Z5097" s="14">
        <f t="shared" si="1591"/>
        <v>0</v>
      </c>
      <c r="AA5097" s="14">
        <f t="shared" si="1592"/>
        <v>0</v>
      </c>
      <c r="AB5097" s="14">
        <f t="shared" si="1593"/>
        <v>0</v>
      </c>
      <c r="AC5097" s="15">
        <f t="shared" si="1594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9"/>
        <v>190</v>
      </c>
      <c r="O5098" s="14">
        <f t="shared" si="1580"/>
        <v>0</v>
      </c>
      <c r="P5098" s="14">
        <f t="shared" si="1581"/>
        <v>0</v>
      </c>
      <c r="Q5098" s="14">
        <f t="shared" si="1582"/>
        <v>0</v>
      </c>
      <c r="R5098" s="14">
        <f t="shared" si="1583"/>
        <v>0</v>
      </c>
      <c r="S5098" s="14">
        <f t="shared" si="1584"/>
        <v>117.8</v>
      </c>
      <c r="T5098" s="14">
        <f t="shared" si="1585"/>
        <v>0</v>
      </c>
      <c r="U5098" s="14">
        <f t="shared" si="1586"/>
        <v>0</v>
      </c>
      <c r="V5098" s="14">
        <f t="shared" si="1587"/>
        <v>0</v>
      </c>
      <c r="W5098" s="14">
        <f t="shared" si="1588"/>
        <v>0</v>
      </c>
      <c r="X5098" s="14">
        <f t="shared" si="1589"/>
        <v>307.8</v>
      </c>
      <c r="Y5098" s="14">
        <f t="shared" si="1590"/>
        <v>0</v>
      </c>
      <c r="Z5098" s="14">
        <f t="shared" si="1591"/>
        <v>0</v>
      </c>
      <c r="AA5098" s="14">
        <f t="shared" si="1592"/>
        <v>0</v>
      </c>
      <c r="AB5098" s="14">
        <f t="shared" si="1593"/>
        <v>0</v>
      </c>
      <c r="AC5098" s="15">
        <f t="shared" si="1594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9"/>
        <v>180</v>
      </c>
      <c r="O5099" s="14">
        <f t="shared" si="1580"/>
        <v>0</v>
      </c>
      <c r="P5099" s="14">
        <f t="shared" si="1581"/>
        <v>0</v>
      </c>
      <c r="Q5099" s="14">
        <f t="shared" si="1582"/>
        <v>0</v>
      </c>
      <c r="R5099" s="14">
        <f t="shared" si="1583"/>
        <v>0</v>
      </c>
      <c r="S5099" s="14">
        <f t="shared" si="1584"/>
        <v>108</v>
      </c>
      <c r="T5099" s="14">
        <f t="shared" si="1585"/>
        <v>0</v>
      </c>
      <c r="U5099" s="14">
        <f t="shared" si="1586"/>
        <v>0</v>
      </c>
      <c r="V5099" s="14">
        <f t="shared" si="1587"/>
        <v>0</v>
      </c>
      <c r="W5099" s="14">
        <f t="shared" si="1588"/>
        <v>0</v>
      </c>
      <c r="X5099" s="14">
        <f t="shared" si="1589"/>
        <v>288</v>
      </c>
      <c r="Y5099" s="14">
        <f t="shared" si="1590"/>
        <v>0</v>
      </c>
      <c r="Z5099" s="14">
        <f t="shared" si="1591"/>
        <v>0</v>
      </c>
      <c r="AA5099" s="14">
        <f t="shared" si="1592"/>
        <v>0</v>
      </c>
      <c r="AB5099" s="14">
        <f t="shared" si="1593"/>
        <v>0</v>
      </c>
      <c r="AC5099" s="15">
        <f t="shared" si="1594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9"/>
        <v>264</v>
      </c>
      <c r="O5100" s="14">
        <f t="shared" si="1580"/>
        <v>0</v>
      </c>
      <c r="P5100" s="14">
        <f t="shared" si="1581"/>
        <v>0</v>
      </c>
      <c r="Q5100" s="14">
        <f t="shared" si="1582"/>
        <v>0</v>
      </c>
      <c r="R5100" s="14">
        <f t="shared" si="1583"/>
        <v>0</v>
      </c>
      <c r="S5100" s="14">
        <f t="shared" si="1584"/>
        <v>184.8</v>
      </c>
      <c r="T5100" s="14">
        <f t="shared" si="1585"/>
        <v>0</v>
      </c>
      <c r="U5100" s="14">
        <f t="shared" si="1586"/>
        <v>0</v>
      </c>
      <c r="V5100" s="14">
        <f t="shared" si="1587"/>
        <v>0</v>
      </c>
      <c r="W5100" s="14">
        <f t="shared" si="1588"/>
        <v>0</v>
      </c>
      <c r="X5100" s="14">
        <f t="shared" si="1589"/>
        <v>448.8</v>
      </c>
      <c r="Y5100" s="14">
        <f t="shared" si="1590"/>
        <v>0</v>
      </c>
      <c r="Z5100" s="14">
        <f t="shared" si="1591"/>
        <v>0</v>
      </c>
      <c r="AA5100" s="14">
        <f t="shared" si="1592"/>
        <v>0</v>
      </c>
      <c r="AB5100" s="14">
        <f t="shared" si="1593"/>
        <v>0</v>
      </c>
      <c r="AC5100" s="15">
        <f t="shared" si="1594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9"/>
        <v>260</v>
      </c>
      <c r="O5101" s="14">
        <f t="shared" si="1580"/>
        <v>0</v>
      </c>
      <c r="P5101" s="14">
        <f t="shared" si="1581"/>
        <v>0</v>
      </c>
      <c r="Q5101" s="14">
        <f t="shared" si="1582"/>
        <v>0</v>
      </c>
      <c r="R5101" s="14">
        <f t="shared" si="1583"/>
        <v>0</v>
      </c>
      <c r="S5101" s="14">
        <f t="shared" si="1584"/>
        <v>572</v>
      </c>
      <c r="T5101" s="14">
        <f t="shared" si="1585"/>
        <v>0</v>
      </c>
      <c r="U5101" s="14">
        <f t="shared" si="1586"/>
        <v>0</v>
      </c>
      <c r="V5101" s="14">
        <f t="shared" si="1587"/>
        <v>0</v>
      </c>
      <c r="W5101" s="14">
        <f t="shared" si="1588"/>
        <v>0</v>
      </c>
      <c r="X5101" s="14">
        <f t="shared" si="1589"/>
        <v>832</v>
      </c>
      <c r="Y5101" s="14">
        <f t="shared" si="1590"/>
        <v>0</v>
      </c>
      <c r="Z5101" s="14">
        <f t="shared" si="1591"/>
        <v>0</v>
      </c>
      <c r="AA5101" s="14">
        <f t="shared" si="1592"/>
        <v>0</v>
      </c>
      <c r="AB5101" s="14">
        <f t="shared" si="1593"/>
        <v>0</v>
      </c>
      <c r="AC5101" s="15">
        <f t="shared" si="1594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9"/>
        <v>238</v>
      </c>
      <c r="O5102" s="14">
        <f t="shared" si="1580"/>
        <v>0</v>
      </c>
      <c r="P5102" s="14">
        <f t="shared" si="1581"/>
        <v>0</v>
      </c>
      <c r="Q5102" s="14">
        <f t="shared" si="1582"/>
        <v>0</v>
      </c>
      <c r="R5102" s="14">
        <f t="shared" si="1583"/>
        <v>0</v>
      </c>
      <c r="S5102" s="14">
        <f t="shared" si="1584"/>
        <v>176.12</v>
      </c>
      <c r="T5102" s="14">
        <f t="shared" si="1585"/>
        <v>0</v>
      </c>
      <c r="U5102" s="14">
        <f t="shared" si="1586"/>
        <v>0</v>
      </c>
      <c r="V5102" s="14">
        <f t="shared" si="1587"/>
        <v>0</v>
      </c>
      <c r="W5102" s="14">
        <f t="shared" si="1588"/>
        <v>0</v>
      </c>
      <c r="X5102" s="14">
        <f t="shared" si="1589"/>
        <v>414.12</v>
      </c>
      <c r="Y5102" s="14">
        <f t="shared" si="1590"/>
        <v>0</v>
      </c>
      <c r="Z5102" s="14">
        <f t="shared" si="1591"/>
        <v>0</v>
      </c>
      <c r="AA5102" s="14">
        <f t="shared" si="1592"/>
        <v>0</v>
      </c>
      <c r="AB5102" s="14">
        <f t="shared" si="1593"/>
        <v>0</v>
      </c>
      <c r="AC5102" s="15">
        <f t="shared" si="1594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9"/>
        <v>220</v>
      </c>
      <c r="O5103" s="14">
        <f t="shared" si="1580"/>
        <v>0</v>
      </c>
      <c r="P5103" s="14">
        <f t="shared" si="1581"/>
        <v>0</v>
      </c>
      <c r="Q5103" s="14">
        <f t="shared" si="1582"/>
        <v>0</v>
      </c>
      <c r="R5103" s="14">
        <f t="shared" si="1583"/>
        <v>0</v>
      </c>
      <c r="S5103" s="14">
        <f t="shared" si="1584"/>
        <v>352</v>
      </c>
      <c r="T5103" s="14">
        <f t="shared" si="1585"/>
        <v>0</v>
      </c>
      <c r="U5103" s="14">
        <f t="shared" si="1586"/>
        <v>0</v>
      </c>
      <c r="V5103" s="14">
        <f t="shared" si="1587"/>
        <v>0</v>
      </c>
      <c r="W5103" s="14">
        <f t="shared" si="1588"/>
        <v>0</v>
      </c>
      <c r="X5103" s="14">
        <f t="shared" si="1589"/>
        <v>572</v>
      </c>
      <c r="Y5103" s="14">
        <f t="shared" si="1590"/>
        <v>0</v>
      </c>
      <c r="Z5103" s="14">
        <f t="shared" si="1591"/>
        <v>0</v>
      </c>
      <c r="AA5103" s="14">
        <f t="shared" si="1592"/>
        <v>0</v>
      </c>
      <c r="AB5103" s="14">
        <f t="shared" si="1593"/>
        <v>0</v>
      </c>
      <c r="AC5103" s="15">
        <f t="shared" si="1594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9"/>
        <v>260</v>
      </c>
      <c r="O5104" s="14">
        <f t="shared" si="1580"/>
        <v>0</v>
      </c>
      <c r="P5104" s="14">
        <f t="shared" si="1581"/>
        <v>0</v>
      </c>
      <c r="Q5104" s="14">
        <f t="shared" si="1582"/>
        <v>0</v>
      </c>
      <c r="R5104" s="14">
        <f t="shared" si="1583"/>
        <v>0</v>
      </c>
      <c r="S5104" s="14">
        <f t="shared" si="1584"/>
        <v>520</v>
      </c>
      <c r="T5104" s="14">
        <f t="shared" si="1585"/>
        <v>0</v>
      </c>
      <c r="U5104" s="14">
        <f t="shared" si="1586"/>
        <v>0</v>
      </c>
      <c r="V5104" s="14">
        <f t="shared" si="1587"/>
        <v>0</v>
      </c>
      <c r="W5104" s="14">
        <f t="shared" si="1588"/>
        <v>0</v>
      </c>
      <c r="X5104" s="14">
        <f t="shared" si="1589"/>
        <v>780</v>
      </c>
      <c r="Y5104" s="14">
        <f t="shared" si="1590"/>
        <v>0</v>
      </c>
      <c r="Z5104" s="14">
        <f t="shared" si="1591"/>
        <v>0</v>
      </c>
      <c r="AA5104" s="14">
        <f t="shared" si="1592"/>
        <v>0</v>
      </c>
      <c r="AB5104" s="14">
        <f t="shared" si="1593"/>
        <v>0</v>
      </c>
      <c r="AC5104" s="15">
        <f t="shared" si="1594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9"/>
        <v>216</v>
      </c>
      <c r="O5105" s="14">
        <f t="shared" si="1580"/>
        <v>0</v>
      </c>
      <c r="P5105" s="14">
        <f t="shared" si="1581"/>
        <v>0</v>
      </c>
      <c r="Q5105" s="14">
        <f t="shared" si="1582"/>
        <v>0</v>
      </c>
      <c r="R5105" s="14">
        <f t="shared" si="1583"/>
        <v>0</v>
      </c>
      <c r="S5105" s="14">
        <f t="shared" si="1584"/>
        <v>155.52000000000001</v>
      </c>
      <c r="T5105" s="14">
        <f t="shared" si="1585"/>
        <v>0</v>
      </c>
      <c r="U5105" s="14">
        <f t="shared" si="1586"/>
        <v>0</v>
      </c>
      <c r="V5105" s="14">
        <f t="shared" si="1587"/>
        <v>0</v>
      </c>
      <c r="W5105" s="14">
        <f t="shared" si="1588"/>
        <v>0</v>
      </c>
      <c r="X5105" s="14">
        <f t="shared" si="1589"/>
        <v>371.52</v>
      </c>
      <c r="Y5105" s="14">
        <f t="shared" si="1590"/>
        <v>0</v>
      </c>
      <c r="Z5105" s="14">
        <f t="shared" si="1591"/>
        <v>0</v>
      </c>
      <c r="AA5105" s="14">
        <f t="shared" si="1592"/>
        <v>0</v>
      </c>
      <c r="AB5105" s="14">
        <f t="shared" si="1593"/>
        <v>0</v>
      </c>
      <c r="AC5105" s="15">
        <f t="shared" si="1594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9"/>
        <v>250</v>
      </c>
      <c r="O5106" s="14">
        <f t="shared" si="1580"/>
        <v>0</v>
      </c>
      <c r="P5106" s="14">
        <f t="shared" si="1581"/>
        <v>0</v>
      </c>
      <c r="Q5106" s="14">
        <f t="shared" si="1582"/>
        <v>0</v>
      </c>
      <c r="R5106" s="14">
        <f t="shared" si="1583"/>
        <v>0</v>
      </c>
      <c r="S5106" s="14">
        <f t="shared" si="1584"/>
        <v>500</v>
      </c>
      <c r="T5106" s="14">
        <f t="shared" si="1585"/>
        <v>0</v>
      </c>
      <c r="U5106" s="14">
        <f t="shared" si="1586"/>
        <v>0</v>
      </c>
      <c r="V5106" s="14">
        <f t="shared" si="1587"/>
        <v>0</v>
      </c>
      <c r="W5106" s="14">
        <f t="shared" si="1588"/>
        <v>0</v>
      </c>
      <c r="X5106" s="14">
        <f t="shared" si="1589"/>
        <v>750</v>
      </c>
      <c r="Y5106" s="14">
        <f t="shared" si="1590"/>
        <v>0</v>
      </c>
      <c r="Z5106" s="14">
        <f t="shared" si="1591"/>
        <v>0</v>
      </c>
      <c r="AA5106" s="14">
        <f t="shared" si="1592"/>
        <v>0</v>
      </c>
      <c r="AB5106" s="14">
        <f t="shared" si="1593"/>
        <v>0</v>
      </c>
      <c r="AC5106" s="15">
        <f t="shared" si="1594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9"/>
        <v>228</v>
      </c>
      <c r="O5107" s="14">
        <f t="shared" si="1580"/>
        <v>0</v>
      </c>
      <c r="P5107" s="14">
        <f t="shared" si="1581"/>
        <v>0</v>
      </c>
      <c r="Q5107" s="14">
        <f t="shared" si="1582"/>
        <v>0</v>
      </c>
      <c r="R5107" s="14">
        <f t="shared" si="1583"/>
        <v>0</v>
      </c>
      <c r="S5107" s="14">
        <f t="shared" si="1584"/>
        <v>159.6</v>
      </c>
      <c r="T5107" s="14">
        <f t="shared" si="1585"/>
        <v>0</v>
      </c>
      <c r="U5107" s="14">
        <f t="shared" si="1586"/>
        <v>0</v>
      </c>
      <c r="V5107" s="14">
        <f t="shared" si="1587"/>
        <v>0</v>
      </c>
      <c r="W5107" s="14">
        <f t="shared" si="1588"/>
        <v>0</v>
      </c>
      <c r="X5107" s="14">
        <f t="shared" si="1589"/>
        <v>387.6</v>
      </c>
      <c r="Y5107" s="14">
        <f t="shared" si="1590"/>
        <v>0</v>
      </c>
      <c r="Z5107" s="14">
        <f t="shared" si="1591"/>
        <v>0</v>
      </c>
      <c r="AA5107" s="14">
        <f t="shared" si="1592"/>
        <v>0</v>
      </c>
      <c r="AB5107" s="14">
        <f t="shared" si="1593"/>
        <v>0</v>
      </c>
      <c r="AC5107" s="15">
        <f t="shared" si="1594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5">D5108*$D$3</f>
        <v>158</v>
      </c>
      <c r="O5108" s="14">
        <f t="shared" ref="O5108:O5118" si="1596">E5108*$E$3</f>
        <v>0</v>
      </c>
      <c r="P5108" s="14">
        <f t="shared" ref="P5108:P5118" si="1597">F5108*$F$3</f>
        <v>0</v>
      </c>
      <c r="Q5108" s="14">
        <f t="shared" ref="Q5108:Q5118" si="1598">G5108*$G$3</f>
        <v>0</v>
      </c>
      <c r="R5108" s="14">
        <f t="shared" ref="R5108:R5118" si="1599">H5108*$H$3</f>
        <v>0</v>
      </c>
      <c r="S5108" s="14">
        <f t="shared" ref="S5108:S5118" si="1600">(N5108/100)*(I5108*$I$3)+(N5108/100)*(J5108*$J$3)</f>
        <v>158</v>
      </c>
      <c r="T5108" s="14">
        <f t="shared" ref="T5108:T5118" si="1601">(O5108/100)*(K5108*$K$3)</f>
        <v>0</v>
      </c>
      <c r="U5108" s="14">
        <f t="shared" ref="U5108:U5118" si="1602">(P5108/100)*(K5108*$K$3)+(P5108/100)*(L5108*$L$3)</f>
        <v>0</v>
      </c>
      <c r="V5108" s="14">
        <f t="shared" ref="V5108:V5118" si="1603">(Q5108/100)*(L5108*$L$3)</f>
        <v>0</v>
      </c>
      <c r="W5108" s="14">
        <f t="shared" ref="W5108:W5118" si="1604">(R5108/100)*(K5108*$K$3)+(R5108/100)*(L5108*$L$3)</f>
        <v>0</v>
      </c>
      <c r="X5108" s="14">
        <f t="shared" ref="X5108:X5118" si="1605">N5108+S5108</f>
        <v>316</v>
      </c>
      <c r="Y5108" s="14">
        <f t="shared" ref="Y5108:Y5118" si="1606">O5108+T5108</f>
        <v>0</v>
      </c>
      <c r="Z5108" s="14">
        <f t="shared" ref="Z5108:Z5118" si="1607">P5108+U5108</f>
        <v>0</v>
      </c>
      <c r="AA5108" s="14">
        <f t="shared" ref="AA5108:AA5118" si="1608">Q5108+V5108</f>
        <v>0</v>
      </c>
      <c r="AB5108" s="14">
        <f t="shared" ref="AB5108:AB5118" si="1609">R5108+W5108</f>
        <v>0</v>
      </c>
      <c r="AC5108" s="15">
        <f t="shared" ref="AC5108:AC5118" si="1610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5"/>
        <v>160</v>
      </c>
      <c r="O5109" s="14">
        <f t="shared" si="1596"/>
        <v>0</v>
      </c>
      <c r="P5109" s="14">
        <f t="shared" si="1597"/>
        <v>0</v>
      </c>
      <c r="Q5109" s="14">
        <f t="shared" si="1598"/>
        <v>0</v>
      </c>
      <c r="R5109" s="14">
        <f t="shared" si="1599"/>
        <v>0</v>
      </c>
      <c r="S5109" s="14">
        <f t="shared" si="1600"/>
        <v>128</v>
      </c>
      <c r="T5109" s="14">
        <f t="shared" si="1601"/>
        <v>0</v>
      </c>
      <c r="U5109" s="14">
        <f t="shared" si="1602"/>
        <v>0</v>
      </c>
      <c r="V5109" s="14">
        <f t="shared" si="1603"/>
        <v>0</v>
      </c>
      <c r="W5109" s="14">
        <f t="shared" si="1604"/>
        <v>0</v>
      </c>
      <c r="X5109" s="14">
        <f t="shared" si="1605"/>
        <v>288</v>
      </c>
      <c r="Y5109" s="14">
        <f t="shared" si="1606"/>
        <v>0</v>
      </c>
      <c r="Z5109" s="14">
        <f t="shared" si="1607"/>
        <v>0</v>
      </c>
      <c r="AA5109" s="14">
        <f t="shared" si="1608"/>
        <v>0</v>
      </c>
      <c r="AB5109" s="14">
        <f t="shared" si="1609"/>
        <v>0</v>
      </c>
      <c r="AC5109" s="15">
        <f t="shared" si="1610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5"/>
        <v>180</v>
      </c>
      <c r="O5110" s="14">
        <f t="shared" si="1596"/>
        <v>0</v>
      </c>
      <c r="P5110" s="14">
        <f t="shared" si="1597"/>
        <v>0</v>
      </c>
      <c r="Q5110" s="14">
        <f t="shared" si="1598"/>
        <v>0</v>
      </c>
      <c r="R5110" s="14">
        <f t="shared" si="1599"/>
        <v>0</v>
      </c>
      <c r="S5110" s="14">
        <f t="shared" si="1600"/>
        <v>288</v>
      </c>
      <c r="T5110" s="14">
        <f t="shared" si="1601"/>
        <v>0</v>
      </c>
      <c r="U5110" s="14">
        <f t="shared" si="1602"/>
        <v>0</v>
      </c>
      <c r="V5110" s="14">
        <f t="shared" si="1603"/>
        <v>0</v>
      </c>
      <c r="W5110" s="14">
        <f t="shared" si="1604"/>
        <v>0</v>
      </c>
      <c r="X5110" s="14">
        <f t="shared" si="1605"/>
        <v>468</v>
      </c>
      <c r="Y5110" s="14">
        <f t="shared" si="1606"/>
        <v>0</v>
      </c>
      <c r="Z5110" s="14">
        <f t="shared" si="1607"/>
        <v>0</v>
      </c>
      <c r="AA5110" s="14">
        <f t="shared" si="1608"/>
        <v>0</v>
      </c>
      <c r="AB5110" s="14">
        <f t="shared" si="1609"/>
        <v>0</v>
      </c>
      <c r="AC5110" s="15">
        <f t="shared" si="1610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5"/>
        <v>180</v>
      </c>
      <c r="O5111" s="14">
        <f t="shared" si="1596"/>
        <v>0</v>
      </c>
      <c r="P5111" s="14">
        <f t="shared" si="1597"/>
        <v>0</v>
      </c>
      <c r="Q5111" s="14">
        <f t="shared" si="1598"/>
        <v>0</v>
      </c>
      <c r="R5111" s="14">
        <f t="shared" si="1599"/>
        <v>0</v>
      </c>
      <c r="S5111" s="14">
        <f t="shared" si="1600"/>
        <v>360</v>
      </c>
      <c r="T5111" s="14">
        <f t="shared" si="1601"/>
        <v>0</v>
      </c>
      <c r="U5111" s="14">
        <f t="shared" si="1602"/>
        <v>0</v>
      </c>
      <c r="V5111" s="14">
        <f t="shared" si="1603"/>
        <v>0</v>
      </c>
      <c r="W5111" s="14">
        <f t="shared" si="1604"/>
        <v>0</v>
      </c>
      <c r="X5111" s="14">
        <f t="shared" si="1605"/>
        <v>540</v>
      </c>
      <c r="Y5111" s="14">
        <f t="shared" si="1606"/>
        <v>0</v>
      </c>
      <c r="Z5111" s="14">
        <f t="shared" si="1607"/>
        <v>0</v>
      </c>
      <c r="AA5111" s="14">
        <f t="shared" si="1608"/>
        <v>0</v>
      </c>
      <c r="AB5111" s="14">
        <f t="shared" si="1609"/>
        <v>0</v>
      </c>
      <c r="AC5111" s="15">
        <f t="shared" si="1610"/>
        <v>540</v>
      </c>
      <c r="AD5111" s="48"/>
    </row>
    <row r="5112" spans="1:30" ht="14.25" customHeight="1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5"/>
        <v>220</v>
      </c>
      <c r="O5112" s="14">
        <f t="shared" si="1596"/>
        <v>0</v>
      </c>
      <c r="P5112" s="14">
        <f t="shared" si="1597"/>
        <v>0</v>
      </c>
      <c r="Q5112" s="14">
        <f t="shared" si="1598"/>
        <v>0</v>
      </c>
      <c r="R5112" s="14">
        <f t="shared" si="1599"/>
        <v>0</v>
      </c>
      <c r="S5112" s="14">
        <f t="shared" si="1600"/>
        <v>220.00000000000003</v>
      </c>
      <c r="T5112" s="14">
        <f t="shared" si="1601"/>
        <v>0</v>
      </c>
      <c r="U5112" s="14">
        <f t="shared" si="1602"/>
        <v>0</v>
      </c>
      <c r="V5112" s="14">
        <f t="shared" si="1603"/>
        <v>0</v>
      </c>
      <c r="W5112" s="14">
        <f t="shared" si="1604"/>
        <v>0</v>
      </c>
      <c r="X5112" s="14">
        <f t="shared" si="1605"/>
        <v>440</v>
      </c>
      <c r="Y5112" s="14">
        <f t="shared" si="1606"/>
        <v>0</v>
      </c>
      <c r="Z5112" s="14">
        <f t="shared" si="1607"/>
        <v>0</v>
      </c>
      <c r="AA5112" s="14">
        <f t="shared" si="1608"/>
        <v>0</v>
      </c>
      <c r="AB5112" s="14">
        <f t="shared" si="1609"/>
        <v>0</v>
      </c>
      <c r="AC5112" s="15">
        <f t="shared" si="1610"/>
        <v>440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5"/>
        <v>160</v>
      </c>
      <c r="O5113" s="14">
        <f t="shared" si="1596"/>
        <v>0</v>
      </c>
      <c r="P5113" s="14">
        <f t="shared" si="1597"/>
        <v>0</v>
      </c>
      <c r="Q5113" s="14">
        <f t="shared" si="1598"/>
        <v>0</v>
      </c>
      <c r="R5113" s="14">
        <f t="shared" si="1599"/>
        <v>0</v>
      </c>
      <c r="S5113" s="14">
        <f t="shared" si="1600"/>
        <v>96</v>
      </c>
      <c r="T5113" s="14">
        <f t="shared" si="1601"/>
        <v>0</v>
      </c>
      <c r="U5113" s="14">
        <f t="shared" si="1602"/>
        <v>0</v>
      </c>
      <c r="V5113" s="14">
        <f t="shared" si="1603"/>
        <v>0</v>
      </c>
      <c r="W5113" s="14">
        <f t="shared" si="1604"/>
        <v>0</v>
      </c>
      <c r="X5113" s="14">
        <f t="shared" si="1605"/>
        <v>256</v>
      </c>
      <c r="Y5113" s="14">
        <f t="shared" si="1606"/>
        <v>0</v>
      </c>
      <c r="Z5113" s="14">
        <f t="shared" si="1607"/>
        <v>0</v>
      </c>
      <c r="AA5113" s="14">
        <f t="shared" si="1608"/>
        <v>0</v>
      </c>
      <c r="AB5113" s="14">
        <f t="shared" si="1609"/>
        <v>0</v>
      </c>
      <c r="AC5113" s="15">
        <f t="shared" si="1610"/>
        <v>256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5"/>
        <v>176</v>
      </c>
      <c r="O5114" s="14">
        <f t="shared" si="1596"/>
        <v>0</v>
      </c>
      <c r="P5114" s="14">
        <f t="shared" si="1597"/>
        <v>0</v>
      </c>
      <c r="Q5114" s="14">
        <f t="shared" si="1598"/>
        <v>0</v>
      </c>
      <c r="R5114" s="14">
        <f t="shared" si="1599"/>
        <v>0</v>
      </c>
      <c r="S5114" s="14">
        <f t="shared" si="1600"/>
        <v>105.6</v>
      </c>
      <c r="T5114" s="14">
        <f t="shared" si="1601"/>
        <v>0</v>
      </c>
      <c r="U5114" s="14">
        <f t="shared" si="1602"/>
        <v>0</v>
      </c>
      <c r="V5114" s="14">
        <f t="shared" si="1603"/>
        <v>0</v>
      </c>
      <c r="W5114" s="14">
        <f t="shared" si="1604"/>
        <v>0</v>
      </c>
      <c r="X5114" s="14">
        <f t="shared" si="1605"/>
        <v>281.60000000000002</v>
      </c>
      <c r="Y5114" s="14">
        <f t="shared" si="1606"/>
        <v>0</v>
      </c>
      <c r="Z5114" s="14">
        <f t="shared" si="1607"/>
        <v>0</v>
      </c>
      <c r="AA5114" s="14">
        <f t="shared" si="1608"/>
        <v>0</v>
      </c>
      <c r="AB5114" s="14">
        <f t="shared" si="1609"/>
        <v>0</v>
      </c>
      <c r="AC5114" s="15">
        <f t="shared" si="1610"/>
        <v>281.60000000000002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5"/>
        <v>176</v>
      </c>
      <c r="O5115" s="14">
        <f t="shared" si="1596"/>
        <v>0</v>
      </c>
      <c r="P5115" s="14">
        <f t="shared" si="1597"/>
        <v>0</v>
      </c>
      <c r="Q5115" s="14">
        <f t="shared" si="1598"/>
        <v>0</v>
      </c>
      <c r="R5115" s="14">
        <f t="shared" si="1599"/>
        <v>0</v>
      </c>
      <c r="S5115" s="14">
        <f t="shared" si="1600"/>
        <v>105.6</v>
      </c>
      <c r="T5115" s="14">
        <f t="shared" si="1601"/>
        <v>0</v>
      </c>
      <c r="U5115" s="14">
        <f t="shared" si="1602"/>
        <v>0</v>
      </c>
      <c r="V5115" s="14">
        <f t="shared" si="1603"/>
        <v>0</v>
      </c>
      <c r="W5115" s="14">
        <f t="shared" si="1604"/>
        <v>0</v>
      </c>
      <c r="X5115" s="14">
        <f t="shared" si="1605"/>
        <v>281.60000000000002</v>
      </c>
      <c r="Y5115" s="14">
        <f t="shared" si="1606"/>
        <v>0</v>
      </c>
      <c r="Z5115" s="14">
        <f t="shared" si="1607"/>
        <v>0</v>
      </c>
      <c r="AA5115" s="14">
        <f t="shared" si="1608"/>
        <v>0</v>
      </c>
      <c r="AB5115" s="14">
        <f t="shared" si="1609"/>
        <v>0</v>
      </c>
      <c r="AC5115" s="15">
        <f t="shared" si="1610"/>
        <v>281.60000000000002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5"/>
        <v>200</v>
      </c>
      <c r="O5116" s="14">
        <f t="shared" si="1596"/>
        <v>0</v>
      </c>
      <c r="P5116" s="14">
        <f t="shared" si="1597"/>
        <v>0</v>
      </c>
      <c r="Q5116" s="14">
        <f t="shared" si="1598"/>
        <v>0</v>
      </c>
      <c r="R5116" s="14">
        <f t="shared" si="1599"/>
        <v>0</v>
      </c>
      <c r="S5116" s="14">
        <f t="shared" si="1600"/>
        <v>200</v>
      </c>
      <c r="T5116" s="14">
        <f t="shared" si="1601"/>
        <v>0</v>
      </c>
      <c r="U5116" s="14">
        <f t="shared" si="1602"/>
        <v>0</v>
      </c>
      <c r="V5116" s="14">
        <f t="shared" si="1603"/>
        <v>0</v>
      </c>
      <c r="W5116" s="14">
        <f t="shared" si="1604"/>
        <v>0</v>
      </c>
      <c r="X5116" s="14">
        <f t="shared" si="1605"/>
        <v>400</v>
      </c>
      <c r="Y5116" s="14">
        <f t="shared" si="1606"/>
        <v>0</v>
      </c>
      <c r="Z5116" s="14">
        <f t="shared" si="1607"/>
        <v>0</v>
      </c>
      <c r="AA5116" s="14">
        <f t="shared" si="1608"/>
        <v>0</v>
      </c>
      <c r="AB5116" s="14">
        <f t="shared" si="1609"/>
        <v>0</v>
      </c>
      <c r="AC5116" s="15">
        <f t="shared" si="1610"/>
        <v>400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5"/>
        <v>176</v>
      </c>
      <c r="O5117" s="14">
        <f t="shared" si="1596"/>
        <v>0</v>
      </c>
      <c r="P5117" s="14">
        <f t="shared" si="1597"/>
        <v>0</v>
      </c>
      <c r="Q5117" s="14">
        <f t="shared" si="1598"/>
        <v>0</v>
      </c>
      <c r="R5117" s="14">
        <f t="shared" si="1599"/>
        <v>0</v>
      </c>
      <c r="S5117" s="14">
        <f t="shared" si="1600"/>
        <v>105.6</v>
      </c>
      <c r="T5117" s="14">
        <f t="shared" si="1601"/>
        <v>0</v>
      </c>
      <c r="U5117" s="14">
        <f t="shared" si="1602"/>
        <v>0</v>
      </c>
      <c r="V5117" s="14">
        <f t="shared" si="1603"/>
        <v>0</v>
      </c>
      <c r="W5117" s="14">
        <f t="shared" si="1604"/>
        <v>0</v>
      </c>
      <c r="X5117" s="14">
        <f t="shared" si="1605"/>
        <v>281.60000000000002</v>
      </c>
      <c r="Y5117" s="14">
        <f t="shared" si="1606"/>
        <v>0</v>
      </c>
      <c r="Z5117" s="14">
        <f t="shared" si="1607"/>
        <v>0</v>
      </c>
      <c r="AA5117" s="14">
        <f t="shared" si="1608"/>
        <v>0</v>
      </c>
      <c r="AB5117" s="14">
        <f t="shared" si="1609"/>
        <v>0</v>
      </c>
      <c r="AC5117" s="15">
        <f t="shared" si="1610"/>
        <v>281.60000000000002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5"/>
        <v>200</v>
      </c>
      <c r="O5118" s="14">
        <f t="shared" si="1596"/>
        <v>0</v>
      </c>
      <c r="P5118" s="14">
        <f t="shared" si="1597"/>
        <v>0</v>
      </c>
      <c r="Q5118" s="14">
        <f t="shared" si="1598"/>
        <v>0</v>
      </c>
      <c r="R5118" s="14">
        <f t="shared" si="1599"/>
        <v>0</v>
      </c>
      <c r="S5118" s="14">
        <f t="shared" si="1600"/>
        <v>320</v>
      </c>
      <c r="T5118" s="14">
        <f t="shared" si="1601"/>
        <v>0</v>
      </c>
      <c r="U5118" s="14">
        <f t="shared" si="1602"/>
        <v>0</v>
      </c>
      <c r="V5118" s="14">
        <f t="shared" si="1603"/>
        <v>0</v>
      </c>
      <c r="W5118" s="14">
        <f t="shared" si="1604"/>
        <v>0</v>
      </c>
      <c r="X5118" s="14">
        <f t="shared" si="1605"/>
        <v>520</v>
      </c>
      <c r="Y5118" s="14">
        <f t="shared" si="1606"/>
        <v>0</v>
      </c>
      <c r="Z5118" s="14">
        <f t="shared" si="1607"/>
        <v>0</v>
      </c>
      <c r="AA5118" s="14">
        <f t="shared" si="1608"/>
        <v>0</v>
      </c>
      <c r="AB5118" s="14">
        <f t="shared" si="1609"/>
        <v>0</v>
      </c>
      <c r="AC5118" s="15">
        <f t="shared" si="1610"/>
        <v>520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1">D5119*$D$3</f>
        <v>160</v>
      </c>
      <c r="O5119" s="14">
        <f t="shared" ref="O5119" si="1612">E5119*$E$3</f>
        <v>120</v>
      </c>
      <c r="P5119" s="14">
        <f t="shared" ref="P5119" si="1613">F5119*$F$3</f>
        <v>0</v>
      </c>
      <c r="Q5119" s="14">
        <f t="shared" ref="Q5119" si="1614">G5119*$G$3</f>
        <v>0</v>
      </c>
      <c r="R5119" s="14">
        <f t="shared" ref="R5119" si="1615">H5119*$H$3</f>
        <v>0</v>
      </c>
      <c r="S5119" s="14">
        <f t="shared" ref="S5119" si="1616">(N5119/100)*(I5119*$I$3)+(N5119/100)*(J5119*$J$3)</f>
        <v>64</v>
      </c>
      <c r="T5119" s="14">
        <f t="shared" ref="T5119" si="1617">(O5119/100)*(K5119*$K$3)</f>
        <v>144</v>
      </c>
      <c r="U5119" s="14">
        <f t="shared" ref="U5119" si="1618">(P5119/100)*(K5119*$K$3)+(P5119/100)*(L5119*$L$3)</f>
        <v>0</v>
      </c>
      <c r="V5119" s="14">
        <f t="shared" ref="V5119" si="1619">(Q5119/100)*(L5119*$L$3)</f>
        <v>0</v>
      </c>
      <c r="W5119" s="14">
        <f t="shared" ref="W5119" si="1620">(R5119/100)*(K5119*$K$3)+(R5119/100)*(L5119*$L$3)</f>
        <v>0</v>
      </c>
      <c r="X5119" s="14">
        <f t="shared" ref="X5119" si="1621">N5119+S5119</f>
        <v>224</v>
      </c>
      <c r="Y5119" s="14">
        <f t="shared" ref="Y5119" si="1622">O5119+T5119</f>
        <v>264</v>
      </c>
      <c r="Z5119" s="14">
        <f t="shared" ref="Z5119" si="1623">P5119+U5119</f>
        <v>0</v>
      </c>
      <c r="AA5119" s="14">
        <f t="shared" ref="AA5119" si="1624">Q5119+V5119</f>
        <v>0</v>
      </c>
      <c r="AB5119" s="14">
        <f t="shared" ref="AB5119" si="1625">R5119+W5119</f>
        <v>0</v>
      </c>
      <c r="AC5119" s="15">
        <f t="shared" ref="AC5119" si="1626">ROUND(X5119+Y5119+Z5119+AA5119+AB5119,1)</f>
        <v>488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7">D5120*$D$3</f>
        <v>180</v>
      </c>
      <c r="O5120" s="14">
        <f t="shared" ref="O5120" si="1628">E5120*$E$3</f>
        <v>0</v>
      </c>
      <c r="P5120" s="14">
        <f t="shared" ref="P5120" si="1629">F5120*$F$3</f>
        <v>0</v>
      </c>
      <c r="Q5120" s="14">
        <f t="shared" ref="Q5120" si="1630">G5120*$G$3</f>
        <v>0</v>
      </c>
      <c r="R5120" s="14">
        <f t="shared" ref="R5120" si="1631">H5120*$H$3</f>
        <v>0</v>
      </c>
      <c r="S5120" s="14">
        <f t="shared" ref="S5120" si="1632">(N5120/100)*(I5120*$I$3)+(N5120/100)*(J5120*$J$3)</f>
        <v>216</v>
      </c>
      <c r="T5120" s="14">
        <f t="shared" ref="T5120" si="1633">(O5120/100)*(K5120*$K$3)</f>
        <v>0</v>
      </c>
      <c r="U5120" s="14">
        <f t="shared" ref="U5120" si="1634">(P5120/100)*(K5120*$K$3)+(P5120/100)*(L5120*$L$3)</f>
        <v>0</v>
      </c>
      <c r="V5120" s="14">
        <f t="shared" ref="V5120" si="1635">(Q5120/100)*(L5120*$L$3)</f>
        <v>0</v>
      </c>
      <c r="W5120" s="14">
        <f t="shared" ref="W5120" si="1636">(R5120/100)*(K5120*$K$3)+(R5120/100)*(L5120*$L$3)</f>
        <v>0</v>
      </c>
      <c r="X5120" s="14">
        <f t="shared" ref="X5120" si="1637">N5120+S5120</f>
        <v>396</v>
      </c>
      <c r="Y5120" s="14">
        <f t="shared" ref="Y5120" si="1638">O5120+T5120</f>
        <v>0</v>
      </c>
      <c r="Z5120" s="14">
        <f t="shared" ref="Z5120" si="1639">P5120+U5120</f>
        <v>0</v>
      </c>
      <c r="AA5120" s="14">
        <f t="shared" ref="AA5120" si="1640">Q5120+V5120</f>
        <v>0</v>
      </c>
      <c r="AB5120" s="14">
        <f t="shared" ref="AB5120" si="1641">R5120+W5120</f>
        <v>0</v>
      </c>
      <c r="AC5120" s="15">
        <f t="shared" ref="AC5120" si="1642">ROUND(X5120+Y5120+Z5120+AA5120+AB5120,1)</f>
        <v>396</v>
      </c>
      <c r="AD5120" s="48"/>
    </row>
    <row r="5121" spans="1:30">
      <c r="A5121" s="107"/>
      <c r="B5121" s="148" t="s">
        <v>920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919</v>
      </c>
    </row>
    <row r="5159" spans="1:30">
      <c r="A5159" s="107"/>
      <c r="B5159" s="148" t="s">
        <v>905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931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938</v>
      </c>
    </row>
    <row r="5191" spans="1:30">
      <c r="A5191" s="107"/>
      <c r="B5191" s="148" t="s">
        <v>906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940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943</v>
      </c>
    </row>
    <row r="5209" spans="1:30">
      <c r="A5209" s="107"/>
      <c r="B5209" s="148" t="s">
        <v>907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944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946</v>
      </c>
    </row>
    <row r="5227" spans="1:30">
      <c r="A5227" s="107"/>
      <c r="B5227" s="148" t="s">
        <v>908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945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79:AF4679 AE4681:AF4681 AE4683:AF4683 AE4685:AF4685 AE4687:AF4687 AE4689:AF4689 AE4691:AF4691 AE4677:AF4677 AD5037 AD5039:AD5120 AD4920:AD4973 AD4994:AD5035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2097:AD2261 AE4012:AF4086 AE4403:AF4431 AE4433:AF4469 AE4471:AF4481 AE4483:AF4507 AE4598:AF4605 AE4376:AF4401 AE4653:AF4675 AE4633:AF4651 AE4616:AF4631 AE50:AF304 AE3907:AF4010 AE1447:AF1716 AD4661:AD4735 AD3139:AD3558 AD2822:AD3121 AD3560:AD3919 AD3952:AD4101 AD4329:AD4477 AD1599:AD1913 AD2263:AD2412 AD4103:AD4327 AD1253:AD1597 AE1146:AF1445 AD1177:AF1191 AE742:AF1144 AD36:AF49 AD21:AF34 AE35:AF35 AE20:AF20 AD817:AD1251 AD4555:AD4659">
    <cfRule type="cellIs" dxfId="2" priority="1567" operator="greaterThan">
      <formula>0.01</formula>
    </cfRule>
    <cfRule type="cellIs" dxfId="1" priority="1568" operator="lessThan">
      <formula>0</formula>
    </cfRule>
    <cfRule type="cellIs" dxfId="0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666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1005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677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679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680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847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683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993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685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853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821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688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667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691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693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1004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961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992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695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958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776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859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861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968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969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970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668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1014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656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657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797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659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974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656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981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656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843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656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657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797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659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698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657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797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989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656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657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797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659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699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656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657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797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659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959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656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657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797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659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700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656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657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797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659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777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656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779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656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862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656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701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656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657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797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659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957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656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657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797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659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702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656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657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797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659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1002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656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657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797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659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1003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656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657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797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659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703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656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846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656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657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704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656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657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797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659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781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797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705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656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657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797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659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848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656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657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797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659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972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656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973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656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669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661</v>
      </c>
      <c r="B348" s="22" t="s">
        <v>655</v>
      </c>
      <c r="C348" s="22"/>
      <c r="D348" s="22" t="s">
        <v>660</v>
      </c>
      <c r="E348" s="22" t="s">
        <v>662</v>
      </c>
      <c r="F348" s="22" t="s">
        <v>663</v>
      </c>
      <c r="G348" s="22" t="s">
        <v>664</v>
      </c>
      <c r="H348" s="22" t="s">
        <v>665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706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656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657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797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659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707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656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657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797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659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994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797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659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709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656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657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657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659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710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656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657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797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659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711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656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657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797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659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793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656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794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656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795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656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860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656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964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656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965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656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966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656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967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656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708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656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657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797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659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713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656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657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797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659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712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656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657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797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659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714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656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656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657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797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659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791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656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715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797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659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716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656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657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797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659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717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656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657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797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659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718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987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656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657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797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659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1001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656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657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797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659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1013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656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797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719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656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657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797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659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720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656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657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797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659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1011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656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657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797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659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721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656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657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797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659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722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656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657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797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659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960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656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657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797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659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723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656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657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797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659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789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656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985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656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724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656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657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797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659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725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656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657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797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659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670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661</v>
      </c>
      <c r="B507" s="22" t="s">
        <v>655</v>
      </c>
      <c r="C507" s="22"/>
      <c r="D507" s="22" t="s">
        <v>660</v>
      </c>
      <c r="E507" s="22" t="s">
        <v>662</v>
      </c>
      <c r="F507" s="22" t="s">
        <v>663</v>
      </c>
      <c r="G507" s="22" t="s">
        <v>664</v>
      </c>
      <c r="H507" s="22" t="s">
        <v>665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726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656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657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797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659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986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656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657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797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659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727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656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657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797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659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999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656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657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797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659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728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656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657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797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659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855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656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797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729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656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657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797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659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782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656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730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656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657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797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659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731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656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657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797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659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732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656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657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797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659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733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656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657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797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659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734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656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657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797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659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735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656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657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797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659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736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656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657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797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659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737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656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657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797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659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738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656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657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797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739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656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657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797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659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788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656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983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656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977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656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978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656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979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656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980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656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740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656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657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659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780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656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982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656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741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656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657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797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659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742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656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657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797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659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743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656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657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797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659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744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656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657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797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659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745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656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657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746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656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657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797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659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1000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656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657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797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659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747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656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657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797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659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984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656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963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656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748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656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657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797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659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863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656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657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797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659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1012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656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657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797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659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749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656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657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797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659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1016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656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657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797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659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787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656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849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656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657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797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659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750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656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657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797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659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751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656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657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797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659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752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657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797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659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753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656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659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857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656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657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671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661</v>
      </c>
      <c r="B708" s="22" t="s">
        <v>655</v>
      </c>
      <c r="C708" s="22"/>
      <c r="D708" s="22" t="s">
        <v>660</v>
      </c>
      <c r="E708" s="22" t="s">
        <v>662</v>
      </c>
      <c r="F708" s="22" t="s">
        <v>663</v>
      </c>
      <c r="G708" s="22" t="s">
        <v>664</v>
      </c>
      <c r="H708" s="22" t="s">
        <v>665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754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656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657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797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659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1015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656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657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797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659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755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656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657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797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659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756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656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657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797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659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784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656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757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656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657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797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659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758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656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657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797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659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785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657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792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657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851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656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657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797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659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759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656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657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797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659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786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656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845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656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657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797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659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998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656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657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797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659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1010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656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657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797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659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760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656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657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797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659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761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656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657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797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659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762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656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657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797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659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763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656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657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797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659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764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656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657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797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659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765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656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657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797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659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766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656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657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659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767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656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657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797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659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1006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656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657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797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659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768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656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657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659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769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656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657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659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770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656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657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797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659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783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656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971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656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771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656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657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797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659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772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657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797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659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773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656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657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797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659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774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657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659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775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656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657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1017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3" t="s">
        <v>600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601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602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3" t="s">
        <v>600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601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602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2020-06-09T02:09:16Z</dcterms:modified>
</cp:coreProperties>
</file>