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5111" i="10"/>
  <c r="AA5111" s="1"/>
  <c r="U5111"/>
  <c r="T5111"/>
  <c r="R5111"/>
  <c r="W5111" s="1"/>
  <c r="AB5111" s="1"/>
  <c r="Q5111"/>
  <c r="P5111"/>
  <c r="O5111"/>
  <c r="N5111"/>
  <c r="W5110"/>
  <c r="AB5110" s="1"/>
  <c r="V5110"/>
  <c r="AA5110" s="1"/>
  <c r="R5110"/>
  <c r="Q5110"/>
  <c r="P5110"/>
  <c r="U5110" s="1"/>
  <c r="Z5110" s="1"/>
  <c r="O5110"/>
  <c r="N5110"/>
  <c r="W5109"/>
  <c r="V5109"/>
  <c r="R5109"/>
  <c r="Q5109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S5106"/>
  <c r="R5106"/>
  <c r="Q5106"/>
  <c r="V5106" s="1"/>
  <c r="AA5106" s="1"/>
  <c r="P5106"/>
  <c r="U5106" s="1"/>
  <c r="Z5106" s="1"/>
  <c r="O5106"/>
  <c r="T5106" s="1"/>
  <c r="Y5106" s="1"/>
  <c r="N5106"/>
  <c r="T5105"/>
  <c r="R5105"/>
  <c r="W5105" s="1"/>
  <c r="AB5105" s="1"/>
  <c r="Q5105"/>
  <c r="V5105" s="1"/>
  <c r="AA5105" s="1"/>
  <c r="P5105"/>
  <c r="U5105" s="1"/>
  <c r="Z5105" s="1"/>
  <c r="O5105"/>
  <c r="N5105"/>
  <c r="S5105" s="1"/>
  <c r="T5104"/>
  <c r="R5104"/>
  <c r="W5104" s="1"/>
  <c r="AB5104" s="1"/>
  <c r="Q5104"/>
  <c r="V5104" s="1"/>
  <c r="P5104"/>
  <c r="O5104"/>
  <c r="N5104"/>
  <c r="R5103"/>
  <c r="W5103" s="1"/>
  <c r="Q5103"/>
  <c r="P5103"/>
  <c r="O5103"/>
  <c r="N5103"/>
  <c r="W5102"/>
  <c r="R5102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S5097"/>
  <c r="R5097"/>
  <c r="Q5097"/>
  <c r="V5097" s="1"/>
  <c r="AA5097" s="1"/>
  <c r="P5097"/>
  <c r="U5097" s="1"/>
  <c r="Z5097" s="1"/>
  <c r="O5097"/>
  <c r="T5097" s="1"/>
  <c r="N5097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U5090"/>
  <c r="T5090"/>
  <c r="R5090"/>
  <c r="W5090" s="1"/>
  <c r="AB5090" s="1"/>
  <c r="Q5090"/>
  <c r="V5090" s="1"/>
  <c r="AA5090" s="1"/>
  <c r="P5090"/>
  <c r="O5090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315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417" i="10"/>
  <c r="W5417" s="1"/>
  <c r="AB5417" s="1"/>
  <c r="Q5417"/>
  <c r="V5417" s="1"/>
  <c r="AA5417" s="1"/>
  <c r="P5417"/>
  <c r="U5417" s="1"/>
  <c r="Z5417" s="1"/>
  <c r="O5417"/>
  <c r="T5417" s="1"/>
  <c r="N5417"/>
  <c r="S5417" s="1"/>
  <c r="X5417" s="1"/>
  <c r="AC5416"/>
  <c r="R5415"/>
  <c r="W5415" s="1"/>
  <c r="AB5415" s="1"/>
  <c r="Q5415"/>
  <c r="V5415" s="1"/>
  <c r="P5415"/>
  <c r="U5415" s="1"/>
  <c r="O5415"/>
  <c r="T5415" s="1"/>
  <c r="N5415"/>
  <c r="AC5414"/>
  <c r="R5413"/>
  <c r="W5413" s="1"/>
  <c r="Q5413"/>
  <c r="V5413" s="1"/>
  <c r="P5413"/>
  <c r="O5413"/>
  <c r="N5413"/>
  <c r="AC5412"/>
  <c r="R5404"/>
  <c r="W5404" s="1"/>
  <c r="AB5404" s="1"/>
  <c r="Q5404"/>
  <c r="V5404" s="1"/>
  <c r="AA5404" s="1"/>
  <c r="P5404"/>
  <c r="U5404" s="1"/>
  <c r="Z5404" s="1"/>
  <c r="O5404"/>
  <c r="T5404" s="1"/>
  <c r="N5404"/>
  <c r="S5404" s="1"/>
  <c r="X5404" s="1"/>
  <c r="AC5403"/>
  <c r="R5386"/>
  <c r="W5386" s="1"/>
  <c r="Q5386"/>
  <c r="V5386" s="1"/>
  <c r="AA5386" s="1"/>
  <c r="P5386"/>
  <c r="U5386" s="1"/>
  <c r="Z5386" s="1"/>
  <c r="O5386"/>
  <c r="T5386" s="1"/>
  <c r="N5386"/>
  <c r="AC5385"/>
  <c r="R5334"/>
  <c r="W5334" s="1"/>
  <c r="AB5334" s="1"/>
  <c r="Q5334"/>
  <c r="V5334" s="1"/>
  <c r="AA5334" s="1"/>
  <c r="P5334"/>
  <c r="U5334" s="1"/>
  <c r="O5334"/>
  <c r="T5334" s="1"/>
  <c r="Y5334" s="1"/>
  <c r="N5334"/>
  <c r="AC5333"/>
  <c r="R5332"/>
  <c r="W5332" s="1"/>
  <c r="AB5332" s="1"/>
  <c r="Q5332"/>
  <c r="V5332" s="1"/>
  <c r="AA5332" s="1"/>
  <c r="P5332"/>
  <c r="U5332" s="1"/>
  <c r="Z5332" s="1"/>
  <c r="O5332"/>
  <c r="N5332"/>
  <c r="AC5331"/>
  <c r="R5330"/>
  <c r="W5330" s="1"/>
  <c r="AB5330" s="1"/>
  <c r="Q5330"/>
  <c r="V5330" s="1"/>
  <c r="AA5330" s="1"/>
  <c r="P5330"/>
  <c r="U5330" s="1"/>
  <c r="Z5330" s="1"/>
  <c r="O5330"/>
  <c r="T5330" s="1"/>
  <c r="Y5330" s="1"/>
  <c r="N5330"/>
  <c r="S5330" s="1"/>
  <c r="AC5329"/>
  <c r="R5328"/>
  <c r="W5328" s="1"/>
  <c r="AB5328" s="1"/>
  <c r="Q5328"/>
  <c r="V5328" s="1"/>
  <c r="AA5328" s="1"/>
  <c r="P5328"/>
  <c r="U5328" s="1"/>
  <c r="Z5328" s="1"/>
  <c r="O5328"/>
  <c r="T5328" s="1"/>
  <c r="Y5328" s="1"/>
  <c r="N5328"/>
  <c r="AC5327"/>
  <c r="R5326"/>
  <c r="W5326" s="1"/>
  <c r="AB5326" s="1"/>
  <c r="Q5326"/>
  <c r="V5326" s="1"/>
  <c r="AA5326" s="1"/>
  <c r="P5326"/>
  <c r="U5326" s="1"/>
  <c r="Z5326" s="1"/>
  <c r="O5326"/>
  <c r="N5326"/>
  <c r="AC5325"/>
  <c r="R5324"/>
  <c r="W5324" s="1"/>
  <c r="AB5324" s="1"/>
  <c r="Q5324"/>
  <c r="V5324" s="1"/>
  <c r="P5324"/>
  <c r="O5324"/>
  <c r="N5324"/>
  <c r="S5324" s="1"/>
  <c r="X5324" s="1"/>
  <c r="AC5323"/>
  <c r="R5322"/>
  <c r="W5322" s="1"/>
  <c r="AB5322" s="1"/>
  <c r="Q5322"/>
  <c r="V5322" s="1"/>
  <c r="AA5322" s="1"/>
  <c r="P5322"/>
  <c r="U5322" s="1"/>
  <c r="Z5322" s="1"/>
  <c r="O5322"/>
  <c r="N5322"/>
  <c r="AC5321"/>
  <c r="R5320"/>
  <c r="W5320" s="1"/>
  <c r="AB5320" s="1"/>
  <c r="Q5320"/>
  <c r="V5320" s="1"/>
  <c r="AA5320" s="1"/>
  <c r="P5320"/>
  <c r="O5320"/>
  <c r="N5320"/>
  <c r="AC5319"/>
  <c r="R5318"/>
  <c r="W5318" s="1"/>
  <c r="AB5318" s="1"/>
  <c r="Q5318"/>
  <c r="V5318" s="1"/>
  <c r="AA5318" s="1"/>
  <c r="P5318"/>
  <c r="O5318"/>
  <c r="T5318" s="1"/>
  <c r="Y5318" s="1"/>
  <c r="N5318"/>
  <c r="S5318" s="1"/>
  <c r="X5318" s="1"/>
  <c r="AC5317"/>
  <c r="R5316"/>
  <c r="W5316" s="1"/>
  <c r="AB5316" s="1"/>
  <c r="Q5316"/>
  <c r="V5316" s="1"/>
  <c r="AA5316" s="1"/>
  <c r="P5316"/>
  <c r="O5316"/>
  <c r="T5316" s="1"/>
  <c r="Y5316" s="1"/>
  <c r="N5316"/>
  <c r="S5316" s="1"/>
  <c r="X5316" s="1"/>
  <c r="R5424"/>
  <c r="W5424" s="1"/>
  <c r="AB5424" s="1"/>
  <c r="Q5424"/>
  <c r="V5424" s="1"/>
  <c r="AA5424" s="1"/>
  <c r="P5424"/>
  <c r="U5424" s="1"/>
  <c r="Z5424" s="1"/>
  <c r="O5424"/>
  <c r="T5424" s="1"/>
  <c r="Y5424" s="1"/>
  <c r="N5424"/>
  <c r="S5424" s="1"/>
  <c r="AC5423"/>
  <c r="R5422"/>
  <c r="W5422" s="1"/>
  <c r="AB5422" s="1"/>
  <c r="Q5422"/>
  <c r="V5422" s="1"/>
  <c r="AA5422" s="1"/>
  <c r="P5422"/>
  <c r="U5422" s="1"/>
  <c r="Z5422" s="1"/>
  <c r="O5422"/>
  <c r="T5422" s="1"/>
  <c r="Y5422" s="1"/>
  <c r="N5422"/>
  <c r="AC5421"/>
  <c r="R5406"/>
  <c r="W5406" s="1"/>
  <c r="AB5406" s="1"/>
  <c r="Q5406"/>
  <c r="V5406" s="1"/>
  <c r="AA5406" s="1"/>
  <c r="P5406"/>
  <c r="U5406" s="1"/>
  <c r="Z5406" s="1"/>
  <c r="O5406"/>
  <c r="T5406" s="1"/>
  <c r="Y5406" s="1"/>
  <c r="N5406"/>
  <c r="S5406" s="1"/>
  <c r="AC5405"/>
  <c r="R5390"/>
  <c r="W5390" s="1"/>
  <c r="AB5390" s="1"/>
  <c r="Q5390"/>
  <c r="V5390" s="1"/>
  <c r="AA5390" s="1"/>
  <c r="P5390"/>
  <c r="U5390" s="1"/>
  <c r="O5390"/>
  <c r="T5390" s="1"/>
  <c r="Y5390" s="1"/>
  <c r="N5390"/>
  <c r="S5390" s="1"/>
  <c r="X5390" s="1"/>
  <c r="AC5389"/>
  <c r="R5388"/>
  <c r="W5388" s="1"/>
  <c r="AB5388" s="1"/>
  <c r="Q5388"/>
  <c r="V5388" s="1"/>
  <c r="AA5388" s="1"/>
  <c r="P5388"/>
  <c r="U5388" s="1"/>
  <c r="O5388"/>
  <c r="T5388" s="1"/>
  <c r="N5388"/>
  <c r="S5388" s="1"/>
  <c r="AC5387"/>
  <c r="R5364"/>
  <c r="W5364" s="1"/>
  <c r="AB5364" s="1"/>
  <c r="Q5364"/>
  <c r="V5364" s="1"/>
  <c r="AA5364" s="1"/>
  <c r="P5364"/>
  <c r="U5364" s="1"/>
  <c r="Z5364" s="1"/>
  <c r="O5364"/>
  <c r="T5364" s="1"/>
  <c r="Y5364" s="1"/>
  <c r="N5364"/>
  <c r="S5364" s="1"/>
  <c r="AC5363"/>
  <c r="R5362"/>
  <c r="W5362" s="1"/>
  <c r="AB5362" s="1"/>
  <c r="Q5362"/>
  <c r="V5362" s="1"/>
  <c r="AA5362" s="1"/>
  <c r="P5362"/>
  <c r="U5362" s="1"/>
  <c r="Z5362" s="1"/>
  <c r="O5362"/>
  <c r="T5362" s="1"/>
  <c r="N5362"/>
  <c r="AC5361"/>
  <c r="R5360"/>
  <c r="W5360" s="1"/>
  <c r="AB5360" s="1"/>
  <c r="Q5360"/>
  <c r="V5360" s="1"/>
  <c r="AA5360" s="1"/>
  <c r="P5360"/>
  <c r="U5360" s="1"/>
  <c r="O5360"/>
  <c r="N5360"/>
  <c r="AC5359"/>
  <c r="R5358"/>
  <c r="W5358" s="1"/>
  <c r="Q5358"/>
  <c r="V5358" s="1"/>
  <c r="AA5358" s="1"/>
  <c r="P5358"/>
  <c r="U5358" s="1"/>
  <c r="Z5358" s="1"/>
  <c r="O5358"/>
  <c r="T5358" s="1"/>
  <c r="N5358"/>
  <c r="S5358" s="1"/>
  <c r="X5358" s="1"/>
  <c r="AC5357"/>
  <c r="R5356"/>
  <c r="W5356" s="1"/>
  <c r="Q5356"/>
  <c r="V5356" s="1"/>
  <c r="P5356"/>
  <c r="U5356" s="1"/>
  <c r="Z5356" s="1"/>
  <c r="O5356"/>
  <c r="T5356" s="1"/>
  <c r="N5356"/>
  <c r="S5356" s="1"/>
  <c r="X5356" s="1"/>
  <c r="AC5355"/>
  <c r="R5354"/>
  <c r="W5354" s="1"/>
  <c r="Q5354"/>
  <c r="V5354" s="1"/>
  <c r="P5354"/>
  <c r="U5354" s="1"/>
  <c r="O5354"/>
  <c r="T5354" s="1"/>
  <c r="N5354"/>
  <c r="AC5353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83" i="10"/>
  <c r="W5383" s="1"/>
  <c r="AB5383" s="1"/>
  <c r="Q5383"/>
  <c r="V5383" s="1"/>
  <c r="P5383"/>
  <c r="U5383" s="1"/>
  <c r="Z5383" s="1"/>
  <c r="O5383"/>
  <c r="T5383" s="1"/>
  <c r="Y5383" s="1"/>
  <c r="N5383"/>
  <c r="S5383" s="1"/>
  <c r="AC5382"/>
  <c r="R5381"/>
  <c r="W5381" s="1"/>
  <c r="Q5381"/>
  <c r="V5381" s="1"/>
  <c r="P5381"/>
  <c r="U5381" s="1"/>
  <c r="O5381"/>
  <c r="T5381" s="1"/>
  <c r="N5381"/>
  <c r="AC5380"/>
  <c r="R5379"/>
  <c r="W5379" s="1"/>
  <c r="Q5379"/>
  <c r="V5379" s="1"/>
  <c r="P5379"/>
  <c r="U5379" s="1"/>
  <c r="Z5379" s="1"/>
  <c r="O5379"/>
  <c r="N5379"/>
  <c r="S5379" s="1"/>
  <c r="X5379" s="1"/>
  <c r="AC5378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336" i="10"/>
  <c r="M3" i="17"/>
  <c r="B14" s="1"/>
  <c r="B15" s="1"/>
  <c r="B16" s="1"/>
  <c r="B17" s="1"/>
  <c r="M2"/>
  <c r="N40" s="1"/>
  <c r="N41" s="1"/>
  <c r="N42" s="1"/>
  <c r="N43" s="1"/>
  <c r="N44" s="1"/>
  <c r="R5345" i="10"/>
  <c r="W5345" s="1"/>
  <c r="AB5345" s="1"/>
  <c r="Q5345"/>
  <c r="V5345" s="1"/>
  <c r="AA5345" s="1"/>
  <c r="P5345"/>
  <c r="U5345" s="1"/>
  <c r="Z5345" s="1"/>
  <c r="O5345"/>
  <c r="T5345" s="1"/>
  <c r="Y5345" s="1"/>
  <c r="N5345"/>
  <c r="S5345" s="1"/>
  <c r="X5345" s="1"/>
  <c r="R5419"/>
  <c r="W5419" s="1"/>
  <c r="AB5419" s="1"/>
  <c r="Q5419"/>
  <c r="V5419" s="1"/>
  <c r="AA5419" s="1"/>
  <c r="P5419"/>
  <c r="U5419" s="1"/>
  <c r="Z5419" s="1"/>
  <c r="O5419"/>
  <c r="T5419" s="1"/>
  <c r="Y5419" s="1"/>
  <c r="N5419"/>
  <c r="S5419" s="1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S5411" s="1"/>
  <c r="R5409"/>
  <c r="W5409" s="1"/>
  <c r="AB5409" s="1"/>
  <c r="Q5409"/>
  <c r="V5409" s="1"/>
  <c r="AA5409" s="1"/>
  <c r="P5409"/>
  <c r="U5409" s="1"/>
  <c r="Z5409" s="1"/>
  <c r="O5409"/>
  <c r="T5409" s="1"/>
  <c r="Y5409" s="1"/>
  <c r="N5409"/>
  <c r="S5409" s="1"/>
  <c r="R5401"/>
  <c r="W5401" s="1"/>
  <c r="AB5401" s="1"/>
  <c r="Q5401"/>
  <c r="V5401" s="1"/>
  <c r="AA5401" s="1"/>
  <c r="P5401"/>
  <c r="U5401" s="1"/>
  <c r="Z5401" s="1"/>
  <c r="O5401"/>
  <c r="T5401" s="1"/>
  <c r="Y5401" s="1"/>
  <c r="N5401"/>
  <c r="S5401" s="1"/>
  <c r="R5399"/>
  <c r="W5399" s="1"/>
  <c r="AB5399" s="1"/>
  <c r="Q5399"/>
  <c r="V5399" s="1"/>
  <c r="P5399"/>
  <c r="U5399" s="1"/>
  <c r="O5399"/>
  <c r="T5399" s="1"/>
  <c r="Y5399" s="1"/>
  <c r="N5399"/>
  <c r="S5399" s="1"/>
  <c r="X5399" s="1"/>
  <c r="R5397"/>
  <c r="W5397" s="1"/>
  <c r="AB5397" s="1"/>
  <c r="Q5397"/>
  <c r="V5397" s="1"/>
  <c r="AA5397" s="1"/>
  <c r="P5397"/>
  <c r="U5397" s="1"/>
  <c r="Z5397" s="1"/>
  <c r="O5397"/>
  <c r="T5397" s="1"/>
  <c r="Y5397" s="1"/>
  <c r="N5397"/>
  <c r="S5397" s="1"/>
  <c r="R5395"/>
  <c r="W5395" s="1"/>
  <c r="AB5395" s="1"/>
  <c r="Q5395"/>
  <c r="V5395" s="1"/>
  <c r="AA5395" s="1"/>
  <c r="P5395"/>
  <c r="U5395" s="1"/>
  <c r="Z5395" s="1"/>
  <c r="O5395"/>
  <c r="T5395" s="1"/>
  <c r="Y5395" s="1"/>
  <c r="N5395"/>
  <c r="S5395" s="1"/>
  <c r="X5395" s="1"/>
  <c r="R5393"/>
  <c r="W5393" s="1"/>
  <c r="AB5393" s="1"/>
  <c r="Q5393"/>
  <c r="V5393" s="1"/>
  <c r="AA5393" s="1"/>
  <c r="P5393"/>
  <c r="U5393" s="1"/>
  <c r="Z5393" s="1"/>
  <c r="O5393"/>
  <c r="T5393" s="1"/>
  <c r="Y5393" s="1"/>
  <c r="N5393"/>
  <c r="S5393" s="1"/>
  <c r="X5393" s="1"/>
  <c r="R5377"/>
  <c r="W5377" s="1"/>
  <c r="AB5377" s="1"/>
  <c r="Q5377"/>
  <c r="V5377" s="1"/>
  <c r="P5377"/>
  <c r="U5377" s="1"/>
  <c r="Z5377" s="1"/>
  <c r="O5377"/>
  <c r="T5377" s="1"/>
  <c r="Y5377" s="1"/>
  <c r="N5377"/>
  <c r="S5377" s="1"/>
  <c r="X5377" s="1"/>
  <c r="R5375"/>
  <c r="W5375" s="1"/>
  <c r="AB5375" s="1"/>
  <c r="Q5375"/>
  <c r="V5375" s="1"/>
  <c r="AA5375" s="1"/>
  <c r="P5375"/>
  <c r="U5375" s="1"/>
  <c r="Z5375" s="1"/>
  <c r="O5375"/>
  <c r="T5375" s="1"/>
  <c r="Y5375" s="1"/>
  <c r="N5375"/>
  <c r="R5373"/>
  <c r="W5373" s="1"/>
  <c r="AB5373" s="1"/>
  <c r="Q5373"/>
  <c r="V5373" s="1"/>
  <c r="AA5373" s="1"/>
  <c r="P5373"/>
  <c r="U5373" s="1"/>
  <c r="Z5373" s="1"/>
  <c r="O5373"/>
  <c r="T5373" s="1"/>
  <c r="Y5373" s="1"/>
  <c r="N5373"/>
  <c r="S5373" s="1"/>
  <c r="R5371"/>
  <c r="W5371" s="1"/>
  <c r="AB5371" s="1"/>
  <c r="Q5371"/>
  <c r="V5371" s="1"/>
  <c r="AA5371" s="1"/>
  <c r="P5371"/>
  <c r="U5371" s="1"/>
  <c r="O5371"/>
  <c r="T5371" s="1"/>
  <c r="Y5371" s="1"/>
  <c r="N5371"/>
  <c r="S5371" s="1"/>
  <c r="X5371" s="1"/>
  <c r="R5369"/>
  <c r="W5369" s="1"/>
  <c r="AB5369" s="1"/>
  <c r="Q5369"/>
  <c r="V5369" s="1"/>
  <c r="AA5369" s="1"/>
  <c r="P5369"/>
  <c r="U5369" s="1"/>
  <c r="Z5369" s="1"/>
  <c r="O5369"/>
  <c r="T5369" s="1"/>
  <c r="N5369"/>
  <c r="S5369" s="1"/>
  <c r="R5367"/>
  <c r="W5367" s="1"/>
  <c r="AB5367" s="1"/>
  <c r="Q5367"/>
  <c r="V5367" s="1"/>
  <c r="AA5367" s="1"/>
  <c r="P5367"/>
  <c r="U5367" s="1"/>
  <c r="Z5367" s="1"/>
  <c r="O5367"/>
  <c r="T5367" s="1"/>
  <c r="Y5367" s="1"/>
  <c r="N5367"/>
  <c r="S5367" s="1"/>
  <c r="X5367" s="1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R5349"/>
  <c r="W5349" s="1"/>
  <c r="AB5349" s="1"/>
  <c r="Q5349"/>
  <c r="V5349" s="1"/>
  <c r="AA5349" s="1"/>
  <c r="P5349"/>
  <c r="U5349" s="1"/>
  <c r="O5349"/>
  <c r="T5349" s="1"/>
  <c r="Y5349" s="1"/>
  <c r="N5349"/>
  <c r="S5349" s="1"/>
  <c r="X5349" s="1"/>
  <c r="R5347"/>
  <c r="W5347" s="1"/>
  <c r="AB5347" s="1"/>
  <c r="Q5347"/>
  <c r="V5347" s="1"/>
  <c r="AA5347" s="1"/>
  <c r="P5347"/>
  <c r="U5347" s="1"/>
  <c r="Z5347" s="1"/>
  <c r="O5347"/>
  <c r="T5347" s="1"/>
  <c r="N5347"/>
  <c r="R5343"/>
  <c r="W5343" s="1"/>
  <c r="AB5343" s="1"/>
  <c r="Q5343"/>
  <c r="V5343" s="1"/>
  <c r="AA5343" s="1"/>
  <c r="P5343"/>
  <c r="U5343" s="1"/>
  <c r="Z5343" s="1"/>
  <c r="O5343"/>
  <c r="T5343" s="1"/>
  <c r="Y5343" s="1"/>
  <c r="N5343"/>
  <c r="S5343" s="1"/>
  <c r="R5341"/>
  <c r="W5341" s="1"/>
  <c r="AB5341" s="1"/>
  <c r="Q5341"/>
  <c r="V5341" s="1"/>
  <c r="AA5341" s="1"/>
  <c r="P5341"/>
  <c r="U5341" s="1"/>
  <c r="Z5341" s="1"/>
  <c r="O5341"/>
  <c r="T5341" s="1"/>
  <c r="Y5341" s="1"/>
  <c r="N5341"/>
  <c r="S5341" s="1"/>
  <c r="X5341" s="1"/>
  <c r="R5339"/>
  <c r="W5339" s="1"/>
  <c r="AB5339" s="1"/>
  <c r="Q5339"/>
  <c r="V5339" s="1"/>
  <c r="AA5339" s="1"/>
  <c r="P5339"/>
  <c r="U5339" s="1"/>
  <c r="Z5339" s="1"/>
  <c r="O5339"/>
  <c r="T5339" s="1"/>
  <c r="Y5339" s="1"/>
  <c r="N5339"/>
  <c r="S5339" s="1"/>
  <c r="X5339" s="1"/>
  <c r="R5337"/>
  <c r="W5337" s="1"/>
  <c r="AB5337" s="1"/>
  <c r="Q5337"/>
  <c r="V5337" s="1"/>
  <c r="AA5337" s="1"/>
  <c r="P5337"/>
  <c r="U5337" s="1"/>
  <c r="Z5337" s="1"/>
  <c r="O5337"/>
  <c r="T5337" s="1"/>
  <c r="Y5337" s="1"/>
  <c r="N5337"/>
  <c r="S5337" s="1"/>
  <c r="X5337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66"/>
  <c r="AC5368"/>
  <c r="AC5370"/>
  <c r="AC5372"/>
  <c r="AC5374"/>
  <c r="AC5376"/>
  <c r="AC5392"/>
  <c r="AC5394"/>
  <c r="AC5396"/>
  <c r="AC5398"/>
  <c r="AC5400"/>
  <c r="AC5408"/>
  <c r="AC5410"/>
  <c r="AC5418"/>
  <c r="AC5338"/>
  <c r="AC5340"/>
  <c r="AC5342"/>
  <c r="AC5344"/>
  <c r="AC5346"/>
  <c r="AC5348"/>
  <c r="AC5350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5102" l="1"/>
  <c r="AA5103"/>
  <c r="AB5109"/>
  <c r="AA5109"/>
  <c r="Y5104"/>
  <c r="AB5101"/>
  <c r="Y5105"/>
  <c r="Z5111"/>
  <c r="V5102"/>
  <c r="V5103"/>
  <c r="X5105"/>
  <c r="Y5111"/>
  <c r="AB5102"/>
  <c r="U5103"/>
  <c r="Z5103" s="1"/>
  <c r="U5104"/>
  <c r="Z5104" s="1"/>
  <c r="X5106"/>
  <c r="W5108"/>
  <c r="AB5108" s="1"/>
  <c r="S5098"/>
  <c r="X5098" s="1"/>
  <c r="X5097"/>
  <c r="AB5100"/>
  <c r="Y5097"/>
  <c r="Y5098"/>
  <c r="X5099"/>
  <c r="W5100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AC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AC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Z5049"/>
  <c r="AB5056"/>
  <c r="Y5058"/>
  <c r="AB5033"/>
  <c r="Z5042"/>
  <c r="AA5056"/>
  <c r="Y5043"/>
  <c r="S5048"/>
  <c r="X5048" s="1"/>
  <c r="T5051"/>
  <c r="Y5051" s="1"/>
  <c r="V5052"/>
  <c r="AA5052" s="1"/>
  <c r="AC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7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15"/>
  <c r="X5415" s="1"/>
  <c r="AB5413"/>
  <c r="AA5413"/>
  <c r="Z5415"/>
  <c r="Y5417"/>
  <c r="AC5417" s="1"/>
  <c r="Y5415"/>
  <c r="AA5415"/>
  <c r="U5413"/>
  <c r="Z5413" s="1"/>
  <c r="T5413"/>
  <c r="Y5413" s="1"/>
  <c r="S5413"/>
  <c r="X5413" s="1"/>
  <c r="Y5404"/>
  <c r="AC5404" s="1"/>
  <c r="Y5386"/>
  <c r="S5386"/>
  <c r="X5386" s="1"/>
  <c r="AB5386"/>
  <c r="T5332"/>
  <c r="Y5332" s="1"/>
  <c r="S5334"/>
  <c r="X5334" s="1"/>
  <c r="S5332"/>
  <c r="X5332" s="1"/>
  <c r="Z5334"/>
  <c r="U5320"/>
  <c r="Z5320" s="1"/>
  <c r="T5322"/>
  <c r="Y5322" s="1"/>
  <c r="U5318"/>
  <c r="Z5318" s="1"/>
  <c r="AC5318" s="1"/>
  <c r="T5320"/>
  <c r="Y5320" s="1"/>
  <c r="S5322"/>
  <c r="X5322" s="1"/>
  <c r="U5316"/>
  <c r="Z5316" s="1"/>
  <c r="AC5316" s="1"/>
  <c r="S5320"/>
  <c r="X5320" s="1"/>
  <c r="AA5324"/>
  <c r="X5330"/>
  <c r="AC5330" s="1"/>
  <c r="U5324"/>
  <c r="Z5324" s="1"/>
  <c r="T5326"/>
  <c r="Y5326" s="1"/>
  <c r="S5328"/>
  <c r="X5328" s="1"/>
  <c r="AC5328" s="1"/>
  <c r="T5324"/>
  <c r="Y5324" s="1"/>
  <c r="S5326"/>
  <c r="X5326" s="1"/>
  <c r="X5424"/>
  <c r="AC5424" s="1"/>
  <c r="S5422"/>
  <c r="X5422" s="1"/>
  <c r="AC5422" s="1"/>
  <c r="X5406"/>
  <c r="AC5406" s="1"/>
  <c r="Z5390"/>
  <c r="AC5390" s="1"/>
  <c r="Z5388"/>
  <c r="Y5388"/>
  <c r="X5388"/>
  <c r="Z5360"/>
  <c r="Y5362"/>
  <c r="X5364"/>
  <c r="AC5364" s="1"/>
  <c r="T5360"/>
  <c r="Y5360" s="1"/>
  <c r="S5362"/>
  <c r="X5362" s="1"/>
  <c r="S5360"/>
  <c r="X5360" s="1"/>
  <c r="Y5358"/>
  <c r="AB5358"/>
  <c r="Z5354"/>
  <c r="Y5354"/>
  <c r="Y5356"/>
  <c r="AB5356"/>
  <c r="AA5356"/>
  <c r="S5354"/>
  <c r="X5354" s="1"/>
  <c r="AB5354"/>
  <c r="AA5354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X5383"/>
  <c r="Z5381"/>
  <c r="Y5381"/>
  <c r="AA5383"/>
  <c r="S5381"/>
  <c r="X5381" s="1"/>
  <c r="AB5381"/>
  <c r="AA5381"/>
  <c r="AB5379"/>
  <c r="T5379"/>
  <c r="Y5379" s="1"/>
  <c r="AA5379"/>
  <c r="N50" i="17"/>
  <c r="N51" s="1"/>
  <c r="N52" s="1"/>
  <c r="N53" s="1"/>
  <c r="X5401" i="10"/>
  <c r="AC5401" s="1"/>
  <c r="X5419"/>
  <c r="AC5419" s="1"/>
  <c r="X5409"/>
  <c r="AC5409" s="1"/>
  <c r="X5411"/>
  <c r="AC5411" s="1"/>
  <c r="Z5399"/>
  <c r="X5397"/>
  <c r="AC5397" s="1"/>
  <c r="X5373"/>
  <c r="AC5373" s="1"/>
  <c r="Z5371"/>
  <c r="AC5371" s="1"/>
  <c r="Y5369"/>
  <c r="X5369"/>
  <c r="Z5349"/>
  <c r="AC5349" s="1"/>
  <c r="Y5347"/>
  <c r="X5343"/>
  <c r="AC5343" s="1"/>
  <c r="AC5345"/>
  <c r="AA5399"/>
  <c r="AC5395"/>
  <c r="AC5393"/>
  <c r="AA5377"/>
  <c r="AC5377" s="1"/>
  <c r="S5375"/>
  <c r="X5375" s="1"/>
  <c r="AC5375" s="1"/>
  <c r="AC5367"/>
  <c r="S5351"/>
  <c r="X5351" s="1"/>
  <c r="AC5351" s="1"/>
  <c r="S5347"/>
  <c r="X5347" s="1"/>
  <c r="AC5341"/>
  <c r="AC5339"/>
  <c r="AC5337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105" l="1"/>
  <c r="AC5106"/>
  <c r="AC5103"/>
  <c r="AC5100"/>
  <c r="AC5104"/>
  <c r="AC5111"/>
  <c r="AC5108"/>
  <c r="AC5109"/>
  <c r="AC5101"/>
  <c r="AD5101" s="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D5055"/>
  <c r="AD5052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15"/>
  <c r="AC1266"/>
  <c r="AC1265"/>
  <c r="AC1147"/>
  <c r="AD1147" s="1"/>
  <c r="AC1136"/>
  <c r="AD1136" s="1"/>
  <c r="AC5413"/>
  <c r="AC5386"/>
  <c r="AC5334"/>
  <c r="AC5332"/>
  <c r="AC5322"/>
  <c r="AC5320"/>
  <c r="AC5324"/>
  <c r="AC5326"/>
  <c r="AC5388"/>
  <c r="AC5362"/>
  <c r="AC5360"/>
  <c r="AC2607"/>
  <c r="AC5356"/>
  <c r="AC5358"/>
  <c r="AC5354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83"/>
  <c r="AC5379"/>
  <c r="AC5381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69"/>
  <c r="AC5399"/>
  <c r="AC5347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104" l="1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<sst xmlns="http://schemas.openxmlformats.org/spreadsheetml/2006/main" count="13952" uniqueCount="1044">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</sst>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83"/>
  <sheetViews>
    <sheetView tabSelected="1" zoomScaleNormal="100" workbookViewId="0">
      <pane ySplit="1" topLeftCell="A3965" activePane="bottomLeft" state="frozen"/>
      <selection pane="bottomLeft" activeCell="D3981" sqref="D398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429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594</v>
      </c>
      <c r="AA1081" s="14">
        <f t="shared" si="323"/>
        <v>0</v>
      </c>
      <c r="AB1081" s="14">
        <f t="shared" si="374"/>
        <v>0</v>
      </c>
      <c r="AC1081" s="15">
        <f t="shared" si="373"/>
        <v>750</v>
      </c>
      <c r="AD1081" s="48">
        <f>(ROUND(AC1081-AC1074,1)/AC1074)</f>
        <v>0.22549019607843138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270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420</v>
      </c>
      <c r="AA1969" s="14">
        <f t="shared" si="634"/>
        <v>0</v>
      </c>
      <c r="AB1969" s="14">
        <f t="shared" si="640"/>
        <v>0</v>
      </c>
      <c r="AC1969" s="15">
        <f t="shared" si="639"/>
        <v>501.9</v>
      </c>
      <c r="AD1969" s="48">
        <f>(ROUND(AC1969-AC1962,1)/AC1962)</f>
        <v>0.23014705882352943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4" t="s">
        <v>527</v>
      </c>
      <c r="C4936" s="154"/>
      <c r="D4936" s="154"/>
      <c r="E4936" s="154"/>
      <c r="F4936" s="154"/>
      <c r="G4936" s="154"/>
      <c r="H4936" s="154"/>
      <c r="I4936" s="154"/>
      <c r="J4936" s="154"/>
      <c r="K4936" s="154"/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  <c r="AB4936" s="154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4"/>
      <c r="D4967" s="154"/>
      <c r="E4967" s="154"/>
      <c r="F4967" s="154"/>
      <c r="G4967" s="154"/>
      <c r="H4967" s="154"/>
      <c r="I4967" s="154"/>
      <c r="J4967" s="154"/>
      <c r="K4967" s="154"/>
      <c r="L4967" s="154"/>
      <c r="M4967" s="154"/>
      <c r="N4967" s="154"/>
      <c r="O4967" s="154"/>
      <c r="P4967" s="154"/>
      <c r="Q4967" s="154"/>
      <c r="R4967" s="154"/>
      <c r="S4967" s="154"/>
      <c r="T4967" s="154"/>
      <c r="U4967" s="154"/>
      <c r="V4967" s="154"/>
      <c r="W4967" s="154"/>
      <c r="X4967" s="154"/>
      <c r="Y4967" s="154"/>
      <c r="Z4967" s="154"/>
      <c r="AA4967" s="154"/>
      <c r="AB4967" s="154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1035</v>
      </c>
      <c r="C4998" s="154"/>
      <c r="D4998" s="154"/>
      <c r="E4998" s="154"/>
      <c r="F4998" s="154"/>
      <c r="G4998" s="154"/>
      <c r="H4998" s="154"/>
      <c r="I4998" s="154"/>
      <c r="J4998" s="154"/>
      <c r="K4998" s="154"/>
      <c r="L4998" s="154"/>
      <c r="M4998" s="154"/>
      <c r="N4998" s="154"/>
      <c r="O4998" s="154"/>
      <c r="P4998" s="154"/>
      <c r="Q4998" s="154"/>
      <c r="R4998" s="154"/>
      <c r="S4998" s="154"/>
      <c r="T4998" s="154"/>
      <c r="U4998" s="154"/>
      <c r="V4998" s="154"/>
      <c r="W4998" s="154"/>
      <c r="X4998" s="154"/>
      <c r="Y4998" s="154"/>
      <c r="Z4998" s="154"/>
      <c r="AA4998" s="154"/>
      <c r="AB4998" s="154"/>
      <c r="AC4998" s="110">
        <v>800</v>
      </c>
      <c r="AD4998" s="110"/>
    </row>
    <row r="4999" spans="1:30">
      <c r="A4999" s="106" t="s">
        <v>0</v>
      </c>
      <c r="B4999" s="87" t="s">
        <v>1036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1037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800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801</v>
      </c>
      <c r="B5016" s="87">
        <v>0</v>
      </c>
      <c r="C5016" s="21" t="s">
        <v>834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802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803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653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594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829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830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831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832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1038</v>
      </c>
      <c r="C5029" s="50" t="s">
        <v>243</v>
      </c>
      <c r="D5029" s="11">
        <v>98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196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313.60000000000002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509.6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509.6</v>
      </c>
      <c r="AD5029" s="117">
        <v>0</v>
      </c>
    </row>
    <row r="5030" spans="1:30">
      <c r="A5030" s="99" t="s">
        <v>800</v>
      </c>
      <c r="B5030" s="87">
        <v>10</v>
      </c>
      <c r="C5030" s="21" t="s">
        <v>324</v>
      </c>
      <c r="D5030" s="12">
        <v>98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156.80000000000001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431.20000000000005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588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588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16</v>
      </c>
      <c r="C5031" s="21" t="s">
        <v>834</v>
      </c>
      <c r="D5031" s="12">
        <v>98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196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282.24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478.24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478.2</v>
      </c>
      <c r="AD5031" s="48">
        <f>(ROUND(AC5031-AC5029,1)/AC5029)</f>
        <v>-6.1616954474097325E-2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98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196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282.24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478.24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478.2</v>
      </c>
      <c r="AD5032" s="48">
        <f>(ROUND(AC5032-AC5029,1)/AC5029)</f>
        <v>-6.1616954474097325E-2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98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196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282.24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478.24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478.2</v>
      </c>
      <c r="AD5033" s="48">
        <f>(ROUND(AC5033-AC5029,1)/AC5029)</f>
        <v>-6.1616954474097325E-2</v>
      </c>
    </row>
    <row r="5034" spans="1:30">
      <c r="A5034" s="99" t="s">
        <v>653</v>
      </c>
      <c r="B5034" s="87"/>
      <c r="C5034" s="21" t="s">
        <v>339</v>
      </c>
      <c r="D5034" s="12">
        <v>98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196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282.24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478.24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478.2</v>
      </c>
      <c r="AD5034" s="48">
        <f>(ROUND(AC5034-AC5029,1)/AC5029)</f>
        <v>-6.1616954474097325E-2</v>
      </c>
    </row>
    <row r="5035" spans="1:30">
      <c r="A5035" s="99" t="s">
        <v>594</v>
      </c>
      <c r="B5035" s="87"/>
      <c r="C5035" s="21" t="s">
        <v>1</v>
      </c>
      <c r="D5035" s="12">
        <v>49</v>
      </c>
      <c r="E5035" s="12">
        <v>98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63.7</v>
      </c>
      <c r="O5035" s="14">
        <f>E5035*$E$9</f>
        <v>147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101.92</v>
      </c>
      <c r="T5035" s="14">
        <f>(O5035/100)*(K5035*$K$9)</f>
        <v>294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165.62</v>
      </c>
      <c r="Y5035" s="14">
        <f t="shared" si="1592"/>
        <v>441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606.6</v>
      </c>
      <c r="AD5035" s="48">
        <f>(ROUND(AC5035-AC5029,1)/AC5029)</f>
        <v>0.19034536891679749</v>
      </c>
    </row>
    <row r="5036" spans="1:30">
      <c r="A5036" s="99" t="s">
        <v>829</v>
      </c>
      <c r="B5036" s="87"/>
      <c r="C5036" s="21" t="s">
        <v>2</v>
      </c>
      <c r="D5036" s="12">
        <v>49</v>
      </c>
      <c r="E5036" s="12">
        <v>0</v>
      </c>
      <c r="F5036" s="12">
        <v>98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63.7</v>
      </c>
      <c r="O5036" s="14">
        <f>E5036*$E$10</f>
        <v>0</v>
      </c>
      <c r="P5036" s="14">
        <f>F5036*$F$10</f>
        <v>147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101.92</v>
      </c>
      <c r="T5036" s="14">
        <f>(O5036/100)*(K5036*$J$10)</f>
        <v>0</v>
      </c>
      <c r="U5036" s="14">
        <f>(P5036/100)*(K5036*$K$10)+(P5036/100)*(L5036*$L$10)</f>
        <v>294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165.62</v>
      </c>
      <c r="Y5036" s="14">
        <f t="shared" si="1592"/>
        <v>0</v>
      </c>
      <c r="Z5036" s="14">
        <f t="shared" si="1593"/>
        <v>441</v>
      </c>
      <c r="AA5036" s="14">
        <f t="shared" si="1594"/>
        <v>0</v>
      </c>
      <c r="AB5036" s="14">
        <f t="shared" si="1596"/>
        <v>0</v>
      </c>
      <c r="AC5036" s="15">
        <f t="shared" si="1595"/>
        <v>606.6</v>
      </c>
      <c r="AD5036" s="48">
        <f>(ROUND(AC5036-AC5029,1)/AC5029)</f>
        <v>0.19034536891679749</v>
      </c>
    </row>
    <row r="5037" spans="1:30">
      <c r="A5037" s="99" t="s">
        <v>830</v>
      </c>
      <c r="B5037" s="87"/>
      <c r="C5037" s="21" t="s">
        <v>3</v>
      </c>
      <c r="D5037" s="12">
        <v>49</v>
      </c>
      <c r="E5037" s="12">
        <v>0</v>
      </c>
      <c r="F5037" s="12">
        <v>0</v>
      </c>
      <c r="G5037" s="12">
        <v>98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63.7</v>
      </c>
      <c r="O5037" s="14">
        <f>E5037*$E$11</f>
        <v>0</v>
      </c>
      <c r="P5037" s="14">
        <f>F5037*$F$11</f>
        <v>0</v>
      </c>
      <c r="Q5037" s="14">
        <f>G5037*$G$11</f>
        <v>147</v>
      </c>
      <c r="R5037" s="14">
        <f>H5037*$H$11</f>
        <v>0</v>
      </c>
      <c r="S5037" s="14">
        <f>(N5037/100)*(I5037*$I$11)+(N5037/100)*(J5037*$J$11)</f>
        <v>101.92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294</v>
      </c>
      <c r="W5037" s="14">
        <f>(R5037/100)*(K5037*$K$11)+(R5037/100)*(L5037*$L$11)</f>
        <v>0</v>
      </c>
      <c r="X5037" s="14">
        <f t="shared" si="1591"/>
        <v>165.62</v>
      </c>
      <c r="Y5037" s="14">
        <f t="shared" si="1592"/>
        <v>0</v>
      </c>
      <c r="Z5037" s="14">
        <f t="shared" si="1593"/>
        <v>0</v>
      </c>
      <c r="AA5037" s="14">
        <f t="shared" si="1594"/>
        <v>441</v>
      </c>
      <c r="AB5037" s="14">
        <f t="shared" si="1596"/>
        <v>0</v>
      </c>
      <c r="AC5037" s="15">
        <f t="shared" si="1595"/>
        <v>606.6</v>
      </c>
      <c r="AD5037" s="48">
        <f>(ROUND(AC5037-AC5029,1)/AC5029)</f>
        <v>0.19034536891679749</v>
      </c>
    </row>
    <row r="5038" spans="1:30">
      <c r="A5038" s="99" t="s">
        <v>831</v>
      </c>
      <c r="B5038" s="87"/>
      <c r="C5038" s="21" t="s">
        <v>4</v>
      </c>
      <c r="D5038" s="12">
        <v>49</v>
      </c>
      <c r="E5038" s="12">
        <v>0</v>
      </c>
      <c r="F5038" s="12">
        <v>0</v>
      </c>
      <c r="G5038" s="12">
        <v>0</v>
      </c>
      <c r="H5038" s="12">
        <v>98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63.7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147</v>
      </c>
      <c r="S5038" s="14">
        <f>(N5038/100)*(I5038*$I$12)+(N5038/100)*(J5038*$J$12)</f>
        <v>101.92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294</v>
      </c>
      <c r="X5038" s="14">
        <f t="shared" si="1591"/>
        <v>165.62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441</v>
      </c>
      <c r="AC5038" s="15">
        <f t="shared" si="1595"/>
        <v>606.6</v>
      </c>
      <c r="AD5038" s="48">
        <f>(ROUND(AC5038-AC5029,1)/AC5029)</f>
        <v>0.19034536891679749</v>
      </c>
    </row>
    <row r="5039" spans="1:30">
      <c r="A5039" s="99" t="s">
        <v>832</v>
      </c>
      <c r="B5039" s="87"/>
      <c r="C5039" s="21" t="s">
        <v>327</v>
      </c>
      <c r="D5039" s="12">
        <v>98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147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455.7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602.70000000000005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602.70000000000005</v>
      </c>
      <c r="AD5039" s="48">
        <f>(ROUND(AC5039-AC5029,1)/AC5029)</f>
        <v>0.18269230769230768</v>
      </c>
    </row>
    <row r="5040" spans="1:30">
      <c r="A5040" s="99" t="s">
        <v>833</v>
      </c>
      <c r="B5040" s="87"/>
      <c r="C5040" s="21" t="s">
        <v>328</v>
      </c>
      <c r="D5040" s="12">
        <v>98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147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455.7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602.70000000000005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602.70000000000005</v>
      </c>
      <c r="AD5040" s="48">
        <f>(ROUND(AC5040-AC5029,1)/AC5029)</f>
        <v>0.18269230769230768</v>
      </c>
    </row>
    <row r="5041" spans="1:30">
      <c r="A5041" s="99"/>
      <c r="B5041" s="87"/>
      <c r="C5041" s="21" t="s">
        <v>329</v>
      </c>
      <c r="D5041" s="12">
        <v>98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147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455.7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602.70000000000005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602.70000000000005</v>
      </c>
      <c r="AD5041" s="48">
        <f>(ROUND(AC5041-AC5029,1)/AC5029)</f>
        <v>0.18269230769230768</v>
      </c>
    </row>
    <row r="5042" spans="1:30">
      <c r="A5042" s="99"/>
      <c r="B5042" s="87"/>
      <c r="C5042" s="21" t="s">
        <v>325</v>
      </c>
      <c r="D5042" s="12">
        <v>98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156.80000000000001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470.40000000000003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627.20000000000005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627.20000000000005</v>
      </c>
      <c r="AD5042" s="48">
        <f>(ROUND(AC5042-AC5029,1)/AC5029)</f>
        <v>0.23076923076923075</v>
      </c>
    </row>
    <row r="5043" spans="1:30">
      <c r="A5043" s="99"/>
      <c r="B5043" s="87"/>
      <c r="C5043" s="21" t="s">
        <v>326</v>
      </c>
      <c r="D5043" s="12">
        <v>98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156.80000000000001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395.92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552.72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552.70000000000005</v>
      </c>
      <c r="AD5043" s="48">
        <f>(ROUND(AC5043-AC5029,1)/AC5029)</f>
        <v>8.4576138147566718E-2</v>
      </c>
    </row>
    <row r="5044" spans="1:30">
      <c r="A5044" s="106" t="s">
        <v>0</v>
      </c>
      <c r="B5044" s="116" t="s">
        <v>1039</v>
      </c>
      <c r="C5044" s="50" t="s">
        <v>243</v>
      </c>
      <c r="D5044" s="11">
        <v>100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200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520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520</v>
      </c>
      <c r="AD5044" s="117">
        <v>0</v>
      </c>
    </row>
    <row r="5045" spans="1:30">
      <c r="A5045" s="99" t="s">
        <v>800</v>
      </c>
      <c r="B5045" s="87">
        <v>20</v>
      </c>
      <c r="C5045" s="21" t="s">
        <v>324</v>
      </c>
      <c r="D5045" s="12">
        <v>100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160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440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600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600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16</v>
      </c>
      <c r="C5046" s="21" t="s">
        <v>834</v>
      </c>
      <c r="D5046" s="12">
        <v>100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200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288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488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488</v>
      </c>
      <c r="AD5046" s="48">
        <f>(ROUND(AC5046-AC5044,1)/AC5044)</f>
        <v>-6.1538461538461542E-2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200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288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488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488</v>
      </c>
      <c r="AD5047" s="48">
        <f>(ROUND(AC5047-AC5044,1)/AC5044)</f>
        <v>-6.1538461538461542E-2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100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200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288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488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488</v>
      </c>
      <c r="AD5048" s="48">
        <f>(ROUND(AC5048-AC5044,1)/AC5044)</f>
        <v>-6.1538461538461542E-2</v>
      </c>
    </row>
    <row r="5049" spans="1:30">
      <c r="A5049" s="99" t="s">
        <v>653</v>
      </c>
      <c r="B5049" s="87"/>
      <c r="C5049" s="21" t="s">
        <v>339</v>
      </c>
      <c r="D5049" s="12">
        <v>100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200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288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488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488</v>
      </c>
      <c r="AD5049" s="48">
        <f>(ROUND(AC5049-AC5044,1)/AC5044)</f>
        <v>-6.1538461538461542E-2</v>
      </c>
    </row>
    <row r="5050" spans="1:30">
      <c r="A5050" s="99" t="s">
        <v>594</v>
      </c>
      <c r="B5050" s="87"/>
      <c r="C5050" s="21" t="s">
        <v>1</v>
      </c>
      <c r="D5050" s="12">
        <v>50</v>
      </c>
      <c r="E5050" s="12">
        <v>100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65</v>
      </c>
      <c r="O5050" s="14">
        <f>E5050*$E$9</f>
        <v>150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104</v>
      </c>
      <c r="T5050" s="14">
        <f>(O5050/100)*(K5050*$K$9)</f>
        <v>300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169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619</v>
      </c>
      <c r="AD5050" s="48">
        <f>(ROUND(AC5050-AC5044,1)/AC5044)</f>
        <v>0.19038461538461537</v>
      </c>
    </row>
    <row r="5051" spans="1:30">
      <c r="A5051" s="99" t="s">
        <v>829</v>
      </c>
      <c r="B5051" s="87"/>
      <c r="C5051" s="21" t="s">
        <v>2</v>
      </c>
      <c r="D5051" s="12">
        <v>50</v>
      </c>
      <c r="E5051" s="12">
        <v>0</v>
      </c>
      <c r="F5051" s="12">
        <v>100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65</v>
      </c>
      <c r="O5051" s="14">
        <f>E5051*$E$10</f>
        <v>0</v>
      </c>
      <c r="P5051" s="14">
        <f>F5051*$F$10</f>
        <v>150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104</v>
      </c>
      <c r="T5051" s="14">
        <f>(O5051/100)*(K5051*$J$10)</f>
        <v>0</v>
      </c>
      <c r="U5051" s="14">
        <f>(P5051/100)*(K5051*$K$10)+(P5051/100)*(L5051*$L$10)</f>
        <v>300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169</v>
      </c>
      <c r="Y5051" s="14">
        <f t="shared" si="1598"/>
        <v>0</v>
      </c>
      <c r="Z5051" s="14">
        <f t="shared" si="1599"/>
        <v>450</v>
      </c>
      <c r="AA5051" s="14">
        <f t="shared" si="1600"/>
        <v>0</v>
      </c>
      <c r="AB5051" s="14">
        <f t="shared" si="1602"/>
        <v>0</v>
      </c>
      <c r="AC5051" s="15">
        <f t="shared" si="1601"/>
        <v>619</v>
      </c>
      <c r="AD5051" s="48">
        <f>(ROUND(AC5051-AC5044,1)/AC5044)</f>
        <v>0.19038461538461537</v>
      </c>
    </row>
    <row r="5052" spans="1:30">
      <c r="A5052" s="99" t="s">
        <v>830</v>
      </c>
      <c r="B5052" s="87"/>
      <c r="C5052" s="21" t="s">
        <v>3</v>
      </c>
      <c r="D5052" s="12">
        <v>50</v>
      </c>
      <c r="E5052" s="12">
        <v>0</v>
      </c>
      <c r="F5052" s="12">
        <v>0</v>
      </c>
      <c r="G5052" s="12">
        <v>100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65</v>
      </c>
      <c r="O5052" s="14">
        <f>E5052*$E$11</f>
        <v>0</v>
      </c>
      <c r="P5052" s="14">
        <f>F5052*$F$11</f>
        <v>0</v>
      </c>
      <c r="Q5052" s="14">
        <f>G5052*$G$11</f>
        <v>150</v>
      </c>
      <c r="R5052" s="14">
        <f>H5052*$H$11</f>
        <v>0</v>
      </c>
      <c r="S5052" s="14">
        <f>(N5052/100)*(I5052*$I$11)+(N5052/100)*(J5052*$J$11)</f>
        <v>104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300</v>
      </c>
      <c r="W5052" s="14">
        <f>(R5052/100)*(K5052*$K$11)+(R5052/100)*(L5052*$L$11)</f>
        <v>0</v>
      </c>
      <c r="X5052" s="14">
        <f t="shared" si="1597"/>
        <v>169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619</v>
      </c>
      <c r="AD5052" s="48">
        <f>(ROUND(AC5052-AC5044,1)/AC5044)</f>
        <v>0.19038461538461537</v>
      </c>
    </row>
    <row r="5053" spans="1:30">
      <c r="A5053" s="99" t="s">
        <v>831</v>
      </c>
      <c r="B5053" s="87"/>
      <c r="C5053" s="21" t="s">
        <v>4</v>
      </c>
      <c r="D5053" s="12">
        <v>50</v>
      </c>
      <c r="E5053" s="12">
        <v>0</v>
      </c>
      <c r="F5053" s="12">
        <v>0</v>
      </c>
      <c r="G5053" s="12">
        <v>0</v>
      </c>
      <c r="H5053" s="12">
        <v>100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65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150</v>
      </c>
      <c r="S5053" s="14">
        <f>(N5053/100)*(I5053*$I$12)+(N5053/100)*(J5053*$J$12)</f>
        <v>104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300</v>
      </c>
      <c r="X5053" s="14">
        <f t="shared" si="1597"/>
        <v>169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619</v>
      </c>
      <c r="AD5053" s="48">
        <f>(ROUND(AC5053-AC5044,1)/AC5044)</f>
        <v>0.19038461538461537</v>
      </c>
    </row>
    <row r="5054" spans="1:30">
      <c r="A5054" s="99" t="s">
        <v>832</v>
      </c>
      <c r="B5054" s="87"/>
      <c r="C5054" s="21" t="s">
        <v>327</v>
      </c>
      <c r="D5054" s="12">
        <v>100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150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465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615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615</v>
      </c>
      <c r="AD5054" s="48">
        <f>(ROUND(AC5054-AC5044,1)/AC5044)</f>
        <v>0.18269230769230768</v>
      </c>
    </row>
    <row r="5055" spans="1:30">
      <c r="A5055" s="99" t="s">
        <v>833</v>
      </c>
      <c r="B5055" s="87"/>
      <c r="C5055" s="21" t="s">
        <v>328</v>
      </c>
      <c r="D5055" s="12">
        <v>100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150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465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615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615</v>
      </c>
      <c r="AD5055" s="48">
        <f>(ROUND(AC5055-AC5044,1)/AC5044)</f>
        <v>0.18269230769230768</v>
      </c>
    </row>
    <row r="5056" spans="1:30">
      <c r="A5056" s="99"/>
      <c r="B5056" s="87"/>
      <c r="C5056" s="21" t="s">
        <v>329</v>
      </c>
      <c r="D5056" s="12">
        <v>100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150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465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615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615</v>
      </c>
      <c r="AD5056" s="48">
        <f>(ROUND(AC5056-AC5044,1)/AC5044)</f>
        <v>0.18269230769230768</v>
      </c>
    </row>
    <row r="5057" spans="1:30">
      <c r="A5057" s="99"/>
      <c r="B5057" s="87"/>
      <c r="C5057" s="21" t="s">
        <v>325</v>
      </c>
      <c r="D5057" s="12">
        <v>100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160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468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628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628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100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160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416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576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576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1040</v>
      </c>
      <c r="C5059" s="50" t="s">
        <v>243</v>
      </c>
      <c r="D5059" s="11">
        <v>90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396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576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576</v>
      </c>
      <c r="AD5059" s="117">
        <v>0</v>
      </c>
    </row>
    <row r="5060" spans="1:30">
      <c r="A5060" s="99" t="s">
        <v>800</v>
      </c>
      <c r="B5060" s="87">
        <v>10</v>
      </c>
      <c r="C5060" s="21" t="s">
        <v>324</v>
      </c>
      <c r="D5060" s="12">
        <v>90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144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504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648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648</v>
      </c>
      <c r="AD5060" s="48">
        <f>(ROUND(AC5060-AC5059,1)/AC5059)</f>
        <v>0.125</v>
      </c>
    </row>
    <row r="5061" spans="1:30">
      <c r="A5061" s="99" t="s">
        <v>801</v>
      </c>
      <c r="B5061" s="87">
        <v>40</v>
      </c>
      <c r="C5061" s="21" t="s">
        <v>834</v>
      </c>
      <c r="D5061" s="12">
        <v>90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356.4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536.4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536.4</v>
      </c>
      <c r="AD5061" s="48">
        <f>(ROUND(AC5061-AC5059,1)/AC5059)</f>
        <v>-6.8750000000000006E-2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90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356.4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536.4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536.4</v>
      </c>
      <c r="AD5062" s="48">
        <f>(ROUND(AC5062-AC5059,1)/AC5059)</f>
        <v>-6.8750000000000006E-2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90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356.4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536.4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536.4</v>
      </c>
      <c r="AD5063" s="48">
        <f>(ROUND(AC5063-AC5059,1)/AC5059)</f>
        <v>-6.8750000000000006E-2</v>
      </c>
    </row>
    <row r="5064" spans="1:30">
      <c r="A5064" s="99" t="s">
        <v>653</v>
      </c>
      <c r="B5064" s="87"/>
      <c r="C5064" s="21" t="s">
        <v>339</v>
      </c>
      <c r="D5064" s="12">
        <v>90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356.4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536.4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536.4</v>
      </c>
      <c r="AD5064" s="48">
        <f>(ROUND(AC5064-AC5059,1)/AC5059)</f>
        <v>-6.8750000000000006E-2</v>
      </c>
    </row>
    <row r="5065" spans="1:30">
      <c r="A5065" s="99" t="s">
        <v>594</v>
      </c>
      <c r="B5065" s="87"/>
      <c r="C5065" s="21" t="s">
        <v>1</v>
      </c>
      <c r="D5065" s="12">
        <v>45</v>
      </c>
      <c r="E5065" s="12">
        <v>110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58.5</v>
      </c>
      <c r="O5065" s="14">
        <f>E5065*$E$9</f>
        <v>165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128.69999999999999</v>
      </c>
      <c r="T5065" s="14">
        <f>(O5065/100)*(K5065*$K$9)</f>
        <v>330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187.2</v>
      </c>
      <c r="Y5065" s="14">
        <f t="shared" si="1604"/>
        <v>495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682.2</v>
      </c>
      <c r="AD5065" s="48">
        <f>(ROUND(AC5065-AC5059,1)/AC5059)</f>
        <v>0.18437500000000001</v>
      </c>
    </row>
    <row r="5066" spans="1:30">
      <c r="A5066" s="99" t="s">
        <v>829</v>
      </c>
      <c r="B5066" s="87"/>
      <c r="C5066" s="21" t="s">
        <v>2</v>
      </c>
      <c r="D5066" s="12">
        <v>45</v>
      </c>
      <c r="E5066" s="12">
        <v>0</v>
      </c>
      <c r="F5066" s="12">
        <v>110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58.5</v>
      </c>
      <c r="O5066" s="14">
        <f>E5066*$E$10</f>
        <v>0</v>
      </c>
      <c r="P5066" s="14">
        <f>F5066*$F$10</f>
        <v>165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128.69999999999999</v>
      </c>
      <c r="T5066" s="14">
        <f>(O5066/100)*(K5066*$J$10)</f>
        <v>0</v>
      </c>
      <c r="U5066" s="14">
        <f>(P5066/100)*(K5066*$K$10)+(P5066/100)*(L5066*$L$10)</f>
        <v>330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187.2</v>
      </c>
      <c r="Y5066" s="14">
        <f t="shared" si="1604"/>
        <v>0</v>
      </c>
      <c r="Z5066" s="14">
        <f t="shared" si="1605"/>
        <v>495</v>
      </c>
      <c r="AA5066" s="14">
        <f t="shared" si="1606"/>
        <v>0</v>
      </c>
      <c r="AB5066" s="14">
        <f t="shared" si="1608"/>
        <v>0</v>
      </c>
      <c r="AC5066" s="15">
        <f t="shared" si="1607"/>
        <v>682.2</v>
      </c>
      <c r="AD5066" s="48">
        <f>(ROUND(AC5066-AC5059,1)/AC5059)</f>
        <v>0.18437500000000001</v>
      </c>
    </row>
    <row r="5067" spans="1:30">
      <c r="A5067" s="99" t="s">
        <v>830</v>
      </c>
      <c r="B5067" s="87"/>
      <c r="C5067" s="21" t="s">
        <v>3</v>
      </c>
      <c r="D5067" s="12">
        <v>45</v>
      </c>
      <c r="E5067" s="12">
        <v>0</v>
      </c>
      <c r="F5067" s="12">
        <v>0</v>
      </c>
      <c r="G5067" s="12">
        <v>110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58.5</v>
      </c>
      <c r="O5067" s="14">
        <f>E5067*$E$11</f>
        <v>0</v>
      </c>
      <c r="P5067" s="14">
        <f>F5067*$F$11</f>
        <v>0</v>
      </c>
      <c r="Q5067" s="14">
        <f>G5067*$G$11</f>
        <v>165</v>
      </c>
      <c r="R5067" s="14">
        <f>H5067*$H$11</f>
        <v>0</v>
      </c>
      <c r="S5067" s="14">
        <f>(N5067/100)*(I5067*$I$11)+(N5067/100)*(J5067*$J$11)</f>
        <v>128.69999999999999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330</v>
      </c>
      <c r="W5067" s="14">
        <f>(R5067/100)*(K5067*$K$11)+(R5067/100)*(L5067*$L$11)</f>
        <v>0</v>
      </c>
      <c r="X5067" s="14">
        <f t="shared" si="1603"/>
        <v>187.2</v>
      </c>
      <c r="Y5067" s="14">
        <f t="shared" si="1604"/>
        <v>0</v>
      </c>
      <c r="Z5067" s="14">
        <f t="shared" si="1605"/>
        <v>0</v>
      </c>
      <c r="AA5067" s="14">
        <f t="shared" si="1606"/>
        <v>495</v>
      </c>
      <c r="AB5067" s="14">
        <f t="shared" si="1608"/>
        <v>0</v>
      </c>
      <c r="AC5067" s="15">
        <f t="shared" si="1607"/>
        <v>682.2</v>
      </c>
      <c r="AD5067" s="48">
        <f>(ROUND(AC5067-AC5059,1)/AC5059)</f>
        <v>0.18437500000000001</v>
      </c>
    </row>
    <row r="5068" spans="1:30">
      <c r="A5068" s="99" t="s">
        <v>831</v>
      </c>
      <c r="B5068" s="87"/>
      <c r="C5068" s="21" t="s">
        <v>4</v>
      </c>
      <c r="D5068" s="12">
        <v>45</v>
      </c>
      <c r="E5068" s="12">
        <v>0</v>
      </c>
      <c r="F5068" s="12">
        <v>0</v>
      </c>
      <c r="G5068" s="12">
        <v>0</v>
      </c>
      <c r="H5068" s="12">
        <v>110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58.5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165</v>
      </c>
      <c r="S5068" s="14">
        <f>(N5068/100)*(I5068*$I$12)+(N5068/100)*(J5068*$J$12)</f>
        <v>128.69999999999999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330</v>
      </c>
      <c r="X5068" s="14">
        <f t="shared" si="1603"/>
        <v>187.2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495</v>
      </c>
      <c r="AC5068" s="15">
        <f t="shared" si="1607"/>
        <v>682.2</v>
      </c>
      <c r="AD5068" s="48">
        <f>(ROUND(AC5068-AC5059,1)/AC5059)</f>
        <v>0.18437500000000001</v>
      </c>
    </row>
    <row r="5069" spans="1:30">
      <c r="A5069" s="99" t="s">
        <v>832</v>
      </c>
      <c r="B5069" s="87"/>
      <c r="C5069" s="21" t="s">
        <v>327</v>
      </c>
      <c r="D5069" s="12">
        <v>90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135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540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675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675</v>
      </c>
      <c r="AD5069" s="48">
        <f>(ROUND(AC5069-AC5059,1)/AC5059)</f>
        <v>0.171875</v>
      </c>
    </row>
    <row r="5070" spans="1:30">
      <c r="A5070" s="99" t="s">
        <v>833</v>
      </c>
      <c r="B5070" s="87"/>
      <c r="C5070" s="21" t="s">
        <v>328</v>
      </c>
      <c r="D5070" s="12">
        <v>90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135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540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675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675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90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135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540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675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675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90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144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568.79999999999995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712.8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712.8</v>
      </c>
      <c r="AD5072" s="48">
        <f>(ROUND(AC5072-AC5059,1)/AC5059)</f>
        <v>0.23750000000000002</v>
      </c>
    </row>
    <row r="5073" spans="1:30">
      <c r="A5073" s="99"/>
      <c r="B5073" s="87"/>
      <c r="C5073" s="21" t="s">
        <v>326</v>
      </c>
      <c r="D5073" s="12">
        <v>90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144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446.4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590.4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590.4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1041</v>
      </c>
      <c r="C5074" s="50" t="s">
        <v>243</v>
      </c>
      <c r="D5074" s="11">
        <v>96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192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307.2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499.2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499.2</v>
      </c>
      <c r="AD5074" s="117">
        <v>0</v>
      </c>
    </row>
    <row r="5075" spans="1:30">
      <c r="A5075" s="99" t="s">
        <v>800</v>
      </c>
      <c r="B5075" s="87">
        <v>20</v>
      </c>
      <c r="C5075" s="21" t="s">
        <v>324</v>
      </c>
      <c r="D5075" s="12">
        <v>96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153.60000000000002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422.40000000000009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576.00000000000011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576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10</v>
      </c>
      <c r="C5076" s="21" t="s">
        <v>834</v>
      </c>
      <c r="D5076" s="12">
        <v>96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192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276.48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468.48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468.5</v>
      </c>
      <c r="AD5076" s="48">
        <f>(ROUND(AC5076-AC5074,1)/AC5074)</f>
        <v>-6.1498397435897433E-2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96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192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276.48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468.48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468.5</v>
      </c>
      <c r="AD5077" s="48">
        <f>(ROUND(AC5077-AC5074,1)/AC5074)</f>
        <v>-6.1498397435897433E-2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96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192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276.48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468.48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468.5</v>
      </c>
      <c r="AD5078" s="48">
        <f>(ROUND(AC5078-AC5074,1)/AC5074)</f>
        <v>-6.1498397435897433E-2</v>
      </c>
    </row>
    <row r="5079" spans="1:30">
      <c r="A5079" s="99" t="s">
        <v>653</v>
      </c>
      <c r="B5079" s="87"/>
      <c r="C5079" s="21" t="s">
        <v>339</v>
      </c>
      <c r="D5079" s="12">
        <v>96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192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276.48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468.48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468.5</v>
      </c>
      <c r="AD5079" s="48">
        <f>(ROUND(AC5079-AC5074,1)/AC5074)</f>
        <v>-6.1498397435897433E-2</v>
      </c>
    </row>
    <row r="5080" spans="1:30">
      <c r="A5080" s="99" t="s">
        <v>594</v>
      </c>
      <c r="B5080" s="87"/>
      <c r="C5080" s="21" t="s">
        <v>1</v>
      </c>
      <c r="D5080" s="12">
        <v>48</v>
      </c>
      <c r="E5080" s="12">
        <v>96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62.400000000000006</v>
      </c>
      <c r="O5080" s="14">
        <f>E5080*$E$9</f>
        <v>144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99.840000000000018</v>
      </c>
      <c r="T5080" s="14">
        <f>(O5080/100)*(K5080*$K$9)</f>
        <v>288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162.24</v>
      </c>
      <c r="Y5080" s="14">
        <f t="shared" si="1610"/>
        <v>432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594.20000000000005</v>
      </c>
      <c r="AD5080" s="48">
        <f>(ROUND(AC5080-AC5074,1)/AC5074)</f>
        <v>0.1903044871794872</v>
      </c>
    </row>
    <row r="5081" spans="1:30">
      <c r="A5081" s="99" t="s">
        <v>829</v>
      </c>
      <c r="B5081" s="87"/>
      <c r="C5081" s="21" t="s">
        <v>2</v>
      </c>
      <c r="D5081" s="12">
        <v>48</v>
      </c>
      <c r="E5081" s="12">
        <v>0</v>
      </c>
      <c r="F5081" s="12">
        <v>96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62.400000000000006</v>
      </c>
      <c r="O5081" s="14">
        <f>E5081*$E$10</f>
        <v>0</v>
      </c>
      <c r="P5081" s="14">
        <f>F5081*$F$10</f>
        <v>144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99.840000000000018</v>
      </c>
      <c r="T5081" s="14">
        <f>(O5081/100)*(K5081*$J$10)</f>
        <v>0</v>
      </c>
      <c r="U5081" s="14">
        <f>(P5081/100)*(K5081*$K$10)+(P5081/100)*(L5081*$L$10)</f>
        <v>288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162.24</v>
      </c>
      <c r="Y5081" s="14">
        <f t="shared" si="1610"/>
        <v>0</v>
      </c>
      <c r="Z5081" s="14">
        <f t="shared" si="1611"/>
        <v>432</v>
      </c>
      <c r="AA5081" s="14">
        <f t="shared" si="1612"/>
        <v>0</v>
      </c>
      <c r="AB5081" s="14">
        <f t="shared" si="1614"/>
        <v>0</v>
      </c>
      <c r="AC5081" s="15">
        <f t="shared" si="1613"/>
        <v>594.20000000000005</v>
      </c>
      <c r="AD5081" s="48">
        <f>(ROUND(AC5081-AC5074,1)/AC5074)</f>
        <v>0.1903044871794872</v>
      </c>
    </row>
    <row r="5082" spans="1:30">
      <c r="A5082" s="99" t="s">
        <v>830</v>
      </c>
      <c r="B5082" s="87"/>
      <c r="C5082" s="21" t="s">
        <v>3</v>
      </c>
      <c r="D5082" s="12">
        <v>48</v>
      </c>
      <c r="E5082" s="12">
        <v>0</v>
      </c>
      <c r="F5082" s="12">
        <v>0</v>
      </c>
      <c r="G5082" s="12">
        <v>96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62.400000000000006</v>
      </c>
      <c r="O5082" s="14">
        <f>E5082*$E$11</f>
        <v>0</v>
      </c>
      <c r="P5082" s="14">
        <f>F5082*$F$11</f>
        <v>0</v>
      </c>
      <c r="Q5082" s="14">
        <f>G5082*$G$11</f>
        <v>144</v>
      </c>
      <c r="R5082" s="14">
        <f>H5082*$H$11</f>
        <v>0</v>
      </c>
      <c r="S5082" s="14">
        <f>(N5082/100)*(I5082*$I$11)+(N5082/100)*(J5082*$J$11)</f>
        <v>99.840000000000018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288</v>
      </c>
      <c r="W5082" s="14">
        <f>(R5082/100)*(K5082*$K$11)+(R5082/100)*(L5082*$L$11)</f>
        <v>0</v>
      </c>
      <c r="X5082" s="14">
        <f t="shared" si="1609"/>
        <v>162.24</v>
      </c>
      <c r="Y5082" s="14">
        <f t="shared" si="1610"/>
        <v>0</v>
      </c>
      <c r="Z5082" s="14">
        <f t="shared" si="1611"/>
        <v>0</v>
      </c>
      <c r="AA5082" s="14">
        <f t="shared" si="1612"/>
        <v>432</v>
      </c>
      <c r="AB5082" s="14">
        <f t="shared" si="1614"/>
        <v>0</v>
      </c>
      <c r="AC5082" s="15">
        <f t="shared" si="1613"/>
        <v>594.20000000000005</v>
      </c>
      <c r="AD5082" s="48">
        <f>(ROUND(AC5082-AC5074,1)/AC5074)</f>
        <v>0.1903044871794872</v>
      </c>
    </row>
    <row r="5083" spans="1:30">
      <c r="A5083" s="99" t="s">
        <v>831</v>
      </c>
      <c r="B5083" s="87"/>
      <c r="C5083" s="21" t="s">
        <v>4</v>
      </c>
      <c r="D5083" s="12">
        <v>48</v>
      </c>
      <c r="E5083" s="12">
        <v>0</v>
      </c>
      <c r="F5083" s="12">
        <v>0</v>
      </c>
      <c r="G5083" s="12">
        <v>0</v>
      </c>
      <c r="H5083" s="12">
        <v>96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62.400000000000006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144</v>
      </c>
      <c r="S5083" s="14">
        <f>(N5083/100)*(I5083*$I$12)+(N5083/100)*(J5083*$J$12)</f>
        <v>99.840000000000018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288</v>
      </c>
      <c r="X5083" s="14">
        <f t="shared" si="1609"/>
        <v>162.24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432</v>
      </c>
      <c r="AC5083" s="15">
        <f t="shared" si="1613"/>
        <v>594.20000000000005</v>
      </c>
      <c r="AD5083" s="48">
        <f>(ROUND(AC5083-AC5074,1)/AC5074)</f>
        <v>0.1903044871794872</v>
      </c>
    </row>
    <row r="5084" spans="1:30">
      <c r="A5084" s="99" t="s">
        <v>832</v>
      </c>
      <c r="B5084" s="87"/>
      <c r="C5084" s="21" t="s">
        <v>327</v>
      </c>
      <c r="D5084" s="12">
        <v>96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144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446.4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590.4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590.4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96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144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446.4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590.4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590.4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96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144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446.4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590.4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590.4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96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153.60000000000002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360.96000000000009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514.56000000000017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514.6</v>
      </c>
      <c r="AD5087" s="48">
        <f>(ROUND(AC5087-AC5074,1)/AC5074)</f>
        <v>3.0849358974358976E-2</v>
      </c>
    </row>
    <row r="5088" spans="1:30">
      <c r="A5088" s="99"/>
      <c r="B5088" s="87"/>
      <c r="C5088" s="21" t="s">
        <v>326</v>
      </c>
      <c r="D5088" s="12">
        <v>96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153.60000000000002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460.80000000000013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614.40000000000009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614.4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1042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800</v>
      </c>
      <c r="B5090" s="87">
        <v>10</v>
      </c>
      <c r="C5090" s="21" t="s">
        <v>834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801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802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803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594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1043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800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801</v>
      </c>
      <c r="B5099" s="87">
        <v>0</v>
      </c>
      <c r="C5099" s="21" t="s">
        <v>834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802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803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653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594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829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240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360</v>
      </c>
      <c r="AA5104" s="14">
        <f t="shared" si="1628"/>
        <v>0</v>
      </c>
      <c r="AB5104" s="14">
        <f t="shared" si="1632"/>
        <v>0</v>
      </c>
      <c r="AC5104" s="15">
        <f t="shared" si="1631"/>
        <v>496.5</v>
      </c>
      <c r="AD5104" s="48">
        <f>(ROUND(AC5104-AC5097,1)/AC5097)</f>
        <v>0.18214285714285713</v>
      </c>
    </row>
    <row r="5105" spans="1:30">
      <c r="A5105" s="99" t="s">
        <v>830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831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832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833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49" t="s">
        <v>210</v>
      </c>
      <c r="C5112" s="149"/>
      <c r="D5112" s="149"/>
      <c r="E5112" s="149"/>
      <c r="F5112" s="149"/>
      <c r="G5112" s="149"/>
      <c r="H5112" s="149"/>
      <c r="I5112" s="149"/>
      <c r="J5112" s="149"/>
      <c r="K5112" s="149"/>
      <c r="L5112" s="149"/>
      <c r="M5112" s="149"/>
      <c r="N5112" s="149"/>
      <c r="O5112" s="149"/>
      <c r="P5112" s="149"/>
      <c r="Q5112" s="149"/>
      <c r="R5112" s="149"/>
      <c r="S5112" s="149"/>
      <c r="T5112" s="149"/>
      <c r="U5112" s="149"/>
      <c r="V5112" s="149"/>
      <c r="W5112" s="149"/>
      <c r="X5112" s="149"/>
      <c r="Y5112" s="149"/>
      <c r="Z5112" s="149"/>
      <c r="AA5112" s="149"/>
      <c r="AB5112" s="149"/>
      <c r="AC5112" s="18" t="s">
        <v>1028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800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801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802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803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653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1026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800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801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802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803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653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1026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800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801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802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803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653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1027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800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801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802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803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653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1027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800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801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802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803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653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1026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800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801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802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803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653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1027</v>
      </c>
    </row>
    <row r="5149" spans="1:30">
      <c r="A5149" s="106" t="s">
        <v>0</v>
      </c>
      <c r="B5149" s="108" t="s">
        <v>426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800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801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802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803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653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1026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800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801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802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803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653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1027</v>
      </c>
    </row>
    <row r="5161" spans="1:30">
      <c r="A5161" s="106" t="s">
        <v>0</v>
      </c>
      <c r="B5161" s="108" t="s">
        <v>670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800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801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802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803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653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1026</v>
      </c>
    </row>
    <row r="5167" spans="1:30">
      <c r="A5167" s="107"/>
      <c r="B5167" s="149" t="s">
        <v>219</v>
      </c>
      <c r="C5167" s="149"/>
      <c r="D5167" s="149"/>
      <c r="E5167" s="149"/>
      <c r="F5167" s="149"/>
      <c r="G5167" s="149"/>
      <c r="H5167" s="149"/>
      <c r="I5167" s="149"/>
      <c r="J5167" s="149"/>
      <c r="K5167" s="149"/>
      <c r="L5167" s="149"/>
      <c r="M5167" s="149"/>
      <c r="N5167" s="149"/>
      <c r="O5167" s="149"/>
      <c r="P5167" s="149"/>
      <c r="Q5167" s="149"/>
      <c r="R5167" s="149"/>
      <c r="S5167" s="149"/>
      <c r="T5167" s="149"/>
      <c r="U5167" s="149"/>
      <c r="V5167" s="149"/>
      <c r="W5167" s="149"/>
      <c r="X5167" s="149"/>
      <c r="Y5167" s="149"/>
      <c r="Z5167" s="149"/>
      <c r="AA5167" s="149"/>
      <c r="AB5167" s="149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800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801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802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803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653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800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801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802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803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653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800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801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802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803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653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49" t="s">
        <v>221</v>
      </c>
      <c r="C5186" s="149"/>
      <c r="D5186" s="149"/>
      <c r="E5186" s="149"/>
      <c r="F5186" s="149"/>
      <c r="G5186" s="149"/>
      <c r="H5186" s="149"/>
      <c r="I5186" s="149"/>
      <c r="J5186" s="149"/>
      <c r="K5186" s="149"/>
      <c r="L5186" s="149"/>
      <c r="M5186" s="149"/>
      <c r="N5186" s="149"/>
      <c r="O5186" s="149"/>
      <c r="P5186" s="149"/>
      <c r="Q5186" s="149"/>
      <c r="R5186" s="149"/>
      <c r="S5186" s="149"/>
      <c r="T5186" s="149"/>
      <c r="U5186" s="149"/>
      <c r="V5186" s="149"/>
      <c r="W5186" s="149"/>
      <c r="X5186" s="149"/>
      <c r="Y5186" s="149"/>
      <c r="Z5186" s="149"/>
      <c r="AA5186" s="149"/>
      <c r="AB5186" s="149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800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801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802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803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653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800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801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802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803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653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800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801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802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803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653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800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801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802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803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653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800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801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802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803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653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995</v>
      </c>
    </row>
    <row r="5218" spans="1:30">
      <c r="A5218" s="99" t="s">
        <v>800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801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802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803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653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800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801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802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803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653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49" t="s">
        <v>351</v>
      </c>
      <c r="C5229" s="149"/>
      <c r="D5229" s="149"/>
      <c r="E5229" s="149"/>
      <c r="F5229" s="149"/>
      <c r="G5229" s="149"/>
      <c r="H5229" s="149"/>
      <c r="I5229" s="149"/>
      <c r="J5229" s="149"/>
      <c r="K5229" s="149"/>
      <c r="L5229" s="149"/>
      <c r="M5229" s="149"/>
      <c r="N5229" s="149"/>
      <c r="O5229" s="149"/>
      <c r="P5229" s="149"/>
      <c r="Q5229" s="149"/>
      <c r="R5229" s="149"/>
      <c r="S5229" s="149"/>
      <c r="T5229" s="149"/>
      <c r="U5229" s="149"/>
      <c r="V5229" s="149"/>
      <c r="W5229" s="149"/>
      <c r="X5229" s="149"/>
      <c r="Y5229" s="149"/>
      <c r="Z5229" s="149"/>
      <c r="AA5229" s="149"/>
      <c r="AB5229" s="149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49" t="s">
        <v>461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>
        <v>0</v>
      </c>
      <c r="AD5231" s="18"/>
    </row>
    <row r="5232" spans="1:30">
      <c r="A5232" s="99"/>
      <c r="B5232" s="87" t="s">
        <v>462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463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464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465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466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467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468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469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470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472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473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474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475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476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477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478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479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480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481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482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483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486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488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489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491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495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496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497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498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501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503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505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506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507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509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511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514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515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520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522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525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868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869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526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471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484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485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487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490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492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493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494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499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500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502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504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508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510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512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513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516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517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518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519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521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523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524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564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565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566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567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568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588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589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590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591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592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593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866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867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49" t="s">
        <v>918</v>
      </c>
      <c r="C5314" s="149"/>
      <c r="D5314" s="149"/>
      <c r="E5314" s="149"/>
      <c r="F5314" s="149"/>
      <c r="G5314" s="149"/>
      <c r="H5314" s="149"/>
      <c r="I5314" s="149"/>
      <c r="J5314" s="149"/>
      <c r="K5314" s="149"/>
      <c r="L5314" s="149"/>
      <c r="M5314" s="149"/>
      <c r="N5314" s="149"/>
      <c r="O5314" s="149"/>
      <c r="P5314" s="149"/>
      <c r="Q5314" s="149"/>
      <c r="R5314" s="149"/>
      <c r="S5314" s="149"/>
      <c r="T5314" s="149"/>
      <c r="U5314" s="149"/>
      <c r="V5314" s="149"/>
      <c r="W5314" s="149"/>
      <c r="X5314" s="149"/>
      <c r="Y5314" s="149"/>
      <c r="Z5314" s="149"/>
      <c r="AA5314" s="149"/>
      <c r="AB5314" s="149"/>
      <c r="AC5314" s="18">
        <v>2</v>
      </c>
      <c r="AD5314" s="18"/>
    </row>
    <row r="5315" spans="1:30">
      <c r="A5315" s="99"/>
      <c r="B5315" s="87" t="s">
        <v>32</v>
      </c>
      <c r="C5315" s="21" t="s">
        <v>460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25</v>
      </c>
      <c r="L5315" s="13">
        <v>25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(I5315*$AC$5335)+(J5315*$AC$5335)+(L5315*$AC$5335)+(K5315*$AC$5335)+(M5315*$AC$5335)+100</f>
        <v>200</v>
      </c>
      <c r="AD5315" s="48"/>
    </row>
    <row r="5316" spans="1:30">
      <c r="A5316" s="99"/>
      <c r="B5316" s="87"/>
      <c r="C5316" s="21" t="s">
        <v>838</v>
      </c>
      <c r="D5316" s="12">
        <v>0</v>
      </c>
      <c r="E5316" s="12">
        <v>0</v>
      </c>
      <c r="F5316" s="12">
        <v>0</v>
      </c>
      <c r="G5316" s="12">
        <v>0</v>
      </c>
      <c r="H5316" s="12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4">
        <f>D5316*$D$3</f>
        <v>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0</v>
      </c>
      <c r="AD5316" s="48" t="s">
        <v>919</v>
      </c>
    </row>
    <row r="5317" spans="1:30">
      <c r="A5317" s="99"/>
      <c r="B5317" s="116" t="s">
        <v>886</v>
      </c>
      <c r="C5317" s="50" t="s">
        <v>460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0</v>
      </c>
      <c r="L5317" s="51">
        <v>50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(I5317*$AC$5335)+(J5317*$AC$5335)+(L5317*$AC$5335)+(K5317*$AC$5335)+(M5317*$AC$5335)+100</f>
        <v>200</v>
      </c>
      <c r="AD5317" s="117" t="s">
        <v>637</v>
      </c>
    </row>
    <row r="5318" spans="1:30">
      <c r="A5318" s="99"/>
      <c r="B5318" s="87"/>
      <c r="C5318" s="21" t="s">
        <v>838</v>
      </c>
      <c r="D5318" s="12">
        <v>0</v>
      </c>
      <c r="E5318" s="12">
        <v>0</v>
      </c>
      <c r="F5318" s="12">
        <v>0</v>
      </c>
      <c r="G5318" s="12">
        <v>0</v>
      </c>
      <c r="H5318" s="12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4">
        <f>D5318*$D$3</f>
        <v>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0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0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0</v>
      </c>
      <c r="AD5318" s="48" t="s">
        <v>919</v>
      </c>
    </row>
    <row r="5319" spans="1:30">
      <c r="A5319" s="99"/>
      <c r="B5319" s="116" t="s">
        <v>80</v>
      </c>
      <c r="C5319" s="50" t="s">
        <v>460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25</v>
      </c>
      <c r="L5319" s="51">
        <v>25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(I5319*$AC$5335)+(J5319*$AC$5335)+(L5319*$AC$5335)+(K5319*$AC$5335)+(M5319*$AC$5335)+100</f>
        <v>200</v>
      </c>
      <c r="AD5319" s="117"/>
    </row>
    <row r="5320" spans="1:30">
      <c r="A5320" s="99"/>
      <c r="B5320" s="87"/>
      <c r="C5320" s="21" t="s">
        <v>838</v>
      </c>
      <c r="D5320" s="12">
        <v>0</v>
      </c>
      <c r="E5320" s="12">
        <v>0</v>
      </c>
      <c r="F5320" s="12">
        <v>0</v>
      </c>
      <c r="G5320" s="12">
        <v>0</v>
      </c>
      <c r="H5320" s="12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4">
        <f>D5320*$D$3</f>
        <v>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0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0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0</v>
      </c>
      <c r="AD5320" s="48" t="s">
        <v>920</v>
      </c>
    </row>
    <row r="5321" spans="1:30">
      <c r="A5321" s="99"/>
      <c r="B5321" s="116" t="s">
        <v>163</v>
      </c>
      <c r="C5321" s="50" t="s">
        <v>460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25</v>
      </c>
      <c r="L5321" s="51">
        <v>25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(I5321*$AC$5335)+(J5321*$AC$5335)+(L5321*$AC$5335)+(K5321*$AC$5335)+(M5321*$AC$5335)+100</f>
        <v>200</v>
      </c>
      <c r="AD5321" s="117"/>
    </row>
    <row r="5322" spans="1:30">
      <c r="A5322" s="99"/>
      <c r="B5322" s="87"/>
      <c r="C5322" s="21" t="s">
        <v>838</v>
      </c>
      <c r="D5322" s="12">
        <v>0</v>
      </c>
      <c r="E5322" s="12">
        <v>0</v>
      </c>
      <c r="F5322" s="12">
        <v>0</v>
      </c>
      <c r="G5322" s="12">
        <v>0</v>
      </c>
      <c r="H5322" s="12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4">
        <f>D5322*$D$3</f>
        <v>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0</v>
      </c>
      <c r="AD5322" s="48" t="s">
        <v>912</v>
      </c>
    </row>
    <row r="5323" spans="1:30">
      <c r="A5323" s="99"/>
      <c r="B5323" s="116" t="s">
        <v>135</v>
      </c>
      <c r="C5323" s="50" t="s">
        <v>460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50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(I5323*$AC$5335)+(J5323*$AC$5335)+(L5323*$AC$5335)+(K5323*$AC$5335)+(M5323*$AC$5335)+100</f>
        <v>200</v>
      </c>
      <c r="AD5323" s="117"/>
    </row>
    <row r="5324" spans="1:30">
      <c r="A5324" s="99"/>
      <c r="B5324" s="87"/>
      <c r="C5324" s="21" t="s">
        <v>838</v>
      </c>
      <c r="D5324" s="12">
        <v>0</v>
      </c>
      <c r="E5324" s="12">
        <v>0</v>
      </c>
      <c r="F5324" s="12">
        <v>0</v>
      </c>
      <c r="G5324" s="12">
        <v>0</v>
      </c>
      <c r="H5324" s="12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4">
        <f>D5324*$D$3</f>
        <v>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0</v>
      </c>
      <c r="AD5324" s="48" t="s">
        <v>912</v>
      </c>
    </row>
    <row r="5325" spans="1:30">
      <c r="A5325" s="99"/>
      <c r="B5325" s="116" t="s">
        <v>183</v>
      </c>
      <c r="C5325" s="50" t="s">
        <v>460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50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(I5325*$AC$5335)+(J5325*$AC$5335)+(L5325*$AC$5335)+(K5325*$AC$5335)+(M5325*$AC$5335)+100</f>
        <v>200</v>
      </c>
      <c r="AD5325" s="117"/>
    </row>
    <row r="5326" spans="1:30">
      <c r="A5326" s="99"/>
      <c r="B5326" s="87"/>
      <c r="C5326" s="21" t="s">
        <v>838</v>
      </c>
      <c r="D5326" s="12">
        <v>0</v>
      </c>
      <c r="E5326" s="12">
        <v>0</v>
      </c>
      <c r="F5326" s="12">
        <v>0</v>
      </c>
      <c r="G5326" s="12">
        <v>0</v>
      </c>
      <c r="H5326" s="12">
        <v>0</v>
      </c>
      <c r="I5326" s="13">
        <v>0</v>
      </c>
      <c r="J5326" s="13">
        <v>0</v>
      </c>
      <c r="K5326" s="13">
        <v>0</v>
      </c>
      <c r="L5326" s="13">
        <v>0</v>
      </c>
      <c r="M5326" s="13">
        <v>0</v>
      </c>
      <c r="N5326" s="14">
        <f>D5326*$D$3</f>
        <v>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0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0</v>
      </c>
      <c r="AD5326" s="48" t="s">
        <v>921</v>
      </c>
    </row>
    <row r="5327" spans="1:30">
      <c r="A5327" s="99"/>
      <c r="B5327" s="116" t="s">
        <v>195</v>
      </c>
      <c r="C5327" s="50" t="s">
        <v>460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0</v>
      </c>
      <c r="L5327" s="51">
        <v>50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(I5327*$AC$5335)+(J5327*$AC$5335)+(L5327*$AC$5335)+(K5327*$AC$5335)+(M5327*$AC$5335)+100</f>
        <v>200</v>
      </c>
      <c r="AD5327" s="117"/>
    </row>
    <row r="5328" spans="1:30">
      <c r="A5328" s="99"/>
      <c r="B5328" s="87"/>
      <c r="C5328" s="21" t="s">
        <v>838</v>
      </c>
      <c r="D5328" s="12">
        <v>0</v>
      </c>
      <c r="E5328" s="12">
        <v>0</v>
      </c>
      <c r="F5328" s="12">
        <v>0</v>
      </c>
      <c r="G5328" s="12">
        <v>0</v>
      </c>
      <c r="H5328" s="12">
        <v>0</v>
      </c>
      <c r="I5328" s="13">
        <v>0</v>
      </c>
      <c r="J5328" s="13">
        <v>0</v>
      </c>
      <c r="K5328" s="13">
        <v>0</v>
      </c>
      <c r="L5328" s="13">
        <v>0</v>
      </c>
      <c r="M5328" s="13">
        <v>0</v>
      </c>
      <c r="N5328" s="14">
        <f>D5328*$D$3</f>
        <v>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0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0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0</v>
      </c>
      <c r="AD5328" s="48" t="s">
        <v>922</v>
      </c>
    </row>
    <row r="5329" spans="1:30">
      <c r="A5329" s="99"/>
      <c r="B5329" s="116" t="s">
        <v>332</v>
      </c>
      <c r="C5329" s="50" t="s">
        <v>460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50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(I5329*$AC$5335)+(J5329*$AC$5335)+(L5329*$AC$5335)+(K5329*$AC$5335)+(M5329*$AC$5335)+100</f>
        <v>200</v>
      </c>
      <c r="AD5329" s="117" t="s">
        <v>923</v>
      </c>
    </row>
    <row r="5330" spans="1:30">
      <c r="A5330" s="99"/>
      <c r="B5330" s="87"/>
      <c r="C5330" s="21" t="s">
        <v>838</v>
      </c>
      <c r="D5330" s="12">
        <v>0</v>
      </c>
      <c r="E5330" s="12">
        <v>0</v>
      </c>
      <c r="F5330" s="12">
        <v>0</v>
      </c>
      <c r="G5330" s="12">
        <v>0</v>
      </c>
      <c r="H5330" s="12">
        <v>0</v>
      </c>
      <c r="I5330" s="13">
        <v>0</v>
      </c>
      <c r="J5330" s="13">
        <v>0</v>
      </c>
      <c r="K5330" s="13">
        <v>0</v>
      </c>
      <c r="L5330" s="13">
        <v>0</v>
      </c>
      <c r="M5330" s="13">
        <v>0</v>
      </c>
      <c r="N5330" s="14">
        <f>D5330*$D$3</f>
        <v>0</v>
      </c>
      <c r="O5330" s="14">
        <f>E5330*$E$3</f>
        <v>0</v>
      </c>
      <c r="P5330" s="14">
        <f>F5330*$F$3</f>
        <v>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0</v>
      </c>
      <c r="T5330" s="14">
        <f>(O5330/100)*(K5330*$K$3)</f>
        <v>0</v>
      </c>
      <c r="U5330" s="14">
        <f>(P5330/100)*(K5330*$K$3)+(P5330/100)*(L5330*$L$3)</f>
        <v>0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0</v>
      </c>
      <c r="Y5330" s="14">
        <f>O5330+T5330</f>
        <v>0</v>
      </c>
      <c r="Z5330" s="14">
        <f>P5330+U5330</f>
        <v>0</v>
      </c>
      <c r="AA5330" s="14">
        <f>Q5330+V5330</f>
        <v>0</v>
      </c>
      <c r="AB5330" s="14">
        <f>R5330+W5330</f>
        <v>0</v>
      </c>
      <c r="AC5330" s="15">
        <f>ROUND(X5330+Y5330+Z5330+AA5330+AB5330,1)</f>
        <v>0</v>
      </c>
      <c r="AD5330" s="48" t="s">
        <v>924</v>
      </c>
    </row>
    <row r="5331" spans="1:30">
      <c r="A5331" s="99"/>
      <c r="B5331" s="116" t="s">
        <v>876</v>
      </c>
      <c r="C5331" s="50" t="s">
        <v>460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50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(I5331*$AC$5335)+(J5331*$AC$5335)+(L5331*$AC$5335)+(K5331*$AC$5335)+(M5331*$AC$5335)+100</f>
        <v>200</v>
      </c>
      <c r="AD5331" s="117"/>
    </row>
    <row r="5332" spans="1:30">
      <c r="A5332" s="99"/>
      <c r="B5332" s="87"/>
      <c r="C5332" s="21" t="s">
        <v>838</v>
      </c>
      <c r="D5332" s="12">
        <v>0</v>
      </c>
      <c r="E5332" s="12">
        <v>0</v>
      </c>
      <c r="F5332" s="12">
        <v>0</v>
      </c>
      <c r="G5332" s="12">
        <v>0</v>
      </c>
      <c r="H5332" s="12">
        <v>0</v>
      </c>
      <c r="I5332" s="13">
        <v>0</v>
      </c>
      <c r="J5332" s="13">
        <v>0</v>
      </c>
      <c r="K5332" s="13">
        <v>0</v>
      </c>
      <c r="L5332" s="13">
        <v>0</v>
      </c>
      <c r="M5332" s="13">
        <v>0</v>
      </c>
      <c r="N5332" s="14">
        <f>D5332*$D$3</f>
        <v>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</f>
        <v>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(R5332/100)*(K5332*$K$3)+(R5332/100)*(L5332*$L$3)</f>
        <v>0</v>
      </c>
      <c r="X5332" s="14">
        <f>N5332+S5332</f>
        <v>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0</v>
      </c>
      <c r="AD5332" s="48" t="s">
        <v>912</v>
      </c>
    </row>
    <row r="5333" spans="1:30">
      <c r="A5333" s="99"/>
      <c r="B5333" s="116" t="s">
        <v>893</v>
      </c>
      <c r="C5333" s="50" t="s">
        <v>460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25</v>
      </c>
      <c r="L5333" s="51">
        <v>25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(I5333*$AC$5335)+(J5333*$AC$5335)+(L5333*$AC$5335)+(K5333*$AC$5335)+(M5333*$AC$5335)+100</f>
        <v>200</v>
      </c>
      <c r="AD5333" s="117"/>
    </row>
    <row r="5334" spans="1:30">
      <c r="A5334" s="99"/>
      <c r="B5334" s="87"/>
      <c r="C5334" s="21" t="s">
        <v>838</v>
      </c>
      <c r="D5334" s="12">
        <v>0</v>
      </c>
      <c r="E5334" s="12">
        <v>0</v>
      </c>
      <c r="F5334" s="12">
        <v>0</v>
      </c>
      <c r="G5334" s="12">
        <v>0</v>
      </c>
      <c r="H5334" s="12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4">
        <f>D5334*$D$3</f>
        <v>0</v>
      </c>
      <c r="O5334" s="14">
        <f>E5334*$E$3</f>
        <v>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0</v>
      </c>
      <c r="AD5334" s="48" t="s">
        <v>915</v>
      </c>
    </row>
    <row r="5335" spans="1:30">
      <c r="A5335" s="107"/>
      <c r="B5335" s="149" t="s">
        <v>363</v>
      </c>
      <c r="C5335" s="149"/>
      <c r="D5335" s="149"/>
      <c r="E5335" s="149"/>
      <c r="F5335" s="149"/>
      <c r="G5335" s="149"/>
      <c r="H5335" s="149"/>
      <c r="I5335" s="149"/>
      <c r="J5335" s="149"/>
      <c r="K5335" s="149"/>
      <c r="L5335" s="149"/>
      <c r="M5335" s="149"/>
      <c r="N5335" s="149"/>
      <c r="O5335" s="149"/>
      <c r="P5335" s="149"/>
      <c r="Q5335" s="149"/>
      <c r="R5335" s="149"/>
      <c r="S5335" s="149"/>
      <c r="T5335" s="149"/>
      <c r="U5335" s="149"/>
      <c r="V5335" s="149"/>
      <c r="W5335" s="149"/>
      <c r="X5335" s="149"/>
      <c r="Y5335" s="149"/>
      <c r="Z5335" s="149"/>
      <c r="AA5335" s="149"/>
      <c r="AB5335" s="149"/>
      <c r="AC5335" s="18">
        <v>2</v>
      </c>
      <c r="AD5335" s="18"/>
    </row>
    <row r="5336" spans="1:30">
      <c r="A5336" s="99"/>
      <c r="B5336" s="87" t="s">
        <v>353</v>
      </c>
      <c r="C5336" s="21" t="s">
        <v>460</v>
      </c>
      <c r="D5336" s="12">
        <v>0</v>
      </c>
      <c r="E5336" s="12">
        <v>0</v>
      </c>
      <c r="F5336" s="12">
        <v>0</v>
      </c>
      <c r="G5336" s="12">
        <v>0</v>
      </c>
      <c r="H5336" s="12">
        <v>0</v>
      </c>
      <c r="I5336" s="13">
        <v>0</v>
      </c>
      <c r="J5336" s="13">
        <v>0</v>
      </c>
      <c r="K5336" s="13">
        <v>50</v>
      </c>
      <c r="L5336" s="13">
        <v>0</v>
      </c>
      <c r="M5336" s="13">
        <v>0</v>
      </c>
      <c r="N5336" s="14" t="s">
        <v>239</v>
      </c>
      <c r="O5336" s="14" t="s">
        <v>239</v>
      </c>
      <c r="P5336" s="14" t="s">
        <v>239</v>
      </c>
      <c r="Q5336" s="14" t="s">
        <v>239</v>
      </c>
      <c r="R5336" s="14" t="s">
        <v>239</v>
      </c>
      <c r="S5336" s="14" t="s">
        <v>239</v>
      </c>
      <c r="T5336" s="14" t="s">
        <v>239</v>
      </c>
      <c r="U5336" s="14" t="s">
        <v>239</v>
      </c>
      <c r="V5336" s="14" t="s">
        <v>239</v>
      </c>
      <c r="W5336" s="14" t="s">
        <v>239</v>
      </c>
      <c r="X5336" s="14" t="s">
        <v>239</v>
      </c>
      <c r="Y5336" s="14" t="s">
        <v>239</v>
      </c>
      <c r="Z5336" s="14" t="s">
        <v>239</v>
      </c>
      <c r="AA5336" s="14" t="s">
        <v>239</v>
      </c>
      <c r="AB5336" s="14" t="s">
        <v>239</v>
      </c>
      <c r="AC5336" s="15">
        <f>(I5336*$AC$5335)+(J5336*$AC$5335)+(L5336*$AC$5335)+(K5336*$AC$5335)+(M5336*$AC$5335)+100</f>
        <v>200</v>
      </c>
      <c r="AD5336" s="48"/>
    </row>
    <row r="5337" spans="1:30">
      <c r="A5337" s="99"/>
      <c r="B5337" s="87"/>
      <c r="C5337" s="21" t="s">
        <v>838</v>
      </c>
      <c r="D5337" s="12">
        <v>100</v>
      </c>
      <c r="E5337" s="12">
        <v>0</v>
      </c>
      <c r="F5337" s="12">
        <v>0</v>
      </c>
      <c r="G5337" s="12">
        <v>0</v>
      </c>
      <c r="H5337" s="12">
        <v>0</v>
      </c>
      <c r="I5337" s="13">
        <v>50</v>
      </c>
      <c r="J5337" s="13">
        <v>30</v>
      </c>
      <c r="K5337" s="13">
        <v>50</v>
      </c>
      <c r="L5337" s="13">
        <v>0</v>
      </c>
      <c r="M5337" s="13">
        <v>0</v>
      </c>
      <c r="N5337" s="14">
        <f>D5337*$D$3</f>
        <v>200</v>
      </c>
      <c r="O5337" s="14">
        <f>E5337*$E$3</f>
        <v>0</v>
      </c>
      <c r="P5337" s="14">
        <f>F5337*$F$3</f>
        <v>0</v>
      </c>
      <c r="Q5337" s="14">
        <f>G5337*$G$3</f>
        <v>0</v>
      </c>
      <c r="R5337" s="14">
        <f>H5337*$H$3</f>
        <v>0</v>
      </c>
      <c r="S5337" s="14">
        <f>(N5337/100)*(I5337*$I$3)+(N5337/100)*(J5337*$J$3)</f>
        <v>320</v>
      </c>
      <c r="T5337" s="14">
        <f>(O5337/100)*(K5337*$K$3)</f>
        <v>0</v>
      </c>
      <c r="U5337" s="14">
        <f>(P5337/100)*(K5337*$K$3)+(P5337/100)*(L5337*$L$3)</f>
        <v>0</v>
      </c>
      <c r="V5337" s="14">
        <f>(Q5337/100)*(L5337*$L$3)</f>
        <v>0</v>
      </c>
      <c r="W5337" s="14">
        <f>(R5337/100)*(K5337*$K$3)+(R5337/100)*(L5337*$L$3)</f>
        <v>0</v>
      </c>
      <c r="X5337" s="14">
        <f>N5337+S5337</f>
        <v>520</v>
      </c>
      <c r="Y5337" s="14">
        <f>O5337+T5337</f>
        <v>0</v>
      </c>
      <c r="Z5337" s="14">
        <f>P5337+U5337</f>
        <v>0</v>
      </c>
      <c r="AA5337" s="14">
        <f>Q5337+V5337</f>
        <v>0</v>
      </c>
      <c r="AB5337" s="14">
        <f>R5337+W5337</f>
        <v>0</v>
      </c>
      <c r="AC5337" s="15">
        <f>ROUND(X5337+Y5337+Z5337+AA5337+AB5337,1)</f>
        <v>520</v>
      </c>
      <c r="AD5337" s="48" t="s">
        <v>912</v>
      </c>
    </row>
    <row r="5338" spans="1:30">
      <c r="A5338" s="99"/>
      <c r="B5338" s="116" t="s">
        <v>356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20</v>
      </c>
      <c r="L5338" s="51">
        <v>40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(I5338*$AC$5335)+(J5338*$AC$5335)+(L5338*$AC$5335)+(K5338*$AC$5335)+(M5338*$AC$5335)+100</f>
        <v>220</v>
      </c>
      <c r="AD5338" s="117" t="s">
        <v>907</v>
      </c>
    </row>
    <row r="5339" spans="1:30">
      <c r="A5339" s="99"/>
      <c r="B5339" s="87"/>
      <c r="C5339" s="21" t="s">
        <v>838</v>
      </c>
      <c r="D5339" s="12">
        <v>102</v>
      </c>
      <c r="E5339" s="12">
        <v>0</v>
      </c>
      <c r="F5339" s="12">
        <v>0</v>
      </c>
      <c r="G5339" s="12">
        <v>0</v>
      </c>
      <c r="H5339" s="12">
        <v>0</v>
      </c>
      <c r="I5339" s="13">
        <v>40</v>
      </c>
      <c r="J5339" s="13">
        <v>40</v>
      </c>
      <c r="K5339" s="13">
        <v>20</v>
      </c>
      <c r="L5339" s="13">
        <v>40</v>
      </c>
      <c r="M5339" s="13">
        <v>0</v>
      </c>
      <c r="N5339" s="14">
        <f>D5339*$D$3</f>
        <v>204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0</v>
      </c>
      <c r="S5339" s="14">
        <f>(N5339/100)*(I5339*$I$3)+(N5339/100)*(J5339*$J$3)</f>
        <v>326.39999999999998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0</v>
      </c>
      <c r="X5339" s="14">
        <f>N5339+S5339</f>
        <v>530.4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0</v>
      </c>
      <c r="AC5339" s="15">
        <f>ROUND(X5339+Y5339+Z5339+AA5339+AB5339,1)</f>
        <v>530.4</v>
      </c>
      <c r="AD5339" s="48" t="s">
        <v>913</v>
      </c>
    </row>
    <row r="5340" spans="1:30">
      <c r="A5340" s="99"/>
      <c r="B5340" s="116" t="s">
        <v>358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60</v>
      </c>
      <c r="L5340" s="51">
        <v>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(I5340*$AC$5335)+(J5340*$AC$5335)+(L5340*$AC$5335)+(K5340*$AC$5335)+(M5340*$AC$5335)+100</f>
        <v>220</v>
      </c>
      <c r="AD5340" s="117" t="s">
        <v>641</v>
      </c>
    </row>
    <row r="5341" spans="1:30">
      <c r="A5341" s="99"/>
      <c r="B5341" s="87"/>
      <c r="C5341" s="21" t="s">
        <v>838</v>
      </c>
      <c r="D5341" s="12">
        <v>105</v>
      </c>
      <c r="E5341" s="12">
        <v>0</v>
      </c>
      <c r="F5341" s="12">
        <v>0</v>
      </c>
      <c r="G5341" s="12">
        <v>0</v>
      </c>
      <c r="H5341" s="12">
        <v>0</v>
      </c>
      <c r="I5341" s="13">
        <v>40</v>
      </c>
      <c r="J5341" s="13">
        <v>40</v>
      </c>
      <c r="K5341" s="13">
        <v>60</v>
      </c>
      <c r="L5341" s="13">
        <v>0</v>
      </c>
      <c r="M5341" s="13">
        <v>0</v>
      </c>
      <c r="N5341" s="14">
        <f>D5341*$D$3</f>
        <v>210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0</v>
      </c>
      <c r="S5341" s="14">
        <f>(N5341/100)*(I5341*$I$3)+(N5341/100)*(J5341*$J$3)</f>
        <v>336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0</v>
      </c>
      <c r="X5341" s="14">
        <f>N5341+S5341</f>
        <v>546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0</v>
      </c>
      <c r="AC5341" s="15">
        <f>ROUND(X5341+Y5341+Z5341+AA5341+AB5341,1)</f>
        <v>546</v>
      </c>
      <c r="AD5341" s="48" t="s">
        <v>912</v>
      </c>
    </row>
    <row r="5342" spans="1:30">
      <c r="A5342" s="99"/>
      <c r="B5342" s="116" t="s">
        <v>359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40</v>
      </c>
      <c r="L5342" s="51">
        <v>20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(I5342*$AC$5335)+(J5342*$AC$5335)+(L5342*$AC$5335)+(K5342*$AC$5335)+(M5342*$AC$5335)+100</f>
        <v>220</v>
      </c>
      <c r="AD5342" s="117"/>
    </row>
    <row r="5343" spans="1:30">
      <c r="A5343" s="99"/>
      <c r="B5343" s="87"/>
      <c r="C5343" s="21" t="s">
        <v>838</v>
      </c>
      <c r="D5343" s="12">
        <v>55</v>
      </c>
      <c r="E5343" s="12">
        <v>0</v>
      </c>
      <c r="F5343" s="12">
        <v>60</v>
      </c>
      <c r="G5343" s="12">
        <v>0</v>
      </c>
      <c r="H5343" s="12">
        <v>0</v>
      </c>
      <c r="I5343" s="13">
        <v>30</v>
      </c>
      <c r="J5343" s="13">
        <v>60</v>
      </c>
      <c r="K5343" s="13">
        <v>40</v>
      </c>
      <c r="L5343" s="13">
        <v>20</v>
      </c>
      <c r="M5343" s="13">
        <v>0</v>
      </c>
      <c r="N5343" s="14">
        <f>D5343*$D$3</f>
        <v>110</v>
      </c>
      <c r="O5343" s="14">
        <f>E5343*$E$3</f>
        <v>0</v>
      </c>
      <c r="P5343" s="14">
        <f>F5343*$F$3</f>
        <v>120</v>
      </c>
      <c r="Q5343" s="14">
        <f>G5343*$G$3</f>
        <v>0</v>
      </c>
      <c r="R5343" s="14">
        <f>H5343*$H$3</f>
        <v>0</v>
      </c>
      <c r="S5343" s="14">
        <f>(N5343/100)*(I5343*$I$3)+(N5343/100)*(J5343*$J$3)</f>
        <v>198</v>
      </c>
      <c r="T5343" s="14">
        <f>(O5343/100)*(K5343*$K$3)</f>
        <v>0</v>
      </c>
      <c r="U5343" s="14">
        <f>(P5343/100)*(K5343*$K$3)+(P5343/100)*(L5343*$L$3)</f>
        <v>144</v>
      </c>
      <c r="V5343" s="14">
        <f>(Q5343/100)*(L5343*$L$3)</f>
        <v>0</v>
      </c>
      <c r="W5343" s="14">
        <f>(R5343/100)*(K5343*$K$3)+(R5343/100)*(L5343*$L$3)</f>
        <v>0</v>
      </c>
      <c r="X5343" s="14">
        <f>N5343+S5343</f>
        <v>308</v>
      </c>
      <c r="Y5343" s="14">
        <f>O5343+T5343</f>
        <v>0</v>
      </c>
      <c r="Z5343" s="14">
        <f>P5343+U5343</f>
        <v>264</v>
      </c>
      <c r="AA5343" s="14">
        <f>Q5343+V5343</f>
        <v>0</v>
      </c>
      <c r="AB5343" s="14">
        <f>R5343+W5343</f>
        <v>0</v>
      </c>
      <c r="AC5343" s="15">
        <f>ROUND(X5343+Y5343+Z5343+AA5343+AB5343,1)</f>
        <v>572</v>
      </c>
      <c r="AD5343" s="48" t="s">
        <v>908</v>
      </c>
    </row>
    <row r="5344" spans="1:30">
      <c r="A5344" s="99"/>
      <c r="B5344" s="116" t="s">
        <v>804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0</v>
      </c>
      <c r="M5344" s="51">
        <v>60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(I5344*$AC$5335)+(J5344*$AC$5335)+(L5344*$AC$5335)+(K5344*$AC$5335)+(M5344*$AC$5335)+100</f>
        <v>220</v>
      </c>
      <c r="AD5344" s="117" t="s">
        <v>909</v>
      </c>
    </row>
    <row r="5345" spans="1:30">
      <c r="A5345" s="99"/>
      <c r="B5345" s="87"/>
      <c r="C5345" s="21" t="s">
        <v>838</v>
      </c>
      <c r="D5345" s="12">
        <v>80</v>
      </c>
      <c r="E5345" s="12">
        <v>0</v>
      </c>
      <c r="F5345" s="12">
        <v>0</v>
      </c>
      <c r="G5345" s="12">
        <v>0</v>
      </c>
      <c r="H5345" s="12">
        <v>0</v>
      </c>
      <c r="I5345" s="13">
        <v>30</v>
      </c>
      <c r="J5345" s="13">
        <v>20</v>
      </c>
      <c r="K5345" s="13">
        <v>0</v>
      </c>
      <c r="L5345" s="13">
        <v>0</v>
      </c>
      <c r="M5345" s="13">
        <v>0</v>
      </c>
      <c r="N5345" s="14">
        <f>D5345*$D$3</f>
        <v>160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(N5345/100)*(I5345*$I$3)+(N5345/100)*(J5345*$J$3)+(N5345/100)*(M5345*$M$3)</f>
        <v>160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</f>
        <v>0</v>
      </c>
      <c r="X5345" s="14">
        <f>N5345+S5345</f>
        <v>320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320</v>
      </c>
      <c r="AD5345" s="48" t="s">
        <v>910</v>
      </c>
    </row>
    <row r="5346" spans="1:30">
      <c r="A5346" s="99"/>
      <c r="B5346" s="116" t="s">
        <v>360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60</v>
      </c>
      <c r="L5346" s="51">
        <v>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(I5346*$AC$5335)+(J5346*$AC$5335)+(L5346*$AC$5335)+(K5346*$AC$5335)+(M5346*$AC$5335)+100</f>
        <v>220</v>
      </c>
      <c r="AD5346" s="117"/>
    </row>
    <row r="5347" spans="1:30">
      <c r="A5347" s="99"/>
      <c r="B5347" s="87"/>
      <c r="C5347" s="21" t="s">
        <v>838</v>
      </c>
      <c r="D5347" s="12">
        <v>116</v>
      </c>
      <c r="E5347" s="12">
        <v>0</v>
      </c>
      <c r="F5347" s="12">
        <v>0</v>
      </c>
      <c r="G5347" s="12">
        <v>0</v>
      </c>
      <c r="H5347" s="12">
        <v>0</v>
      </c>
      <c r="I5347" s="13">
        <v>40</v>
      </c>
      <c r="J5347" s="13">
        <v>20</v>
      </c>
      <c r="K5347" s="13">
        <v>60</v>
      </c>
      <c r="L5347" s="13">
        <v>0</v>
      </c>
      <c r="M5347" s="13">
        <v>0</v>
      </c>
      <c r="N5347" s="14">
        <f>D5347*$D$3</f>
        <v>232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278.39999999999998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510.4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510.4</v>
      </c>
      <c r="AD5347" s="48" t="s">
        <v>911</v>
      </c>
    </row>
    <row r="5348" spans="1:30">
      <c r="A5348" s="99"/>
      <c r="B5348" s="116" t="s">
        <v>361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60</v>
      </c>
      <c r="L5348" s="51">
        <v>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(I5348*$AC$5335)+(J5348*$AC$5335)+(L5348*$AC$5335)+(K5348*$AC$5335)+(M5348*$AC$5335)+100</f>
        <v>220</v>
      </c>
      <c r="AD5348" s="117" t="s">
        <v>914</v>
      </c>
    </row>
    <row r="5349" spans="1:30">
      <c r="A5349" s="99"/>
      <c r="B5349" s="87"/>
      <c r="C5349" s="21" t="s">
        <v>838</v>
      </c>
      <c r="D5349" s="12">
        <v>104</v>
      </c>
      <c r="E5349" s="12">
        <v>0</v>
      </c>
      <c r="F5349" s="12">
        <v>0</v>
      </c>
      <c r="G5349" s="12">
        <v>0</v>
      </c>
      <c r="H5349" s="12">
        <v>0</v>
      </c>
      <c r="I5349" s="13">
        <v>30</v>
      </c>
      <c r="J5349" s="13">
        <v>50</v>
      </c>
      <c r="K5349" s="13">
        <v>60</v>
      </c>
      <c r="L5349" s="13">
        <v>0</v>
      </c>
      <c r="M5349" s="13">
        <v>0</v>
      </c>
      <c r="N5349" s="14">
        <f>D5349*$D$3</f>
        <v>208</v>
      </c>
      <c r="O5349" s="14">
        <f>E5349*$E$3</f>
        <v>0</v>
      </c>
      <c r="P5349" s="14">
        <f>F5349*$F$3</f>
        <v>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332.8</v>
      </c>
      <c r="T5349" s="14">
        <f>(O5349/100)*(K5349*$K$3)</f>
        <v>0</v>
      </c>
      <c r="U5349" s="14">
        <f>(P5349/100)*(K5349*$K$3)+(P5349/100)*(L5349*$L$3)</f>
        <v>0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540.79999999999995</v>
      </c>
      <c r="Y5349" s="14">
        <f>O5349+T5349</f>
        <v>0</v>
      </c>
      <c r="Z5349" s="14">
        <f>P5349+U5349</f>
        <v>0</v>
      </c>
      <c r="AA5349" s="14">
        <f>Q5349+V5349</f>
        <v>0</v>
      </c>
      <c r="AB5349" s="14">
        <f>R5349+W5349</f>
        <v>0</v>
      </c>
      <c r="AC5349" s="15">
        <f>ROUND(X5349+Y5349+Z5349+AA5349+AB5349,1)</f>
        <v>540.79999999999995</v>
      </c>
      <c r="AD5349" s="48" t="s">
        <v>620</v>
      </c>
    </row>
    <row r="5350" spans="1:30">
      <c r="A5350" s="99"/>
      <c r="B5350" s="116" t="s">
        <v>362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60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(I5350*$AC$5335)+(J5350*$AC$5335)+(L5350*$AC$5335)+(K5350*$AC$5335)+(M5350*$AC$5335)+100</f>
        <v>220</v>
      </c>
      <c r="AD5350" s="117" t="s">
        <v>916</v>
      </c>
    </row>
    <row r="5351" spans="1:30">
      <c r="A5351" s="99"/>
      <c r="B5351" s="87"/>
      <c r="C5351" s="21" t="s">
        <v>838</v>
      </c>
      <c r="D5351" s="12">
        <v>116</v>
      </c>
      <c r="E5351" s="12">
        <v>0</v>
      </c>
      <c r="F5351" s="12">
        <v>0</v>
      </c>
      <c r="G5351" s="12">
        <v>0</v>
      </c>
      <c r="H5351" s="12">
        <v>0</v>
      </c>
      <c r="I5351" s="13">
        <v>20</v>
      </c>
      <c r="J5351" s="13">
        <v>60</v>
      </c>
      <c r="K5351" s="13">
        <v>0</v>
      </c>
      <c r="L5351" s="13">
        <v>0</v>
      </c>
      <c r="M5351" s="13">
        <v>0</v>
      </c>
      <c r="N5351" s="14">
        <f>D5351*$D$3</f>
        <v>232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371.2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603.20000000000005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603.20000000000005</v>
      </c>
      <c r="AD5351" s="48" t="s">
        <v>917</v>
      </c>
    </row>
    <row r="5352" spans="1:30">
      <c r="A5352" s="107"/>
      <c r="B5352" s="149" t="s">
        <v>903</v>
      </c>
      <c r="C5352" s="149"/>
      <c r="D5352" s="149"/>
      <c r="E5352" s="149"/>
      <c r="F5352" s="149"/>
      <c r="G5352" s="149"/>
      <c r="H5352" s="149"/>
      <c r="I5352" s="149"/>
      <c r="J5352" s="149"/>
      <c r="K5352" s="149"/>
      <c r="L5352" s="149"/>
      <c r="M5352" s="149"/>
      <c r="N5352" s="149"/>
      <c r="O5352" s="149"/>
      <c r="P5352" s="149"/>
      <c r="Q5352" s="149"/>
      <c r="R5352" s="149"/>
      <c r="S5352" s="149"/>
      <c r="T5352" s="149"/>
      <c r="U5352" s="149"/>
      <c r="V5352" s="149"/>
      <c r="W5352" s="149"/>
      <c r="X5352" s="149"/>
      <c r="Y5352" s="149"/>
      <c r="Z5352" s="149"/>
      <c r="AA5352" s="149"/>
      <c r="AB5352" s="149"/>
      <c r="AC5352" s="18">
        <v>3</v>
      </c>
      <c r="AD5352" s="18"/>
    </row>
    <row r="5353" spans="1:30">
      <c r="A5353" s="99"/>
      <c r="B5353" s="116" t="s">
        <v>354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30</v>
      </c>
      <c r="L5353" s="51">
        <v>20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(I5353*$AC$5335)+(J5353*$AC$5335)+(L5353*$AC$5335)+(K5353*$AC$5335)+(M5353*$AC$5335)+100</f>
        <v>200</v>
      </c>
      <c r="AD5353" s="117"/>
    </row>
    <row r="5354" spans="1:30">
      <c r="A5354" s="99"/>
      <c r="B5354" s="87"/>
      <c r="C5354" s="21" t="s">
        <v>838</v>
      </c>
      <c r="D5354" s="12">
        <v>80</v>
      </c>
      <c r="E5354" s="12">
        <v>0</v>
      </c>
      <c r="F5354" s="12">
        <v>0</v>
      </c>
      <c r="G5354" s="12">
        <v>0</v>
      </c>
      <c r="H5354" s="12">
        <v>50</v>
      </c>
      <c r="I5354" s="13">
        <v>40</v>
      </c>
      <c r="J5354" s="13">
        <v>10</v>
      </c>
      <c r="K5354" s="13">
        <v>30</v>
      </c>
      <c r="L5354" s="13">
        <v>20</v>
      </c>
      <c r="M5354" s="13">
        <v>0</v>
      </c>
      <c r="N5354" s="14">
        <f>D5354*$D$3</f>
        <v>160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100</v>
      </c>
      <c r="S5354" s="14">
        <f>(N5354/100)*(I5354*$I$3)+(N5354/100)*(J5354*$J$3)</f>
        <v>160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100</v>
      </c>
      <c r="X5354" s="14">
        <f>N5354+S5354</f>
        <v>320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200</v>
      </c>
      <c r="AC5354" s="15">
        <f>ROUND(X5354+Y5354+Z5354+AA5354+AB5354,1)</f>
        <v>520</v>
      </c>
      <c r="AD5354" s="48" t="s">
        <v>915</v>
      </c>
    </row>
    <row r="5355" spans="1:30">
      <c r="A5355" s="99"/>
      <c r="B5355" s="116" t="s">
        <v>355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40</v>
      </c>
      <c r="L5355" s="51">
        <v>20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(I5355*$AC$5335)+(J5355*$AC$5335)+(L5355*$AC$5335)+(K5355*$AC$5335)+(M5355*$AC$5335)+100</f>
        <v>220</v>
      </c>
      <c r="AD5355" s="117" t="s">
        <v>946</v>
      </c>
    </row>
    <row r="5356" spans="1:30">
      <c r="A5356" s="99"/>
      <c r="B5356" s="87"/>
      <c r="C5356" s="21" t="s">
        <v>838</v>
      </c>
      <c r="D5356" s="12">
        <v>100</v>
      </c>
      <c r="E5356" s="12">
        <v>0</v>
      </c>
      <c r="F5356" s="12">
        <v>0</v>
      </c>
      <c r="G5356" s="12">
        <v>0</v>
      </c>
      <c r="H5356" s="12">
        <v>60</v>
      </c>
      <c r="I5356" s="13">
        <v>20</v>
      </c>
      <c r="J5356" s="13">
        <v>10</v>
      </c>
      <c r="K5356" s="13">
        <v>40</v>
      </c>
      <c r="L5356" s="13">
        <v>20</v>
      </c>
      <c r="M5356" s="13">
        <v>0</v>
      </c>
      <c r="N5356" s="14">
        <f>D5356*$D$3</f>
        <v>200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120</v>
      </c>
      <c r="S5356" s="14">
        <f>(N5356/100)*(I5356*$I$3)+(N5356/100)*(J5356*$J$3)</f>
        <v>120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144</v>
      </c>
      <c r="X5356" s="14">
        <f>N5356+S5356</f>
        <v>320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264</v>
      </c>
      <c r="AC5356" s="15">
        <f>ROUND(X5356+Y5356+Z5356+AA5356+AB5356,1)</f>
        <v>584</v>
      </c>
      <c r="AD5356" s="48" t="s">
        <v>915</v>
      </c>
    </row>
    <row r="5357" spans="1:30">
      <c r="A5357" s="99"/>
      <c r="B5357" s="116" t="s">
        <v>357</v>
      </c>
      <c r="C5357" s="50" t="s">
        <v>239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51">
        <v>0</v>
      </c>
      <c r="J5357" s="51">
        <v>0</v>
      </c>
      <c r="K5357" s="51">
        <v>10</v>
      </c>
      <c r="L5357" s="51">
        <v>50</v>
      </c>
      <c r="M5357" s="51">
        <v>0</v>
      </c>
      <c r="N5357" s="52" t="s">
        <v>239</v>
      </c>
      <c r="O5357" s="52" t="s">
        <v>239</v>
      </c>
      <c r="P5357" s="52" t="s">
        <v>239</v>
      </c>
      <c r="Q5357" s="52" t="s">
        <v>239</v>
      </c>
      <c r="R5357" s="52" t="s">
        <v>239</v>
      </c>
      <c r="S5357" s="52" t="s">
        <v>239</v>
      </c>
      <c r="T5357" s="52" t="s">
        <v>239</v>
      </c>
      <c r="U5357" s="52" t="s">
        <v>239</v>
      </c>
      <c r="V5357" s="52" t="s">
        <v>239</v>
      </c>
      <c r="W5357" s="52" t="s">
        <v>239</v>
      </c>
      <c r="X5357" s="52" t="s">
        <v>239</v>
      </c>
      <c r="Y5357" s="52" t="s">
        <v>239</v>
      </c>
      <c r="Z5357" s="52" t="s">
        <v>239</v>
      </c>
      <c r="AA5357" s="52" t="s">
        <v>239</v>
      </c>
      <c r="AB5357" s="52" t="s">
        <v>239</v>
      </c>
      <c r="AC5357" s="53">
        <f>(I5357*$AC$5335)+(J5357*$AC$5335)+(L5357*$AC$5335)+(K5357*$AC$5335)+(M5357*$AC$5335)+100</f>
        <v>220</v>
      </c>
      <c r="AD5357" s="117" t="s">
        <v>648</v>
      </c>
    </row>
    <row r="5358" spans="1:30">
      <c r="A5358" s="99"/>
      <c r="B5358" s="87"/>
      <c r="C5358" s="21" t="s">
        <v>838</v>
      </c>
      <c r="D5358" s="12">
        <v>90</v>
      </c>
      <c r="E5358" s="12">
        <v>0</v>
      </c>
      <c r="F5358" s="12">
        <v>0</v>
      </c>
      <c r="G5358" s="12">
        <v>0</v>
      </c>
      <c r="H5358" s="12">
        <v>40</v>
      </c>
      <c r="I5358" s="13">
        <v>50</v>
      </c>
      <c r="J5358" s="13">
        <v>10</v>
      </c>
      <c r="K5358" s="13">
        <v>10</v>
      </c>
      <c r="L5358" s="13">
        <v>50</v>
      </c>
      <c r="M5358" s="13">
        <v>0</v>
      </c>
      <c r="N5358" s="14">
        <f>D5358*$D$3</f>
        <v>180</v>
      </c>
      <c r="O5358" s="14">
        <f>E5358*$E$3</f>
        <v>0</v>
      </c>
      <c r="P5358" s="14">
        <f>F5358*$F$3</f>
        <v>0</v>
      </c>
      <c r="Q5358" s="14">
        <f>G5358*$G$3</f>
        <v>0</v>
      </c>
      <c r="R5358" s="14">
        <f>H5358*$H$3</f>
        <v>80</v>
      </c>
      <c r="S5358" s="14">
        <f>(N5358/100)*(I5358*$I$3)+(N5358/100)*(J5358*$J$3)</f>
        <v>216</v>
      </c>
      <c r="T5358" s="14">
        <f>(O5358/100)*(K5358*$K$3)</f>
        <v>0</v>
      </c>
      <c r="U5358" s="14">
        <f>(P5358/100)*(K5358*$K$3)+(P5358/100)*(L5358*$L$3)</f>
        <v>0</v>
      </c>
      <c r="V5358" s="14">
        <f>(Q5358/100)*(L5358*$L$3)</f>
        <v>0</v>
      </c>
      <c r="W5358" s="14">
        <f>(R5358/100)*(K5358*$K$3)+(R5358/100)*(L5358*$L$3)</f>
        <v>96</v>
      </c>
      <c r="X5358" s="14">
        <f>N5358+S5358</f>
        <v>396</v>
      </c>
      <c r="Y5358" s="14">
        <f>O5358+T5358</f>
        <v>0</v>
      </c>
      <c r="Z5358" s="14">
        <f>P5358+U5358</f>
        <v>0</v>
      </c>
      <c r="AA5358" s="14">
        <f>Q5358+V5358</f>
        <v>0</v>
      </c>
      <c r="AB5358" s="14">
        <f>R5358+W5358</f>
        <v>176</v>
      </c>
      <c r="AC5358" s="15">
        <f>ROUND(X5358+Y5358+Z5358+AA5358+AB5358,1)</f>
        <v>572</v>
      </c>
      <c r="AD5358" s="48" t="s">
        <v>915</v>
      </c>
    </row>
    <row r="5359" spans="1:30">
      <c r="A5359" s="99"/>
      <c r="B5359" s="116" t="s">
        <v>569</v>
      </c>
      <c r="C5359" s="50" t="s">
        <v>239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51">
        <v>0</v>
      </c>
      <c r="J5359" s="51">
        <v>0</v>
      </c>
      <c r="K5359" s="51">
        <v>40</v>
      </c>
      <c r="L5359" s="51">
        <v>20</v>
      </c>
      <c r="M5359" s="51">
        <v>0</v>
      </c>
      <c r="N5359" s="52" t="s">
        <v>239</v>
      </c>
      <c r="O5359" s="52" t="s">
        <v>239</v>
      </c>
      <c r="P5359" s="52" t="s">
        <v>239</v>
      </c>
      <c r="Q5359" s="52" t="s">
        <v>239</v>
      </c>
      <c r="R5359" s="52" t="s">
        <v>239</v>
      </c>
      <c r="S5359" s="52" t="s">
        <v>239</v>
      </c>
      <c r="T5359" s="52" t="s">
        <v>239</v>
      </c>
      <c r="U5359" s="52" t="s">
        <v>239</v>
      </c>
      <c r="V5359" s="52" t="s">
        <v>239</v>
      </c>
      <c r="W5359" s="52" t="s">
        <v>239</v>
      </c>
      <c r="X5359" s="52" t="s">
        <v>239</v>
      </c>
      <c r="Y5359" s="52" t="s">
        <v>239</v>
      </c>
      <c r="Z5359" s="52" t="s">
        <v>239</v>
      </c>
      <c r="AA5359" s="52" t="s">
        <v>239</v>
      </c>
      <c r="AB5359" s="52" t="s">
        <v>239</v>
      </c>
      <c r="AC5359" s="53">
        <f>(I5359*$AC$5335)+(J5359*$AC$5335)+(L5359*$AC$5335)+(K5359*$AC$5335)+(M5359*$AC$5335)+100</f>
        <v>220</v>
      </c>
      <c r="AD5359" s="117"/>
    </row>
    <row r="5360" spans="1:30">
      <c r="A5360" s="99"/>
      <c r="B5360" s="87"/>
      <c r="C5360" s="21" t="s">
        <v>838</v>
      </c>
      <c r="D5360" s="12">
        <v>100</v>
      </c>
      <c r="E5360" s="12">
        <v>0</v>
      </c>
      <c r="F5360" s="12">
        <v>0</v>
      </c>
      <c r="G5360" s="12">
        <v>0</v>
      </c>
      <c r="H5360" s="12">
        <v>0</v>
      </c>
      <c r="I5360" s="13">
        <v>40</v>
      </c>
      <c r="J5360" s="13">
        <v>40</v>
      </c>
      <c r="K5360" s="13">
        <v>40</v>
      </c>
      <c r="L5360" s="13">
        <v>20</v>
      </c>
      <c r="M5360" s="13">
        <v>0</v>
      </c>
      <c r="N5360" s="14">
        <f>D5360*$D$3</f>
        <v>200</v>
      </c>
      <c r="O5360" s="14">
        <f>E5360*$E$3</f>
        <v>0</v>
      </c>
      <c r="P5360" s="14">
        <f>F5360*$F$3</f>
        <v>0</v>
      </c>
      <c r="Q5360" s="14">
        <f>G5360*$G$3</f>
        <v>0</v>
      </c>
      <c r="R5360" s="14">
        <f>H5360*$H$3</f>
        <v>0</v>
      </c>
      <c r="S5360" s="14">
        <f>(N5360/100)*(I5360*$I$3)+(N5360/100)*(J5360*$J$3)</f>
        <v>320</v>
      </c>
      <c r="T5360" s="14">
        <f>(O5360/100)*(K5360*$K$3)</f>
        <v>0</v>
      </c>
      <c r="U5360" s="14">
        <f>(P5360/100)*(K5360*$K$3)+(P5360/100)*(L5360*$L$3)</f>
        <v>0</v>
      </c>
      <c r="V5360" s="14">
        <f>(Q5360/100)*(L5360*$L$3)</f>
        <v>0</v>
      </c>
      <c r="W5360" s="14">
        <f>(R5360/100)*(K5360*$K$3)+(R5360/100)*(L5360*$L$3)</f>
        <v>0</v>
      </c>
      <c r="X5360" s="14">
        <f>N5360+S5360</f>
        <v>520</v>
      </c>
      <c r="Y5360" s="14">
        <f>O5360+T5360</f>
        <v>0</v>
      </c>
      <c r="Z5360" s="14">
        <f>P5360+U5360</f>
        <v>0</v>
      </c>
      <c r="AA5360" s="14">
        <f>Q5360+V5360</f>
        <v>0</v>
      </c>
      <c r="AB5360" s="14">
        <f>R5360+W5360</f>
        <v>0</v>
      </c>
      <c r="AC5360" s="15">
        <f>ROUND(X5360+Y5360+Z5360+AA5360+AB5360,1)</f>
        <v>520</v>
      </c>
      <c r="AD5360" s="48" t="s">
        <v>927</v>
      </c>
    </row>
    <row r="5361" spans="1:30">
      <c r="A5361" s="99"/>
      <c r="B5361" s="116" t="s">
        <v>570</v>
      </c>
      <c r="C5361" s="50" t="s">
        <v>239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51">
        <v>0</v>
      </c>
      <c r="J5361" s="51">
        <v>0</v>
      </c>
      <c r="K5361" s="51">
        <v>50</v>
      </c>
      <c r="L5361" s="51">
        <v>10</v>
      </c>
      <c r="M5361" s="51">
        <v>0</v>
      </c>
      <c r="N5361" s="52" t="s">
        <v>239</v>
      </c>
      <c r="O5361" s="52" t="s">
        <v>239</v>
      </c>
      <c r="P5361" s="52" t="s">
        <v>239</v>
      </c>
      <c r="Q5361" s="52" t="s">
        <v>239</v>
      </c>
      <c r="R5361" s="52" t="s">
        <v>239</v>
      </c>
      <c r="S5361" s="52" t="s">
        <v>239</v>
      </c>
      <c r="T5361" s="52" t="s">
        <v>239</v>
      </c>
      <c r="U5361" s="52" t="s">
        <v>239</v>
      </c>
      <c r="V5361" s="52" t="s">
        <v>239</v>
      </c>
      <c r="W5361" s="52" t="s">
        <v>239</v>
      </c>
      <c r="X5361" s="52" t="s">
        <v>239</v>
      </c>
      <c r="Y5361" s="52" t="s">
        <v>239</v>
      </c>
      <c r="Z5361" s="52" t="s">
        <v>239</v>
      </c>
      <c r="AA5361" s="52" t="s">
        <v>239</v>
      </c>
      <c r="AB5361" s="52" t="s">
        <v>239</v>
      </c>
      <c r="AC5361" s="53">
        <f>(I5361*$AC$5335)+(J5361*$AC$5335)+(L5361*$AC$5335)+(K5361*$AC$5335)+(M5361*$AC$5335)+100</f>
        <v>220</v>
      </c>
      <c r="AD5361" s="117"/>
    </row>
    <row r="5362" spans="1:30">
      <c r="A5362" s="99"/>
      <c r="B5362" s="87"/>
      <c r="C5362" s="21" t="s">
        <v>838</v>
      </c>
      <c r="D5362" s="12">
        <v>125</v>
      </c>
      <c r="E5362" s="12">
        <v>0</v>
      </c>
      <c r="F5362" s="12">
        <v>0</v>
      </c>
      <c r="G5362" s="12">
        <v>0</v>
      </c>
      <c r="H5362" s="12">
        <v>0</v>
      </c>
      <c r="I5362" s="13">
        <v>80</v>
      </c>
      <c r="J5362" s="13">
        <v>0</v>
      </c>
      <c r="K5362" s="13">
        <v>50</v>
      </c>
      <c r="L5362" s="13">
        <v>10</v>
      </c>
      <c r="M5362" s="13">
        <v>0</v>
      </c>
      <c r="N5362" s="14">
        <f>D5362*$D$3</f>
        <v>250</v>
      </c>
      <c r="O5362" s="14">
        <f>E5362*$E$3</f>
        <v>0</v>
      </c>
      <c r="P5362" s="14">
        <f>F5362*$F$3</f>
        <v>0</v>
      </c>
      <c r="Q5362" s="14">
        <f>G5362*$G$3</f>
        <v>0</v>
      </c>
      <c r="R5362" s="14">
        <f>H5362*$H$3</f>
        <v>0</v>
      </c>
      <c r="S5362" s="14">
        <f>(N5362/100)*(I5362*$I$3)+(N5362/100)*(J5362*$J$3)</f>
        <v>400</v>
      </c>
      <c r="T5362" s="14">
        <f>(O5362/100)*(K5362*$K$3)</f>
        <v>0</v>
      </c>
      <c r="U5362" s="14">
        <f>(P5362/100)*(K5362*$K$3)+(P5362/100)*(L5362*$L$3)</f>
        <v>0</v>
      </c>
      <c r="V5362" s="14">
        <f>(Q5362/100)*(L5362*$L$3)</f>
        <v>0</v>
      </c>
      <c r="W5362" s="14">
        <f>(R5362/100)*(K5362*$K$3)+(R5362/100)*(L5362*$L$3)</f>
        <v>0</v>
      </c>
      <c r="X5362" s="14">
        <f>N5362+S5362</f>
        <v>650</v>
      </c>
      <c r="Y5362" s="14">
        <f>O5362+T5362</f>
        <v>0</v>
      </c>
      <c r="Z5362" s="14">
        <f>P5362+U5362</f>
        <v>0</v>
      </c>
      <c r="AA5362" s="14">
        <f>Q5362+V5362</f>
        <v>0</v>
      </c>
      <c r="AB5362" s="14">
        <f>R5362+W5362</f>
        <v>0</v>
      </c>
      <c r="AC5362" s="15">
        <f>ROUND(X5362+Y5362+Z5362+AA5362+AB5362,1)</f>
        <v>650</v>
      </c>
      <c r="AD5362" s="48" t="s">
        <v>928</v>
      </c>
    </row>
    <row r="5363" spans="1:30">
      <c r="A5363" s="99"/>
      <c r="B5363" s="116" t="s">
        <v>863</v>
      </c>
      <c r="C5363" s="50" t="s">
        <v>239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51">
        <v>0</v>
      </c>
      <c r="J5363" s="51">
        <v>0</v>
      </c>
      <c r="K5363" s="51">
        <v>50</v>
      </c>
      <c r="L5363" s="51">
        <v>10</v>
      </c>
      <c r="M5363" s="51">
        <v>0</v>
      </c>
      <c r="N5363" s="52" t="s">
        <v>239</v>
      </c>
      <c r="O5363" s="52" t="s">
        <v>239</v>
      </c>
      <c r="P5363" s="52" t="s">
        <v>239</v>
      </c>
      <c r="Q5363" s="52" t="s">
        <v>239</v>
      </c>
      <c r="R5363" s="52" t="s">
        <v>239</v>
      </c>
      <c r="S5363" s="52" t="s">
        <v>239</v>
      </c>
      <c r="T5363" s="52" t="s">
        <v>239</v>
      </c>
      <c r="U5363" s="52" t="s">
        <v>239</v>
      </c>
      <c r="V5363" s="52" t="s">
        <v>239</v>
      </c>
      <c r="W5363" s="52" t="s">
        <v>239</v>
      </c>
      <c r="X5363" s="52" t="s">
        <v>239</v>
      </c>
      <c r="Y5363" s="52" t="s">
        <v>239</v>
      </c>
      <c r="Z5363" s="52" t="s">
        <v>239</v>
      </c>
      <c r="AA5363" s="52" t="s">
        <v>239</v>
      </c>
      <c r="AB5363" s="52" t="s">
        <v>239</v>
      </c>
      <c r="AC5363" s="53">
        <f>(I5363*$AC$5335)+(J5363*$AC$5335)+(L5363*$AC$5335)+(K5363*$AC$5335)+(M5363*$AC$5335)+100</f>
        <v>220</v>
      </c>
      <c r="AD5363" s="117"/>
    </row>
    <row r="5364" spans="1:30">
      <c r="A5364" s="99"/>
      <c r="B5364" s="87"/>
      <c r="C5364" s="21" t="s">
        <v>838</v>
      </c>
      <c r="D5364" s="12">
        <v>120</v>
      </c>
      <c r="E5364" s="12">
        <v>0</v>
      </c>
      <c r="F5364" s="12">
        <v>0</v>
      </c>
      <c r="G5364" s="12">
        <v>0</v>
      </c>
      <c r="H5364" s="12">
        <v>0</v>
      </c>
      <c r="I5364" s="13">
        <v>40</v>
      </c>
      <c r="J5364" s="13">
        <v>20</v>
      </c>
      <c r="K5364" s="13">
        <v>50</v>
      </c>
      <c r="L5364" s="13">
        <v>10</v>
      </c>
      <c r="M5364" s="13">
        <v>0</v>
      </c>
      <c r="N5364" s="14">
        <f>D5364*$D$3</f>
        <v>240</v>
      </c>
      <c r="O5364" s="14">
        <f>E5364*$E$3</f>
        <v>0</v>
      </c>
      <c r="P5364" s="14">
        <f>F5364*$F$3</f>
        <v>0</v>
      </c>
      <c r="Q5364" s="14">
        <f>G5364*$G$3</f>
        <v>0</v>
      </c>
      <c r="R5364" s="14">
        <f>H5364*$H$3</f>
        <v>0</v>
      </c>
      <c r="S5364" s="14">
        <f>(N5364/100)*(I5364*$I$3)+(N5364/100)*(J5364*$J$3)</f>
        <v>288</v>
      </c>
      <c r="T5364" s="14">
        <f>(O5364/100)*(K5364*$K$3)</f>
        <v>0</v>
      </c>
      <c r="U5364" s="14">
        <f>(P5364/100)*(K5364*$K$3)+(P5364/100)*(L5364*$L$3)</f>
        <v>0</v>
      </c>
      <c r="V5364" s="14">
        <f>(Q5364/100)*(L5364*$L$3)</f>
        <v>0</v>
      </c>
      <c r="W5364" s="14">
        <f>(R5364/100)*(K5364*$K$3)+(R5364/100)*(L5364*$L$3)</f>
        <v>0</v>
      </c>
      <c r="X5364" s="14">
        <f>N5364+S5364</f>
        <v>528</v>
      </c>
      <c r="Y5364" s="14">
        <f>O5364+T5364</f>
        <v>0</v>
      </c>
      <c r="Z5364" s="14">
        <f>P5364+U5364</f>
        <v>0</v>
      </c>
      <c r="AA5364" s="14">
        <f>Q5364+V5364</f>
        <v>0</v>
      </c>
      <c r="AB5364" s="14">
        <f>R5364+W5364</f>
        <v>0</v>
      </c>
      <c r="AC5364" s="15">
        <f>ROUND(X5364+Y5364+Z5364+AA5364+AB5364,1)</f>
        <v>528</v>
      </c>
      <c r="AD5364" s="48" t="s">
        <v>929</v>
      </c>
    </row>
    <row r="5365" spans="1:30">
      <c r="A5365" s="107"/>
      <c r="B5365" s="149" t="s">
        <v>364</v>
      </c>
      <c r="C5365" s="149"/>
      <c r="D5365" s="149"/>
      <c r="E5365" s="149"/>
      <c r="F5365" s="149"/>
      <c r="G5365" s="149"/>
      <c r="H5365" s="149"/>
      <c r="I5365" s="149"/>
      <c r="J5365" s="149"/>
      <c r="K5365" s="149"/>
      <c r="L5365" s="149"/>
      <c r="M5365" s="149"/>
      <c r="N5365" s="149"/>
      <c r="O5365" s="149"/>
      <c r="P5365" s="149"/>
      <c r="Q5365" s="149"/>
      <c r="R5365" s="149"/>
      <c r="S5365" s="149"/>
      <c r="T5365" s="149"/>
      <c r="U5365" s="149"/>
      <c r="V5365" s="149"/>
      <c r="W5365" s="149"/>
      <c r="X5365" s="149"/>
      <c r="Y5365" s="149"/>
      <c r="Z5365" s="149"/>
      <c r="AA5365" s="149"/>
      <c r="AB5365" s="149"/>
      <c r="AC5365" s="18"/>
      <c r="AD5365" s="18"/>
    </row>
    <row r="5366" spans="1:30">
      <c r="A5366" s="99"/>
      <c r="B5366" s="116" t="s">
        <v>365</v>
      </c>
      <c r="C5366" s="50" t="s">
        <v>239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50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(I5366*$AC$5335)+(J5366*$AC$5335)+(L5366*$AC$5335)+(K5366*$AC$5335)+(M5366*$AC$5335)+100</f>
        <v>200</v>
      </c>
      <c r="AD5366" s="117"/>
    </row>
    <row r="5367" spans="1:30">
      <c r="A5367" s="99"/>
      <c r="B5367" s="87"/>
      <c r="C5367" s="21" t="s">
        <v>838</v>
      </c>
      <c r="D5367" s="12">
        <v>98</v>
      </c>
      <c r="E5367" s="12">
        <v>0</v>
      </c>
      <c r="F5367" s="12">
        <v>0</v>
      </c>
      <c r="G5367" s="12">
        <v>0</v>
      </c>
      <c r="H5367" s="12">
        <v>0</v>
      </c>
      <c r="I5367" s="13">
        <v>10</v>
      </c>
      <c r="J5367" s="13">
        <v>40</v>
      </c>
      <c r="K5367" s="13">
        <v>0</v>
      </c>
      <c r="L5367" s="13">
        <v>50</v>
      </c>
      <c r="M5367" s="13">
        <v>0</v>
      </c>
      <c r="N5367" s="14">
        <f>D5367*$D$3</f>
        <v>196</v>
      </c>
      <c r="O5367" s="14">
        <f>E5367*$E$3</f>
        <v>0</v>
      </c>
      <c r="P5367" s="14">
        <f>F5367*$F$3</f>
        <v>0</v>
      </c>
      <c r="Q5367" s="14">
        <f>G5367*$G$3</f>
        <v>0</v>
      </c>
      <c r="R5367" s="14">
        <f>H5367*$H$3</f>
        <v>0</v>
      </c>
      <c r="S5367" s="14">
        <f>(N5367/100)*(I5367*$I$3)+(N5367/100)*(J5367*$J$3)</f>
        <v>196</v>
      </c>
      <c r="T5367" s="14">
        <f>(O5367/100)*(K5367*$K$3)</f>
        <v>0</v>
      </c>
      <c r="U5367" s="14">
        <f>(P5367/100)*(K5367*$K$3)+(P5367/100)*(L5367*$L$3)</f>
        <v>0</v>
      </c>
      <c r="V5367" s="14">
        <f>(Q5367/100)*(L5367*$L$3)</f>
        <v>0</v>
      </c>
      <c r="W5367" s="14">
        <f>(R5367/100)*(K5367*$K$3)+(R5367/100)*(L5367*$L$3)</f>
        <v>0</v>
      </c>
      <c r="X5367" s="14">
        <f>N5367+S5367</f>
        <v>392</v>
      </c>
      <c r="Y5367" s="14">
        <f>O5367+T5367</f>
        <v>0</v>
      </c>
      <c r="Z5367" s="14">
        <f>P5367+U5367</f>
        <v>0</v>
      </c>
      <c r="AA5367" s="14">
        <f>Q5367+V5367</f>
        <v>0</v>
      </c>
      <c r="AB5367" s="14">
        <f>R5367+W5367</f>
        <v>0</v>
      </c>
      <c r="AC5367" s="15">
        <f>ROUND(X5367+Y5367+Z5367+AA5367+AB5367,1)</f>
        <v>392</v>
      </c>
      <c r="AD5367" s="48" t="s">
        <v>930</v>
      </c>
    </row>
    <row r="5368" spans="1:30">
      <c r="A5368" s="99"/>
      <c r="B5368" s="116" t="s">
        <v>366</v>
      </c>
      <c r="C5368" s="50" t="s">
        <v>239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60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(I5368*$AC$5335)+(J5368*$AC$5335)+(L5368*$AC$5335)+(K5368*$AC$5335)+(M5368*$AC$5335)+100</f>
        <v>220</v>
      </c>
      <c r="AD5368" s="117" t="s">
        <v>637</v>
      </c>
    </row>
    <row r="5369" spans="1:30">
      <c r="A5369" s="99"/>
      <c r="B5369" s="87"/>
      <c r="C5369" s="21" t="s">
        <v>838</v>
      </c>
      <c r="D5369" s="12">
        <v>102</v>
      </c>
      <c r="E5369" s="12">
        <v>0</v>
      </c>
      <c r="F5369" s="12">
        <v>0</v>
      </c>
      <c r="G5369" s="12">
        <v>0</v>
      </c>
      <c r="H5369" s="12">
        <v>0</v>
      </c>
      <c r="I5369" s="13">
        <v>20</v>
      </c>
      <c r="J5369" s="13">
        <v>20</v>
      </c>
      <c r="K5369" s="13">
        <v>0</v>
      </c>
      <c r="L5369" s="13">
        <v>60</v>
      </c>
      <c r="M5369" s="13">
        <v>0</v>
      </c>
      <c r="N5369" s="14">
        <f>D5369*$D$3</f>
        <v>204</v>
      </c>
      <c r="O5369" s="14">
        <f>E5369*$E$3</f>
        <v>0</v>
      </c>
      <c r="P5369" s="14">
        <f>F5369*$F$3</f>
        <v>0</v>
      </c>
      <c r="Q5369" s="14">
        <f>G5369*$G$3</f>
        <v>0</v>
      </c>
      <c r="R5369" s="14">
        <f>H5369*$H$3</f>
        <v>0</v>
      </c>
      <c r="S5369" s="14">
        <f>(N5369/100)*(I5369*$I$3)+(N5369/100)*(J5369*$J$3)</f>
        <v>163.19999999999999</v>
      </c>
      <c r="T5369" s="14">
        <f>(O5369/100)*(K5369*$K$3)</f>
        <v>0</v>
      </c>
      <c r="U5369" s="14">
        <f>(P5369/100)*(K5369*$K$3)+(P5369/100)*(L5369*$L$3)</f>
        <v>0</v>
      </c>
      <c r="V5369" s="14">
        <f>(Q5369/100)*(L5369*$L$3)</f>
        <v>0</v>
      </c>
      <c r="W5369" s="14">
        <f>(R5369/100)*(K5369*$K$3)+(R5369/100)*(L5369*$L$3)</f>
        <v>0</v>
      </c>
      <c r="X5369" s="14">
        <f>N5369+S5369</f>
        <v>367.2</v>
      </c>
      <c r="Y5369" s="14">
        <f>O5369+T5369</f>
        <v>0</v>
      </c>
      <c r="Z5369" s="14">
        <f>P5369+U5369</f>
        <v>0</v>
      </c>
      <c r="AA5369" s="14">
        <f>Q5369+V5369</f>
        <v>0</v>
      </c>
      <c r="AB5369" s="14">
        <f>R5369+W5369</f>
        <v>0</v>
      </c>
      <c r="AC5369" s="15">
        <f>ROUND(X5369+Y5369+Z5369+AA5369+AB5369,1)</f>
        <v>367.2</v>
      </c>
      <c r="AD5369" s="48" t="s">
        <v>930</v>
      </c>
    </row>
    <row r="5370" spans="1:30">
      <c r="A5370" s="99"/>
      <c r="B5370" s="116" t="s">
        <v>367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50</v>
      </c>
      <c r="L5370" s="51">
        <v>10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(I5370*$AC$5335)+(J5370*$AC$5335)+(L5370*$AC$5335)+(K5370*$AC$5335)+(M5370*$AC$5335)+100</f>
        <v>220</v>
      </c>
      <c r="AD5370" s="117" t="s">
        <v>641</v>
      </c>
    </row>
    <row r="5371" spans="1:30">
      <c r="A5371" s="99"/>
      <c r="B5371" s="87"/>
      <c r="C5371" s="21" t="s">
        <v>838</v>
      </c>
      <c r="D5371" s="12">
        <v>104</v>
      </c>
      <c r="E5371" s="12">
        <v>0</v>
      </c>
      <c r="F5371" s="12">
        <v>0</v>
      </c>
      <c r="G5371" s="12">
        <v>0</v>
      </c>
      <c r="H5371" s="12">
        <v>0</v>
      </c>
      <c r="I5371" s="13">
        <v>25</v>
      </c>
      <c r="J5371" s="13">
        <v>25</v>
      </c>
      <c r="K5371" s="13">
        <v>50</v>
      </c>
      <c r="L5371" s="13">
        <v>10</v>
      </c>
      <c r="M5371" s="13">
        <v>0</v>
      </c>
      <c r="N5371" s="14">
        <f>D5371*$D$3</f>
        <v>208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208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416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416</v>
      </c>
      <c r="AD5371" s="48" t="s">
        <v>620</v>
      </c>
    </row>
    <row r="5372" spans="1:30">
      <c r="A5372" s="99"/>
      <c r="B5372" s="116" t="s">
        <v>368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0</v>
      </c>
      <c r="L5372" s="51">
        <v>60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(I5372*$AC$5335)+(J5372*$AC$5335)+(L5372*$AC$5335)+(K5372*$AC$5335)+(M5372*$AC$5335)+100</f>
        <v>220</v>
      </c>
      <c r="AD5372" s="117" t="s">
        <v>931</v>
      </c>
    </row>
    <row r="5373" spans="1:30">
      <c r="A5373" s="99"/>
      <c r="B5373" s="87"/>
      <c r="C5373" s="21" t="s">
        <v>838</v>
      </c>
      <c r="D5373" s="12">
        <v>110</v>
      </c>
      <c r="E5373" s="12">
        <v>0</v>
      </c>
      <c r="F5373" s="12">
        <v>0</v>
      </c>
      <c r="G5373" s="12">
        <v>0</v>
      </c>
      <c r="H5373" s="12">
        <v>0</v>
      </c>
      <c r="I5373" s="13">
        <v>30</v>
      </c>
      <c r="J5373" s="13">
        <v>30</v>
      </c>
      <c r="K5373" s="13">
        <v>0</v>
      </c>
      <c r="L5373" s="13">
        <v>60</v>
      </c>
      <c r="M5373" s="13">
        <v>0</v>
      </c>
      <c r="N5373" s="14">
        <f>D5373*$D$3</f>
        <v>220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264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484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484</v>
      </c>
      <c r="AD5373" s="48" t="s">
        <v>932</v>
      </c>
    </row>
    <row r="5374" spans="1:30">
      <c r="A5374" s="99"/>
      <c r="B5374" s="116" t="s">
        <v>369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30</v>
      </c>
      <c r="L5374" s="51">
        <v>30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(I5374*$AC$5335)+(J5374*$AC$5335)+(L5374*$AC$5335)+(K5374*$AC$5335)+(M5374*$AC$5335)+100</f>
        <v>220</v>
      </c>
      <c r="AD5374" s="117"/>
    </row>
    <row r="5375" spans="1:30">
      <c r="A5375" s="99"/>
      <c r="B5375" s="87"/>
      <c r="C5375" s="21" t="s">
        <v>838</v>
      </c>
      <c r="D5375" s="12">
        <v>80</v>
      </c>
      <c r="E5375" s="12">
        <v>0</v>
      </c>
      <c r="F5375" s="12">
        <v>50</v>
      </c>
      <c r="G5375" s="12">
        <v>0</v>
      </c>
      <c r="H5375" s="12">
        <v>0</v>
      </c>
      <c r="I5375" s="13">
        <v>20</v>
      </c>
      <c r="J5375" s="13">
        <v>40</v>
      </c>
      <c r="K5375" s="13">
        <v>30</v>
      </c>
      <c r="L5375" s="13">
        <v>30</v>
      </c>
      <c r="M5375" s="13">
        <v>0</v>
      </c>
      <c r="N5375" s="14">
        <f>D5375*$D$3</f>
        <v>160</v>
      </c>
      <c r="O5375" s="14">
        <f>E5375*$E$3</f>
        <v>0</v>
      </c>
      <c r="P5375" s="14">
        <f>F5375*$F$3</f>
        <v>100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192</v>
      </c>
      <c r="T5375" s="14">
        <f>(O5375/100)*(K5375*$K$3)</f>
        <v>0</v>
      </c>
      <c r="U5375" s="14">
        <f>(P5375/100)*(K5375*$K$3)+(P5375/100)*(L5375*$L$3)</f>
        <v>120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352</v>
      </c>
      <c r="Y5375" s="14">
        <f>O5375+T5375</f>
        <v>0</v>
      </c>
      <c r="Z5375" s="14">
        <f>P5375+U5375</f>
        <v>220</v>
      </c>
      <c r="AA5375" s="14">
        <f>Q5375+V5375</f>
        <v>0</v>
      </c>
      <c r="AB5375" s="14">
        <f>R5375+W5375</f>
        <v>0</v>
      </c>
      <c r="AC5375" s="15">
        <f>ROUND(X5375+Y5375+Z5375+AA5375+AB5375,1)</f>
        <v>572</v>
      </c>
      <c r="AD5375" s="48" t="s">
        <v>933</v>
      </c>
    </row>
    <row r="5376" spans="1:30">
      <c r="A5376" s="99"/>
      <c r="B5376" s="116" t="s">
        <v>370</v>
      </c>
      <c r="C5376" s="50" t="s">
        <v>239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51">
        <v>0</v>
      </c>
      <c r="J5376" s="51">
        <v>0</v>
      </c>
      <c r="K5376" s="51">
        <v>0</v>
      </c>
      <c r="L5376" s="51">
        <v>60</v>
      </c>
      <c r="M5376" s="51">
        <v>0</v>
      </c>
      <c r="N5376" s="52" t="s">
        <v>239</v>
      </c>
      <c r="O5376" s="52" t="s">
        <v>239</v>
      </c>
      <c r="P5376" s="52" t="s">
        <v>239</v>
      </c>
      <c r="Q5376" s="52" t="s">
        <v>239</v>
      </c>
      <c r="R5376" s="52" t="s">
        <v>239</v>
      </c>
      <c r="S5376" s="52" t="s">
        <v>239</v>
      </c>
      <c r="T5376" s="52" t="s">
        <v>239</v>
      </c>
      <c r="U5376" s="52" t="s">
        <v>239</v>
      </c>
      <c r="V5376" s="52" t="s">
        <v>239</v>
      </c>
      <c r="W5376" s="52" t="s">
        <v>239</v>
      </c>
      <c r="X5376" s="52" t="s">
        <v>239</v>
      </c>
      <c r="Y5376" s="52" t="s">
        <v>239</v>
      </c>
      <c r="Z5376" s="52" t="s">
        <v>239</v>
      </c>
      <c r="AA5376" s="52" t="s">
        <v>239</v>
      </c>
      <c r="AB5376" s="52" t="s">
        <v>239</v>
      </c>
      <c r="AC5376" s="53">
        <f>(I5376*$AC$5335)+(J5376*$AC$5335)+(L5376*$AC$5335)+(K5376*$AC$5335)+(M5376*$AC$5335)+100</f>
        <v>220</v>
      </c>
      <c r="AD5376" s="117" t="s">
        <v>909</v>
      </c>
    </row>
    <row r="5377" spans="1:30">
      <c r="A5377" s="99"/>
      <c r="B5377" s="87"/>
      <c r="C5377" s="21" t="s">
        <v>838</v>
      </c>
      <c r="D5377" s="12">
        <v>105</v>
      </c>
      <c r="E5377" s="12">
        <v>0</v>
      </c>
      <c r="F5377" s="12">
        <v>0</v>
      </c>
      <c r="G5377" s="12">
        <v>0</v>
      </c>
      <c r="H5377" s="12">
        <v>0</v>
      </c>
      <c r="I5377" s="13">
        <v>25</v>
      </c>
      <c r="J5377" s="13">
        <v>25</v>
      </c>
      <c r="K5377" s="13">
        <v>0</v>
      </c>
      <c r="L5377" s="13">
        <v>60</v>
      </c>
      <c r="M5377" s="13">
        <v>0</v>
      </c>
      <c r="N5377" s="14">
        <f>D5377*$D$3</f>
        <v>210</v>
      </c>
      <c r="O5377" s="14">
        <f>E5377*$E$3</f>
        <v>0</v>
      </c>
      <c r="P5377" s="14">
        <f>F5377*$F$3</f>
        <v>0</v>
      </c>
      <c r="Q5377" s="14">
        <f>G5377*$G$3</f>
        <v>0</v>
      </c>
      <c r="R5377" s="14">
        <f>H5377*$H$3</f>
        <v>0</v>
      </c>
      <c r="S5377" s="14">
        <f>(N5377/100)*(I5377*$I$3)+(N5377/100)*(J5377*$J$3)</f>
        <v>210</v>
      </c>
      <c r="T5377" s="14">
        <f>(O5377/100)*(K5377*$K$3)</f>
        <v>0</v>
      </c>
      <c r="U5377" s="14">
        <f>(P5377/100)*(K5377*$K$3)+(P5377/100)*(L5377*$L$3)</f>
        <v>0</v>
      </c>
      <c r="V5377" s="14">
        <f>(Q5377/100)*(L5377*$L$3)</f>
        <v>0</v>
      </c>
      <c r="W5377" s="14">
        <f>(R5377/100)*(K5377*$K$3)+(R5377/100)*(L5377*$L$3)</f>
        <v>0</v>
      </c>
      <c r="X5377" s="14">
        <f>N5377+S5377</f>
        <v>420</v>
      </c>
      <c r="Y5377" s="14">
        <f>O5377+T5377</f>
        <v>0</v>
      </c>
      <c r="Z5377" s="14">
        <f>P5377+U5377</f>
        <v>0</v>
      </c>
      <c r="AA5377" s="14">
        <f>Q5377+V5377</f>
        <v>0</v>
      </c>
      <c r="AB5377" s="14">
        <f>R5377+W5377</f>
        <v>0</v>
      </c>
      <c r="AC5377" s="15">
        <f>ROUND(X5377+Y5377+Z5377+AA5377+AB5377,1)</f>
        <v>420</v>
      </c>
      <c r="AD5377" s="48" t="s">
        <v>934</v>
      </c>
    </row>
    <row r="5378" spans="1:30">
      <c r="A5378" s="99"/>
      <c r="B5378" s="116" t="s">
        <v>862</v>
      </c>
      <c r="C5378" s="50" t="s">
        <v>239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51">
        <v>0</v>
      </c>
      <c r="J5378" s="51">
        <v>0</v>
      </c>
      <c r="K5378" s="51">
        <v>50</v>
      </c>
      <c r="L5378" s="51">
        <v>10</v>
      </c>
      <c r="M5378" s="51">
        <v>0</v>
      </c>
      <c r="N5378" s="52" t="s">
        <v>239</v>
      </c>
      <c r="O5378" s="52" t="s">
        <v>239</v>
      </c>
      <c r="P5378" s="52" t="s">
        <v>239</v>
      </c>
      <c r="Q5378" s="52" t="s">
        <v>239</v>
      </c>
      <c r="R5378" s="52" t="s">
        <v>239</v>
      </c>
      <c r="S5378" s="52" t="s">
        <v>239</v>
      </c>
      <c r="T5378" s="52" t="s">
        <v>239</v>
      </c>
      <c r="U5378" s="52" t="s">
        <v>239</v>
      </c>
      <c r="V5378" s="52" t="s">
        <v>239</v>
      </c>
      <c r="W5378" s="52" t="s">
        <v>239</v>
      </c>
      <c r="X5378" s="52" t="s">
        <v>239</v>
      </c>
      <c r="Y5378" s="52" t="s">
        <v>239</v>
      </c>
      <c r="Z5378" s="52" t="s">
        <v>239</v>
      </c>
      <c r="AA5378" s="52" t="s">
        <v>239</v>
      </c>
      <c r="AB5378" s="52" t="s">
        <v>239</v>
      </c>
      <c r="AC5378" s="53">
        <f>(I5378*$AC$5335)+(J5378*$AC$5335)+(L5378*$AC$5335)+(K5378*$AC$5335)+(M5378*$AC$5335)+100</f>
        <v>220</v>
      </c>
      <c r="AD5378" s="117"/>
    </row>
    <row r="5379" spans="1:30">
      <c r="A5379" s="99"/>
      <c r="B5379" s="87"/>
      <c r="C5379" s="21" t="s">
        <v>838</v>
      </c>
      <c r="D5379" s="12">
        <v>100</v>
      </c>
      <c r="E5379" s="12">
        <v>0</v>
      </c>
      <c r="F5379" s="12">
        <v>0</v>
      </c>
      <c r="G5379" s="12">
        <v>0</v>
      </c>
      <c r="H5379" s="12">
        <v>0</v>
      </c>
      <c r="I5379" s="13">
        <v>10</v>
      </c>
      <c r="J5379" s="13">
        <v>40</v>
      </c>
      <c r="K5379" s="13">
        <v>50</v>
      </c>
      <c r="L5379" s="13">
        <v>10</v>
      </c>
      <c r="M5379" s="13">
        <v>0</v>
      </c>
      <c r="N5379" s="14">
        <f>D5379*$D$3</f>
        <v>200</v>
      </c>
      <c r="O5379" s="14">
        <f>E5379*$E$3</f>
        <v>0</v>
      </c>
      <c r="P5379" s="14">
        <f>F5379*$F$3</f>
        <v>0</v>
      </c>
      <c r="Q5379" s="14">
        <f>G5379*$G$3</f>
        <v>0</v>
      </c>
      <c r="R5379" s="14">
        <f>H5379*$H$3</f>
        <v>0</v>
      </c>
      <c r="S5379" s="14">
        <f>(N5379/100)*(I5379*$I$3)+(N5379/100)*(J5379*$J$3)</f>
        <v>200</v>
      </c>
      <c r="T5379" s="14">
        <f>(O5379/100)*(K5379*$K$3)</f>
        <v>0</v>
      </c>
      <c r="U5379" s="14">
        <f>(P5379/100)*(K5379*$K$3)+(P5379/100)*(L5379*$L$3)</f>
        <v>0</v>
      </c>
      <c r="V5379" s="14">
        <f>(Q5379/100)*(L5379*$L$3)</f>
        <v>0</v>
      </c>
      <c r="W5379" s="14">
        <f>(R5379/100)*(K5379*$K$3)+(R5379/100)*(L5379*$L$3)</f>
        <v>0</v>
      </c>
      <c r="X5379" s="14">
        <f>N5379+S5379</f>
        <v>400</v>
      </c>
      <c r="Y5379" s="14">
        <f>O5379+T5379</f>
        <v>0</v>
      </c>
      <c r="Z5379" s="14">
        <f>P5379+U5379</f>
        <v>0</v>
      </c>
      <c r="AA5379" s="14">
        <f>Q5379+V5379</f>
        <v>0</v>
      </c>
      <c r="AB5379" s="14">
        <f>R5379+W5379</f>
        <v>0</v>
      </c>
      <c r="AC5379" s="15">
        <f>ROUND(X5379+Y5379+Z5379+AA5379+AB5379,1)</f>
        <v>400</v>
      </c>
      <c r="AD5379" s="48" t="s">
        <v>935</v>
      </c>
    </row>
    <row r="5380" spans="1:30">
      <c r="A5380" s="99"/>
      <c r="B5380" s="116" t="s">
        <v>864</v>
      </c>
      <c r="C5380" s="50" t="s">
        <v>239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51">
        <v>0</v>
      </c>
      <c r="J5380" s="51">
        <v>0</v>
      </c>
      <c r="K5380" s="51">
        <v>0</v>
      </c>
      <c r="L5380" s="51">
        <v>60</v>
      </c>
      <c r="M5380" s="51">
        <v>0</v>
      </c>
      <c r="N5380" s="52" t="s">
        <v>239</v>
      </c>
      <c r="O5380" s="52" t="s">
        <v>239</v>
      </c>
      <c r="P5380" s="52" t="s">
        <v>239</v>
      </c>
      <c r="Q5380" s="52" t="s">
        <v>239</v>
      </c>
      <c r="R5380" s="52" t="s">
        <v>239</v>
      </c>
      <c r="S5380" s="52" t="s">
        <v>239</v>
      </c>
      <c r="T5380" s="52" t="s">
        <v>239</v>
      </c>
      <c r="U5380" s="52" t="s">
        <v>239</v>
      </c>
      <c r="V5380" s="52" t="s">
        <v>239</v>
      </c>
      <c r="W5380" s="52" t="s">
        <v>239</v>
      </c>
      <c r="X5380" s="52" t="s">
        <v>239</v>
      </c>
      <c r="Y5380" s="52" t="s">
        <v>239</v>
      </c>
      <c r="Z5380" s="52" t="s">
        <v>239</v>
      </c>
      <c r="AA5380" s="52" t="s">
        <v>239</v>
      </c>
      <c r="AB5380" s="52" t="s">
        <v>239</v>
      </c>
      <c r="AC5380" s="53">
        <f>(I5380*$AC$5335)+(J5380*$AC$5335)+(L5380*$AC$5335)+(K5380*$AC$5335)+(M5380*$AC$5335)+100</f>
        <v>220</v>
      </c>
      <c r="AD5380" s="117"/>
    </row>
    <row r="5381" spans="1:30">
      <c r="A5381" s="99"/>
      <c r="B5381" s="87"/>
      <c r="C5381" s="21" t="s">
        <v>838</v>
      </c>
      <c r="D5381" s="12">
        <v>118</v>
      </c>
      <c r="E5381" s="12">
        <v>0</v>
      </c>
      <c r="F5381" s="12">
        <v>0</v>
      </c>
      <c r="G5381" s="12">
        <v>0</v>
      </c>
      <c r="H5381" s="12">
        <v>0</v>
      </c>
      <c r="I5381" s="13">
        <v>20</v>
      </c>
      <c r="J5381" s="13">
        <v>20</v>
      </c>
      <c r="K5381" s="13">
        <v>0</v>
      </c>
      <c r="L5381" s="13">
        <v>60</v>
      </c>
      <c r="M5381" s="13">
        <v>0</v>
      </c>
      <c r="N5381" s="14">
        <f>D5381*$D$3</f>
        <v>236</v>
      </c>
      <c r="O5381" s="14">
        <f>E5381*$E$3</f>
        <v>0</v>
      </c>
      <c r="P5381" s="14">
        <f>F5381*$F$3</f>
        <v>0</v>
      </c>
      <c r="Q5381" s="14">
        <f>G5381*$G$3</f>
        <v>0</v>
      </c>
      <c r="R5381" s="14">
        <f>H5381*$H$3</f>
        <v>0</v>
      </c>
      <c r="S5381" s="14">
        <f>(N5381/100)*(I5381*$I$3)+(N5381/100)*(J5381*$J$3)</f>
        <v>188.79999999999998</v>
      </c>
      <c r="T5381" s="14">
        <f>(O5381/100)*(K5381*$K$3)</f>
        <v>0</v>
      </c>
      <c r="U5381" s="14">
        <f>(P5381/100)*(K5381*$K$3)+(P5381/100)*(L5381*$L$3)</f>
        <v>0</v>
      </c>
      <c r="V5381" s="14">
        <f>(Q5381/100)*(L5381*$L$3)</f>
        <v>0</v>
      </c>
      <c r="W5381" s="14">
        <f>(R5381/100)*(K5381*$K$3)+(R5381/100)*(L5381*$L$3)</f>
        <v>0</v>
      </c>
      <c r="X5381" s="14">
        <f>N5381+S5381</f>
        <v>424.79999999999995</v>
      </c>
      <c r="Y5381" s="14">
        <f>O5381+T5381</f>
        <v>0</v>
      </c>
      <c r="Z5381" s="14">
        <f>P5381+U5381</f>
        <v>0</v>
      </c>
      <c r="AA5381" s="14">
        <f>Q5381+V5381</f>
        <v>0</v>
      </c>
      <c r="AB5381" s="14">
        <f>R5381+W5381</f>
        <v>0</v>
      </c>
      <c r="AC5381" s="15">
        <f>ROUND(X5381+Y5381+Z5381+AA5381+AB5381,1)</f>
        <v>424.8</v>
      </c>
      <c r="AD5381" s="48" t="s">
        <v>913</v>
      </c>
    </row>
    <row r="5382" spans="1:30">
      <c r="A5382" s="99"/>
      <c r="B5382" s="116" t="s">
        <v>865</v>
      </c>
      <c r="C5382" s="50" t="s">
        <v>239</v>
      </c>
      <c r="D5382" s="11">
        <v>0</v>
      </c>
      <c r="E5382" s="11">
        <v>0</v>
      </c>
      <c r="F5382" s="11">
        <v>0</v>
      </c>
      <c r="G5382" s="11">
        <v>0</v>
      </c>
      <c r="H5382" s="11">
        <v>0</v>
      </c>
      <c r="I5382" s="51">
        <v>0</v>
      </c>
      <c r="J5382" s="51">
        <v>0</v>
      </c>
      <c r="K5382" s="51">
        <v>20</v>
      </c>
      <c r="L5382" s="51">
        <v>40</v>
      </c>
      <c r="M5382" s="51">
        <v>0</v>
      </c>
      <c r="N5382" s="52" t="s">
        <v>239</v>
      </c>
      <c r="O5382" s="52" t="s">
        <v>239</v>
      </c>
      <c r="P5382" s="52" t="s">
        <v>239</v>
      </c>
      <c r="Q5382" s="52" t="s">
        <v>239</v>
      </c>
      <c r="R5382" s="52" t="s">
        <v>239</v>
      </c>
      <c r="S5382" s="52" t="s">
        <v>239</v>
      </c>
      <c r="T5382" s="52" t="s">
        <v>239</v>
      </c>
      <c r="U5382" s="52" t="s">
        <v>239</v>
      </c>
      <c r="V5382" s="52" t="s">
        <v>239</v>
      </c>
      <c r="W5382" s="52" t="s">
        <v>239</v>
      </c>
      <c r="X5382" s="52" t="s">
        <v>239</v>
      </c>
      <c r="Y5382" s="52" t="s">
        <v>239</v>
      </c>
      <c r="Z5382" s="52" t="s">
        <v>239</v>
      </c>
      <c r="AA5382" s="52" t="s">
        <v>239</v>
      </c>
      <c r="AB5382" s="52" t="s">
        <v>239</v>
      </c>
      <c r="AC5382" s="53">
        <f>(I5382*$AC$5335)+(J5382*$AC$5335)+(L5382*$AC$5335)+(K5382*$AC$5335)+(M5382*$AC$5335)+100</f>
        <v>220</v>
      </c>
      <c r="AD5382" s="117" t="s">
        <v>649</v>
      </c>
    </row>
    <row r="5383" spans="1:30">
      <c r="A5383" s="99"/>
      <c r="B5383" s="87"/>
      <c r="C5383" s="21" t="s">
        <v>838</v>
      </c>
      <c r="D5383" s="12">
        <v>54</v>
      </c>
      <c r="E5383" s="12">
        <v>0</v>
      </c>
      <c r="F5383" s="12">
        <v>88</v>
      </c>
      <c r="G5383" s="12">
        <v>0</v>
      </c>
      <c r="H5383" s="12">
        <v>0</v>
      </c>
      <c r="I5383" s="13">
        <v>10</v>
      </c>
      <c r="J5383" s="13">
        <v>40</v>
      </c>
      <c r="K5383" s="13">
        <v>20</v>
      </c>
      <c r="L5383" s="13">
        <v>40</v>
      </c>
      <c r="M5383" s="13">
        <v>0</v>
      </c>
      <c r="N5383" s="14">
        <f>D5383*$D$3</f>
        <v>108</v>
      </c>
      <c r="O5383" s="14">
        <f>E5383*$E$3</f>
        <v>0</v>
      </c>
      <c r="P5383" s="14">
        <f>F5383*$F$3</f>
        <v>176</v>
      </c>
      <c r="Q5383" s="14">
        <f>G5383*$G$3</f>
        <v>0</v>
      </c>
      <c r="R5383" s="14">
        <f>H5383*$H$3</f>
        <v>0</v>
      </c>
      <c r="S5383" s="14">
        <f>(N5383/100)*(I5383*$I$3)+(N5383/100)*(J5383*$J$3)</f>
        <v>108</v>
      </c>
      <c r="T5383" s="14">
        <f>(O5383/100)*(K5383*$K$3)</f>
        <v>0</v>
      </c>
      <c r="U5383" s="14">
        <f>(P5383/100)*(K5383*$K$3)+(P5383/100)*(L5383*$L$3)</f>
        <v>211.20000000000002</v>
      </c>
      <c r="V5383" s="14">
        <f>(Q5383/100)*(L5383*$L$3)</f>
        <v>0</v>
      </c>
      <c r="W5383" s="14">
        <f>(R5383/100)*(K5383*$K$3)+(R5383/100)*(L5383*$L$3)</f>
        <v>0</v>
      </c>
      <c r="X5383" s="14">
        <f>N5383+S5383</f>
        <v>216</v>
      </c>
      <c r="Y5383" s="14">
        <f>O5383+T5383</f>
        <v>0</v>
      </c>
      <c r="Z5383" s="14">
        <f>P5383+U5383</f>
        <v>387.20000000000005</v>
      </c>
      <c r="AA5383" s="14">
        <f>Q5383+V5383</f>
        <v>0</v>
      </c>
      <c r="AB5383" s="14">
        <f>R5383+W5383</f>
        <v>0</v>
      </c>
      <c r="AC5383" s="15">
        <f>ROUND(X5383+Y5383+Z5383+AA5383+AB5383,1)</f>
        <v>603.20000000000005</v>
      </c>
      <c r="AD5383" s="48" t="s">
        <v>936</v>
      </c>
    </row>
    <row r="5384" spans="1:30">
      <c r="A5384" s="107"/>
      <c r="B5384" s="149" t="s">
        <v>904</v>
      </c>
      <c r="C5384" s="149"/>
      <c r="D5384" s="149"/>
      <c r="E5384" s="149"/>
      <c r="F5384" s="149"/>
      <c r="G5384" s="149"/>
      <c r="H5384" s="149"/>
      <c r="I5384" s="149"/>
      <c r="J5384" s="149"/>
      <c r="K5384" s="149"/>
      <c r="L5384" s="149"/>
      <c r="M5384" s="149"/>
      <c r="N5384" s="149"/>
      <c r="O5384" s="149"/>
      <c r="P5384" s="149"/>
      <c r="Q5384" s="149"/>
      <c r="R5384" s="149"/>
      <c r="S5384" s="149"/>
      <c r="T5384" s="149"/>
      <c r="U5384" s="149"/>
      <c r="V5384" s="149"/>
      <c r="W5384" s="149"/>
      <c r="X5384" s="149"/>
      <c r="Y5384" s="149"/>
      <c r="Z5384" s="149"/>
      <c r="AA5384" s="149"/>
      <c r="AB5384" s="149"/>
      <c r="AC5384" s="18"/>
      <c r="AD5384" s="18"/>
    </row>
    <row r="5385" spans="1:30">
      <c r="A5385" s="99"/>
      <c r="B5385" s="116" t="s">
        <v>925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20</v>
      </c>
      <c r="L5385" s="51">
        <v>30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(I5385*$AC$5335)+(J5385*$AC$5335)+(L5385*$AC$5335)+(K5385*$AC$5335)+(M5385*$AC$5335)+100</f>
        <v>200</v>
      </c>
      <c r="AD5385" s="117"/>
    </row>
    <row r="5386" spans="1:30">
      <c r="A5386" s="99"/>
      <c r="B5386" s="87"/>
      <c r="C5386" s="21" t="s">
        <v>838</v>
      </c>
      <c r="D5386" s="12">
        <v>99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40</v>
      </c>
      <c r="K5386" s="13">
        <v>20</v>
      </c>
      <c r="L5386" s="13">
        <v>30</v>
      </c>
      <c r="M5386" s="13">
        <v>0</v>
      </c>
      <c r="N5386" s="14">
        <f>D5386*$D$3</f>
        <v>198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237.60000000000002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435.6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435.6</v>
      </c>
      <c r="AD5386" s="48" t="s">
        <v>930</v>
      </c>
    </row>
    <row r="5387" spans="1:30">
      <c r="A5387" s="99"/>
      <c r="B5387" s="116" t="s">
        <v>572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20</v>
      </c>
      <c r="L5387" s="51">
        <v>40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(I5387*$AC$5335)+(J5387*$AC$5335)+(L5387*$AC$5335)+(K5387*$AC$5335)+(M5387*$AC$5335)+100</f>
        <v>220</v>
      </c>
      <c r="AD5387" s="117"/>
    </row>
    <row r="5388" spans="1:30">
      <c r="A5388" s="99"/>
      <c r="B5388" s="87"/>
      <c r="C5388" s="21" t="s">
        <v>838</v>
      </c>
      <c r="D5388" s="12">
        <v>112</v>
      </c>
      <c r="E5388" s="12">
        <v>0</v>
      </c>
      <c r="F5388" s="12">
        <v>0</v>
      </c>
      <c r="G5388" s="12">
        <v>0</v>
      </c>
      <c r="H5388" s="12">
        <v>0</v>
      </c>
      <c r="I5388" s="13">
        <v>40</v>
      </c>
      <c r="J5388" s="13">
        <v>40</v>
      </c>
      <c r="K5388" s="13">
        <v>20</v>
      </c>
      <c r="L5388" s="13">
        <v>40</v>
      </c>
      <c r="M5388" s="13">
        <v>0</v>
      </c>
      <c r="N5388" s="14">
        <f>D5388*$D$3</f>
        <v>224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358.40000000000003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582.40000000000009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582.4</v>
      </c>
      <c r="AD5388" s="48" t="s">
        <v>937</v>
      </c>
    </row>
    <row r="5389" spans="1:30">
      <c r="A5389" s="99"/>
      <c r="B5389" s="116" t="s">
        <v>571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33.4</v>
      </c>
      <c r="L5389" s="51">
        <v>33.4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(I5389*$AC$5335)+(J5389*$AC$5335)+(L5389*$AC$5335)+(K5389*$AC$5335)+(M5389*$AC$5335)+100</f>
        <v>233.6</v>
      </c>
      <c r="AD5389" s="117"/>
    </row>
    <row r="5390" spans="1:30">
      <c r="A5390" s="99"/>
      <c r="B5390" s="87"/>
      <c r="C5390" s="21" t="s">
        <v>838</v>
      </c>
      <c r="D5390" s="12">
        <v>110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30</v>
      </c>
      <c r="K5390" s="13">
        <v>33.4</v>
      </c>
      <c r="L5390" s="13">
        <v>33.4</v>
      </c>
      <c r="M5390" s="13">
        <v>0</v>
      </c>
      <c r="N5390" s="14">
        <f>D5390*$D$3</f>
        <v>220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220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440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440</v>
      </c>
      <c r="AD5390" s="48" t="s">
        <v>938</v>
      </c>
    </row>
    <row r="5391" spans="1:30">
      <c r="A5391" s="107"/>
      <c r="B5391" s="149" t="s">
        <v>371</v>
      </c>
      <c r="C5391" s="149"/>
      <c r="D5391" s="149"/>
      <c r="E5391" s="149"/>
      <c r="F5391" s="149"/>
      <c r="G5391" s="149"/>
      <c r="H5391" s="149"/>
      <c r="I5391" s="149"/>
      <c r="J5391" s="149"/>
      <c r="K5391" s="149"/>
      <c r="L5391" s="149"/>
      <c r="M5391" s="149"/>
      <c r="N5391" s="149"/>
      <c r="O5391" s="149"/>
      <c r="P5391" s="149"/>
      <c r="Q5391" s="149"/>
      <c r="R5391" s="149"/>
      <c r="S5391" s="149"/>
      <c r="T5391" s="149"/>
      <c r="U5391" s="149"/>
      <c r="V5391" s="149"/>
      <c r="W5391" s="149"/>
      <c r="X5391" s="149"/>
      <c r="Y5391" s="149"/>
      <c r="Z5391" s="149"/>
      <c r="AA5391" s="149"/>
      <c r="AB5391" s="149"/>
      <c r="AC5391" s="18"/>
      <c r="AD5391" s="18"/>
    </row>
    <row r="5392" spans="1:30">
      <c r="A5392" s="99"/>
      <c r="B5392" s="116" t="s">
        <v>372</v>
      </c>
      <c r="C5392" s="50" t="s">
        <v>239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51">
        <v>0</v>
      </c>
      <c r="J5392" s="51">
        <v>0</v>
      </c>
      <c r="K5392" s="51">
        <v>0</v>
      </c>
      <c r="L5392" s="51">
        <v>50</v>
      </c>
      <c r="M5392" s="51">
        <v>0</v>
      </c>
      <c r="N5392" s="52" t="s">
        <v>239</v>
      </c>
      <c r="O5392" s="52" t="s">
        <v>239</v>
      </c>
      <c r="P5392" s="52" t="s">
        <v>239</v>
      </c>
      <c r="Q5392" s="52" t="s">
        <v>239</v>
      </c>
      <c r="R5392" s="52" t="s">
        <v>239</v>
      </c>
      <c r="S5392" s="52" t="s">
        <v>239</v>
      </c>
      <c r="T5392" s="52" t="s">
        <v>239</v>
      </c>
      <c r="U5392" s="52" t="s">
        <v>239</v>
      </c>
      <c r="V5392" s="52" t="s">
        <v>239</v>
      </c>
      <c r="W5392" s="52" t="s">
        <v>239</v>
      </c>
      <c r="X5392" s="52" t="s">
        <v>239</v>
      </c>
      <c r="Y5392" s="52" t="s">
        <v>239</v>
      </c>
      <c r="Z5392" s="52" t="s">
        <v>239</v>
      </c>
      <c r="AA5392" s="52" t="s">
        <v>239</v>
      </c>
      <c r="AB5392" s="52" t="s">
        <v>239</v>
      </c>
      <c r="AC5392" s="53">
        <f>(I5392*$AC$5335)+(J5392*$AC$5335)+(L5392*$AC$5335)+(K5392*$AC$5335)+(M5392*$AC$5335)+100</f>
        <v>200</v>
      </c>
      <c r="AD5392" s="117"/>
    </row>
    <row r="5393" spans="1:30">
      <c r="A5393" s="99"/>
      <c r="B5393" s="87"/>
      <c r="C5393" s="21" t="s">
        <v>838</v>
      </c>
      <c r="D5393" s="12">
        <v>100</v>
      </c>
      <c r="E5393" s="12">
        <v>0</v>
      </c>
      <c r="F5393" s="12">
        <v>0</v>
      </c>
      <c r="G5393" s="12">
        <v>0</v>
      </c>
      <c r="H5393" s="12">
        <v>0</v>
      </c>
      <c r="I5393" s="13">
        <v>30</v>
      </c>
      <c r="J5393" s="13">
        <v>30</v>
      </c>
      <c r="K5393" s="13">
        <v>0</v>
      </c>
      <c r="L5393" s="13">
        <v>50</v>
      </c>
      <c r="M5393" s="13">
        <v>0</v>
      </c>
      <c r="N5393" s="14">
        <f>D5393*$D$3</f>
        <v>200</v>
      </c>
      <c r="O5393" s="14">
        <f>E5393*$E$3</f>
        <v>0</v>
      </c>
      <c r="P5393" s="14">
        <f>F5393*$F$3</f>
        <v>0</v>
      </c>
      <c r="Q5393" s="14">
        <f>G5393*$G$3</f>
        <v>0</v>
      </c>
      <c r="R5393" s="14">
        <f>H5393*$H$3</f>
        <v>0</v>
      </c>
      <c r="S5393" s="14">
        <f>(N5393/100)*(I5393*$I$3)+(N5393/100)*(J5393*$J$3)</f>
        <v>240</v>
      </c>
      <c r="T5393" s="14">
        <f>(O5393/100)*(K5393*$K$3)</f>
        <v>0</v>
      </c>
      <c r="U5393" s="14">
        <f>(P5393/100)*(K5393*$K$3)+(P5393/100)*(L5393*$L$3)</f>
        <v>0</v>
      </c>
      <c r="V5393" s="14">
        <f>(Q5393/100)*(L5393*$L$3)</f>
        <v>0</v>
      </c>
      <c r="W5393" s="14">
        <f>(R5393/100)*(K5393*$K$3)+(R5393/100)*(L5393*$L$3)</f>
        <v>0</v>
      </c>
      <c r="X5393" s="14">
        <f>N5393+S5393</f>
        <v>440</v>
      </c>
      <c r="Y5393" s="14">
        <f>O5393+T5393</f>
        <v>0</v>
      </c>
      <c r="Z5393" s="14">
        <f>P5393+U5393</f>
        <v>0</v>
      </c>
      <c r="AA5393" s="14">
        <f>Q5393+V5393</f>
        <v>0</v>
      </c>
      <c r="AB5393" s="14">
        <f>R5393+W5393</f>
        <v>0</v>
      </c>
      <c r="AC5393" s="15">
        <f>ROUND(X5393+Y5393+Z5393+AA5393+AB5393,1)</f>
        <v>440</v>
      </c>
      <c r="AD5393" s="48" t="s">
        <v>939</v>
      </c>
    </row>
    <row r="5394" spans="1:30">
      <c r="A5394" s="99"/>
      <c r="B5394" s="116" t="s">
        <v>373</v>
      </c>
      <c r="C5394" s="50" t="s">
        <v>239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51">
        <v>0</v>
      </c>
      <c r="J5394" s="51">
        <v>0</v>
      </c>
      <c r="K5394" s="51">
        <v>0</v>
      </c>
      <c r="L5394" s="51">
        <v>60</v>
      </c>
      <c r="M5394" s="51">
        <v>0</v>
      </c>
      <c r="N5394" s="52" t="s">
        <v>239</v>
      </c>
      <c r="O5394" s="52" t="s">
        <v>239</v>
      </c>
      <c r="P5394" s="52" t="s">
        <v>239</v>
      </c>
      <c r="Q5394" s="52" t="s">
        <v>239</v>
      </c>
      <c r="R5394" s="52" t="s">
        <v>239</v>
      </c>
      <c r="S5394" s="52" t="s">
        <v>239</v>
      </c>
      <c r="T5394" s="52" t="s">
        <v>239</v>
      </c>
      <c r="U5394" s="52" t="s">
        <v>239</v>
      </c>
      <c r="V5394" s="52" t="s">
        <v>239</v>
      </c>
      <c r="W5394" s="52" t="s">
        <v>239</v>
      </c>
      <c r="X5394" s="52" t="s">
        <v>239</v>
      </c>
      <c r="Y5394" s="52" t="s">
        <v>239</v>
      </c>
      <c r="Z5394" s="52" t="s">
        <v>239</v>
      </c>
      <c r="AA5394" s="52" t="s">
        <v>239</v>
      </c>
      <c r="AB5394" s="52" t="s">
        <v>239</v>
      </c>
      <c r="AC5394" s="53">
        <f>(I5394*$AC$5335)+(J5394*$AC$5335)+(L5394*$AC$5335)+(K5394*$AC$5335)+(M5394*$AC$5335)+100</f>
        <v>220</v>
      </c>
      <c r="AD5394" s="117" t="s">
        <v>914</v>
      </c>
    </row>
    <row r="5395" spans="1:30">
      <c r="A5395" s="99"/>
      <c r="B5395" s="87"/>
      <c r="C5395" s="21" t="s">
        <v>838</v>
      </c>
      <c r="D5395" s="12">
        <v>98</v>
      </c>
      <c r="E5395" s="12">
        <v>0</v>
      </c>
      <c r="F5395" s="12">
        <v>0</v>
      </c>
      <c r="G5395" s="12">
        <v>0</v>
      </c>
      <c r="H5395" s="12">
        <v>0</v>
      </c>
      <c r="I5395" s="13">
        <v>30</v>
      </c>
      <c r="J5395" s="13">
        <v>50</v>
      </c>
      <c r="K5395" s="13">
        <v>0</v>
      </c>
      <c r="L5395" s="13">
        <v>60</v>
      </c>
      <c r="M5395" s="13">
        <v>0</v>
      </c>
      <c r="N5395" s="14">
        <f>D5395*$D$3</f>
        <v>196</v>
      </c>
      <c r="O5395" s="14">
        <f>E5395*$E$3</f>
        <v>0</v>
      </c>
      <c r="P5395" s="14">
        <f>F5395*$F$3</f>
        <v>0</v>
      </c>
      <c r="Q5395" s="14">
        <f>G5395*$G$3</f>
        <v>0</v>
      </c>
      <c r="R5395" s="14">
        <f>H5395*$H$3</f>
        <v>0</v>
      </c>
      <c r="S5395" s="14">
        <f>(N5395/100)*(I5395*$I$3)+(N5395/100)*(J5395*$J$3)</f>
        <v>313.60000000000002</v>
      </c>
      <c r="T5395" s="14">
        <f>(O5395/100)*(K5395*$K$3)</f>
        <v>0</v>
      </c>
      <c r="U5395" s="14">
        <f>(P5395/100)*(K5395*$K$3)+(P5395/100)*(L5395*$L$3)</f>
        <v>0</v>
      </c>
      <c r="V5395" s="14">
        <f>(Q5395/100)*(L5395*$L$3)</f>
        <v>0</v>
      </c>
      <c r="W5395" s="14">
        <f>(R5395/100)*(K5395*$K$3)+(R5395/100)*(L5395*$L$3)</f>
        <v>0</v>
      </c>
      <c r="X5395" s="14">
        <f>N5395+S5395</f>
        <v>509.6</v>
      </c>
      <c r="Y5395" s="14">
        <f>O5395+T5395</f>
        <v>0</v>
      </c>
      <c r="Z5395" s="14">
        <f>P5395+U5395</f>
        <v>0</v>
      </c>
      <c r="AA5395" s="14">
        <f>Q5395+V5395</f>
        <v>0</v>
      </c>
      <c r="AB5395" s="14">
        <f>R5395+W5395</f>
        <v>0</v>
      </c>
      <c r="AC5395" s="15">
        <f>ROUND(X5395+Y5395+Z5395+AA5395+AB5395,1)</f>
        <v>509.6</v>
      </c>
      <c r="AD5395" s="48" t="s">
        <v>620</v>
      </c>
    </row>
    <row r="5396" spans="1:30">
      <c r="A5396" s="99"/>
      <c r="B5396" s="116" t="s">
        <v>375</v>
      </c>
      <c r="C5396" s="50" t="s">
        <v>239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51">
        <v>0</v>
      </c>
      <c r="J5396" s="51">
        <v>0</v>
      </c>
      <c r="K5396" s="51">
        <v>50</v>
      </c>
      <c r="L5396" s="51">
        <v>10</v>
      </c>
      <c r="M5396" s="51">
        <v>0</v>
      </c>
      <c r="N5396" s="52" t="s">
        <v>239</v>
      </c>
      <c r="O5396" s="52" t="s">
        <v>239</v>
      </c>
      <c r="P5396" s="52" t="s">
        <v>239</v>
      </c>
      <c r="Q5396" s="52" t="s">
        <v>239</v>
      </c>
      <c r="R5396" s="52" t="s">
        <v>239</v>
      </c>
      <c r="S5396" s="52" t="s">
        <v>239</v>
      </c>
      <c r="T5396" s="52" t="s">
        <v>239</v>
      </c>
      <c r="U5396" s="52" t="s">
        <v>239</v>
      </c>
      <c r="V5396" s="52" t="s">
        <v>239</v>
      </c>
      <c r="W5396" s="52" t="s">
        <v>239</v>
      </c>
      <c r="X5396" s="52" t="s">
        <v>239</v>
      </c>
      <c r="Y5396" s="52" t="s">
        <v>239</v>
      </c>
      <c r="Z5396" s="52" t="s">
        <v>239</v>
      </c>
      <c r="AA5396" s="52" t="s">
        <v>239</v>
      </c>
      <c r="AB5396" s="52" t="s">
        <v>239</v>
      </c>
      <c r="AC5396" s="53">
        <f>(I5396*$AC$5335)+(J5396*$AC$5335)+(L5396*$AC$5335)+(K5396*$AC$5335)+(M5396*$AC$5335)+100</f>
        <v>220</v>
      </c>
      <c r="AD5396" s="117"/>
    </row>
    <row r="5397" spans="1:30">
      <c r="A5397" s="99"/>
      <c r="B5397" s="87"/>
      <c r="C5397" s="21" t="s">
        <v>838</v>
      </c>
      <c r="D5397" s="12">
        <v>0</v>
      </c>
      <c r="E5397" s="12">
        <v>125</v>
      </c>
      <c r="F5397" s="12">
        <v>0</v>
      </c>
      <c r="G5397" s="12">
        <v>0</v>
      </c>
      <c r="H5397" s="12">
        <v>0</v>
      </c>
      <c r="I5397" s="13">
        <v>25</v>
      </c>
      <c r="J5397" s="13">
        <v>25</v>
      </c>
      <c r="K5397" s="13">
        <v>50</v>
      </c>
      <c r="L5397" s="13">
        <v>10</v>
      </c>
      <c r="M5397" s="13">
        <v>0</v>
      </c>
      <c r="N5397" s="14">
        <f>D5397*$D$3</f>
        <v>0</v>
      </c>
      <c r="O5397" s="14">
        <f>E5397*$E$3</f>
        <v>250</v>
      </c>
      <c r="P5397" s="14">
        <f>F5397*$F$3</f>
        <v>0</v>
      </c>
      <c r="Q5397" s="14">
        <f>G5397*$G$3</f>
        <v>0</v>
      </c>
      <c r="R5397" s="14">
        <f>H5397*$H$3</f>
        <v>0</v>
      </c>
      <c r="S5397" s="14">
        <f>(N5397/100)*(I5397*$I$3)+(N5397/100)*(J5397*$J$3)</f>
        <v>0</v>
      </c>
      <c r="T5397" s="14">
        <f>(O5397/100)*(K5397*$K$3)</f>
        <v>250</v>
      </c>
      <c r="U5397" s="14">
        <f>(P5397/100)*(K5397*$K$3)+(P5397/100)*(L5397*$L$3)</f>
        <v>0</v>
      </c>
      <c r="V5397" s="14">
        <f>(Q5397/100)*(L5397*$L$3)</f>
        <v>0</v>
      </c>
      <c r="W5397" s="14">
        <f>(R5397/100)*(K5397*$K$3)+(R5397/100)*(L5397*$L$3)</f>
        <v>0</v>
      </c>
      <c r="X5397" s="14">
        <f>N5397+S5397</f>
        <v>0</v>
      </c>
      <c r="Y5397" s="14">
        <f>O5397+T5397</f>
        <v>500</v>
      </c>
      <c r="Z5397" s="14">
        <f>P5397+U5397</f>
        <v>0</v>
      </c>
      <c r="AA5397" s="14">
        <f>Q5397+V5397</f>
        <v>0</v>
      </c>
      <c r="AB5397" s="14">
        <f>R5397+W5397</f>
        <v>0</v>
      </c>
      <c r="AC5397" s="15">
        <f>ROUND(X5397+Y5397+Z5397+AA5397+AB5397,1)</f>
        <v>500</v>
      </c>
      <c r="AD5397" s="48" t="s">
        <v>911</v>
      </c>
    </row>
    <row r="5398" spans="1:30">
      <c r="A5398" s="99"/>
      <c r="B5398" s="116" t="s">
        <v>376</v>
      </c>
      <c r="C5398" s="50" t="s">
        <v>239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51">
        <v>0</v>
      </c>
      <c r="J5398" s="51">
        <v>0</v>
      </c>
      <c r="K5398" s="51">
        <v>0</v>
      </c>
      <c r="L5398" s="51">
        <v>60</v>
      </c>
      <c r="M5398" s="51">
        <v>0</v>
      </c>
      <c r="N5398" s="52" t="s">
        <v>239</v>
      </c>
      <c r="O5398" s="52" t="s">
        <v>239</v>
      </c>
      <c r="P5398" s="52" t="s">
        <v>239</v>
      </c>
      <c r="Q5398" s="52" t="s">
        <v>239</v>
      </c>
      <c r="R5398" s="52" t="s">
        <v>239</v>
      </c>
      <c r="S5398" s="52" t="s">
        <v>239</v>
      </c>
      <c r="T5398" s="52" t="s">
        <v>239</v>
      </c>
      <c r="U5398" s="52" t="s">
        <v>239</v>
      </c>
      <c r="V5398" s="52" t="s">
        <v>239</v>
      </c>
      <c r="W5398" s="52" t="s">
        <v>239</v>
      </c>
      <c r="X5398" s="52" t="s">
        <v>239</v>
      </c>
      <c r="Y5398" s="52" t="s">
        <v>239</v>
      </c>
      <c r="Z5398" s="52" t="s">
        <v>239</v>
      </c>
      <c r="AA5398" s="52" t="s">
        <v>239</v>
      </c>
      <c r="AB5398" s="52" t="s">
        <v>239</v>
      </c>
      <c r="AC5398" s="53">
        <f>(I5398*$AC$5335)+(J5398*$AC$5335)+(L5398*$AC$5335)+(K5398*$AC$5335)+(M5398*$AC$5335)+100</f>
        <v>220</v>
      </c>
      <c r="AD5398" s="117" t="s">
        <v>633</v>
      </c>
    </row>
    <row r="5399" spans="1:30">
      <c r="A5399" s="99"/>
      <c r="B5399" s="87"/>
      <c r="C5399" s="21" t="s">
        <v>838</v>
      </c>
      <c r="D5399" s="12">
        <v>112</v>
      </c>
      <c r="E5399" s="12">
        <v>0</v>
      </c>
      <c r="F5399" s="12">
        <v>0</v>
      </c>
      <c r="G5399" s="12">
        <v>0</v>
      </c>
      <c r="H5399" s="12">
        <v>0</v>
      </c>
      <c r="I5399" s="13">
        <v>30</v>
      </c>
      <c r="J5399" s="13">
        <v>30</v>
      </c>
      <c r="K5399" s="13">
        <v>0</v>
      </c>
      <c r="L5399" s="13">
        <v>60</v>
      </c>
      <c r="M5399" s="13">
        <v>0</v>
      </c>
      <c r="N5399" s="14">
        <f>D5399*$D$3</f>
        <v>224</v>
      </c>
      <c r="O5399" s="14">
        <f>E5399*$E$3</f>
        <v>0</v>
      </c>
      <c r="P5399" s="14">
        <f>F5399*$F$3</f>
        <v>0</v>
      </c>
      <c r="Q5399" s="14">
        <f>G5399*$G$3</f>
        <v>0</v>
      </c>
      <c r="R5399" s="14">
        <f>H5399*$H$3</f>
        <v>0</v>
      </c>
      <c r="S5399" s="14">
        <f>(N5399/100)*(I5399*$I$3)+(N5399/100)*(J5399*$J$3)</f>
        <v>268.8</v>
      </c>
      <c r="T5399" s="14">
        <f>(O5399/100)*(K5399*$K$3)</f>
        <v>0</v>
      </c>
      <c r="U5399" s="14">
        <f>(P5399/100)*(K5399*$K$3)+(P5399/100)*(L5399*$L$3)</f>
        <v>0</v>
      </c>
      <c r="V5399" s="14">
        <f>(Q5399/100)*(L5399*$L$3)</f>
        <v>0</v>
      </c>
      <c r="W5399" s="14">
        <f>(R5399/100)*(K5399*$K$3)+(R5399/100)*(L5399*$L$3)</f>
        <v>0</v>
      </c>
      <c r="X5399" s="14">
        <f>N5399+S5399</f>
        <v>492.8</v>
      </c>
      <c r="Y5399" s="14">
        <f>O5399+T5399</f>
        <v>0</v>
      </c>
      <c r="Z5399" s="14">
        <f>P5399+U5399</f>
        <v>0</v>
      </c>
      <c r="AA5399" s="14">
        <f>Q5399+V5399</f>
        <v>0</v>
      </c>
      <c r="AB5399" s="14">
        <f>R5399+W5399</f>
        <v>0</v>
      </c>
      <c r="AC5399" s="15">
        <f>ROUND(X5399+Y5399+Z5399+AA5399+AB5399,1)</f>
        <v>492.8</v>
      </c>
      <c r="AD5399" s="48" t="s">
        <v>939</v>
      </c>
    </row>
    <row r="5400" spans="1:30">
      <c r="A5400" s="99"/>
      <c r="B5400" s="116" t="s">
        <v>377</v>
      </c>
      <c r="C5400" s="50" t="s">
        <v>239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51">
        <v>0</v>
      </c>
      <c r="J5400" s="51">
        <v>0</v>
      </c>
      <c r="K5400" s="51">
        <v>0</v>
      </c>
      <c r="L5400" s="51">
        <v>60</v>
      </c>
      <c r="M5400" s="51">
        <v>0</v>
      </c>
      <c r="N5400" s="52" t="s">
        <v>239</v>
      </c>
      <c r="O5400" s="52" t="s">
        <v>239</v>
      </c>
      <c r="P5400" s="52" t="s">
        <v>239</v>
      </c>
      <c r="Q5400" s="52" t="s">
        <v>239</v>
      </c>
      <c r="R5400" s="52" t="s">
        <v>239</v>
      </c>
      <c r="S5400" s="52" t="s">
        <v>239</v>
      </c>
      <c r="T5400" s="52" t="s">
        <v>239</v>
      </c>
      <c r="U5400" s="52" t="s">
        <v>239</v>
      </c>
      <c r="V5400" s="52" t="s">
        <v>239</v>
      </c>
      <c r="W5400" s="52" t="s">
        <v>239</v>
      </c>
      <c r="X5400" s="52" t="s">
        <v>239</v>
      </c>
      <c r="Y5400" s="52" t="s">
        <v>239</v>
      </c>
      <c r="Z5400" s="52" t="s">
        <v>239</v>
      </c>
      <c r="AA5400" s="52" t="s">
        <v>239</v>
      </c>
      <c r="AB5400" s="52" t="s">
        <v>239</v>
      </c>
      <c r="AC5400" s="53">
        <f>(I5400*$AC$5335)+(J5400*$AC$5335)+(L5400*$AC$5335)+(K5400*$AC$5335)+(M5400*$AC$5335)+100</f>
        <v>220</v>
      </c>
      <c r="AD5400" s="117" t="s">
        <v>940</v>
      </c>
    </row>
    <row r="5401" spans="1:30">
      <c r="A5401" s="99"/>
      <c r="B5401" s="87"/>
      <c r="C5401" s="21" t="s">
        <v>838</v>
      </c>
      <c r="D5401" s="12">
        <v>108</v>
      </c>
      <c r="E5401" s="12">
        <v>0</v>
      </c>
      <c r="F5401" s="12">
        <v>0</v>
      </c>
      <c r="G5401" s="12">
        <v>0</v>
      </c>
      <c r="H5401" s="12">
        <v>0</v>
      </c>
      <c r="I5401" s="13">
        <v>30</v>
      </c>
      <c r="J5401" s="13">
        <v>30</v>
      </c>
      <c r="K5401" s="13">
        <v>0</v>
      </c>
      <c r="L5401" s="13">
        <v>60</v>
      </c>
      <c r="M5401" s="13">
        <v>0</v>
      </c>
      <c r="N5401" s="14">
        <f>D5401*$D$3</f>
        <v>216</v>
      </c>
      <c r="O5401" s="14">
        <f>E5401*$E$3</f>
        <v>0</v>
      </c>
      <c r="P5401" s="14">
        <f>F5401*$F$3</f>
        <v>0</v>
      </c>
      <c r="Q5401" s="14">
        <f>G5401*$G$3</f>
        <v>0</v>
      </c>
      <c r="R5401" s="14">
        <f>H5401*$H$3</f>
        <v>0</v>
      </c>
      <c r="S5401" s="14">
        <f>(N5401/100)*(I5401*$I$3)+(N5401/100)*(J5401*$J$3)</f>
        <v>259.20000000000005</v>
      </c>
      <c r="T5401" s="14">
        <f>(O5401/100)*(K5401*$K$3)</f>
        <v>0</v>
      </c>
      <c r="U5401" s="14">
        <f>(P5401/100)*(K5401*$K$3)+(P5401/100)*(L5401*$L$3)</f>
        <v>0</v>
      </c>
      <c r="V5401" s="14">
        <f>(Q5401/100)*(L5401*$L$3)</f>
        <v>0</v>
      </c>
      <c r="W5401" s="14">
        <f>(R5401/100)*(K5401*$K$3)+(R5401/100)*(L5401*$L$3)</f>
        <v>0</v>
      </c>
      <c r="X5401" s="14">
        <f>N5401+S5401</f>
        <v>475.20000000000005</v>
      </c>
      <c r="Y5401" s="14">
        <f>O5401+T5401</f>
        <v>0</v>
      </c>
      <c r="Z5401" s="14">
        <f>P5401+U5401</f>
        <v>0</v>
      </c>
      <c r="AA5401" s="14">
        <f>Q5401+V5401</f>
        <v>0</v>
      </c>
      <c r="AB5401" s="14">
        <f>R5401+W5401</f>
        <v>0</v>
      </c>
      <c r="AC5401" s="15">
        <f>ROUND(X5401+Y5401+Z5401+AA5401+AB5401,1)</f>
        <v>475.2</v>
      </c>
      <c r="AD5401" s="48" t="s">
        <v>941</v>
      </c>
    </row>
    <row r="5402" spans="1:30">
      <c r="A5402" s="107"/>
      <c r="B5402" s="149" t="s">
        <v>905</v>
      </c>
      <c r="C5402" s="149"/>
      <c r="D5402" s="149"/>
      <c r="E5402" s="149"/>
      <c r="F5402" s="149"/>
      <c r="G5402" s="149"/>
      <c r="H5402" s="149"/>
      <c r="I5402" s="149"/>
      <c r="J5402" s="149"/>
      <c r="K5402" s="149"/>
      <c r="L5402" s="149"/>
      <c r="M5402" s="149"/>
      <c r="N5402" s="149"/>
      <c r="O5402" s="149"/>
      <c r="P5402" s="149"/>
      <c r="Q5402" s="149"/>
      <c r="R5402" s="149"/>
      <c r="S5402" s="149"/>
      <c r="T5402" s="149"/>
      <c r="U5402" s="149"/>
      <c r="V5402" s="149"/>
      <c r="W5402" s="149"/>
      <c r="X5402" s="149"/>
      <c r="Y5402" s="149"/>
      <c r="Z5402" s="149"/>
      <c r="AA5402" s="149"/>
      <c r="AB5402" s="149"/>
      <c r="AC5402" s="18"/>
      <c r="AD5402" s="18"/>
    </row>
    <row r="5403" spans="1:30">
      <c r="A5403" s="99"/>
      <c r="B5403" s="116" t="s">
        <v>926</v>
      </c>
      <c r="C5403" s="50" t="s">
        <v>239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51">
        <v>0</v>
      </c>
      <c r="J5403" s="51">
        <v>0</v>
      </c>
      <c r="K5403" s="51">
        <v>10</v>
      </c>
      <c r="L5403" s="51">
        <v>40</v>
      </c>
      <c r="M5403" s="51">
        <v>0</v>
      </c>
      <c r="N5403" s="52" t="s">
        <v>239</v>
      </c>
      <c r="O5403" s="52" t="s">
        <v>239</v>
      </c>
      <c r="P5403" s="52" t="s">
        <v>239</v>
      </c>
      <c r="Q5403" s="52" t="s">
        <v>239</v>
      </c>
      <c r="R5403" s="52" t="s">
        <v>239</v>
      </c>
      <c r="S5403" s="52" t="s">
        <v>239</v>
      </c>
      <c r="T5403" s="52" t="s">
        <v>239</v>
      </c>
      <c r="U5403" s="52" t="s">
        <v>239</v>
      </c>
      <c r="V5403" s="52" t="s">
        <v>239</v>
      </c>
      <c r="W5403" s="52" t="s">
        <v>239</v>
      </c>
      <c r="X5403" s="52" t="s">
        <v>239</v>
      </c>
      <c r="Y5403" s="52" t="s">
        <v>239</v>
      </c>
      <c r="Z5403" s="52" t="s">
        <v>239</v>
      </c>
      <c r="AA5403" s="52" t="s">
        <v>239</v>
      </c>
      <c r="AB5403" s="52" t="s">
        <v>239</v>
      </c>
      <c r="AC5403" s="53">
        <f>(I5403*$AC$5335)+(J5403*$AC$5335)+(L5403*$AC$5335)+(K5403*$AC$5335)+(M5403*$AC$5335)+100</f>
        <v>200</v>
      </c>
      <c r="AD5403" s="117"/>
    </row>
    <row r="5404" spans="1:30">
      <c r="A5404" s="99"/>
      <c r="B5404" s="87"/>
      <c r="C5404" s="21" t="s">
        <v>838</v>
      </c>
      <c r="D5404" s="12">
        <v>102</v>
      </c>
      <c r="E5404" s="12">
        <v>0</v>
      </c>
      <c r="F5404" s="12">
        <v>0</v>
      </c>
      <c r="G5404" s="12">
        <v>0</v>
      </c>
      <c r="H5404" s="12">
        <v>0</v>
      </c>
      <c r="I5404" s="13">
        <v>35</v>
      </c>
      <c r="J5404" s="13">
        <v>35</v>
      </c>
      <c r="K5404" s="13">
        <v>10</v>
      </c>
      <c r="L5404" s="13">
        <v>40</v>
      </c>
      <c r="M5404" s="13">
        <v>0</v>
      </c>
      <c r="N5404" s="14">
        <f>D5404*$D$3</f>
        <v>204</v>
      </c>
      <c r="O5404" s="14">
        <f>E5404*$E$3</f>
        <v>0</v>
      </c>
      <c r="P5404" s="14">
        <f>F5404*$F$3</f>
        <v>0</v>
      </c>
      <c r="Q5404" s="14">
        <f>G5404*$G$3</f>
        <v>0</v>
      </c>
      <c r="R5404" s="14">
        <f>H5404*$H$3</f>
        <v>0</v>
      </c>
      <c r="S5404" s="14">
        <f>(N5404/100)*(I5404*$I$3)+(N5404/100)*(J5404*$J$3)</f>
        <v>285.60000000000002</v>
      </c>
      <c r="T5404" s="14">
        <f>(O5404/100)*(K5404*$K$3)</f>
        <v>0</v>
      </c>
      <c r="U5404" s="14">
        <f>(P5404/100)*(K5404*$K$3)+(P5404/100)*(L5404*$L$3)</f>
        <v>0</v>
      </c>
      <c r="V5404" s="14">
        <f>(Q5404/100)*(L5404*$L$3)</f>
        <v>0</v>
      </c>
      <c r="W5404" s="14">
        <f>(R5404/100)*(K5404*$K$3)+(R5404/100)*(L5404*$L$3)</f>
        <v>0</v>
      </c>
      <c r="X5404" s="14">
        <f>N5404+S5404</f>
        <v>489.6</v>
      </c>
      <c r="Y5404" s="14">
        <f>O5404+T5404</f>
        <v>0</v>
      </c>
      <c r="Z5404" s="14">
        <f>P5404+U5404</f>
        <v>0</v>
      </c>
      <c r="AA5404" s="14">
        <f>Q5404+V5404</f>
        <v>0</v>
      </c>
      <c r="AB5404" s="14">
        <f>R5404+W5404</f>
        <v>0</v>
      </c>
      <c r="AC5404" s="15">
        <f>ROUND(X5404+Y5404+Z5404+AA5404+AB5404,1)</f>
        <v>489.6</v>
      </c>
      <c r="AD5404" s="48" t="s">
        <v>939</v>
      </c>
    </row>
    <row r="5405" spans="1:30">
      <c r="A5405" s="99"/>
      <c r="B5405" s="116" t="s">
        <v>374</v>
      </c>
      <c r="C5405" s="50" t="s">
        <v>239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51">
        <v>0</v>
      </c>
      <c r="J5405" s="51">
        <v>0</v>
      </c>
      <c r="K5405" s="51">
        <v>10</v>
      </c>
      <c r="L5405" s="51">
        <v>50</v>
      </c>
      <c r="M5405" s="51">
        <v>0</v>
      </c>
      <c r="N5405" s="52" t="s">
        <v>239</v>
      </c>
      <c r="O5405" s="52" t="s">
        <v>239</v>
      </c>
      <c r="P5405" s="52" t="s">
        <v>239</v>
      </c>
      <c r="Q5405" s="52" t="s">
        <v>239</v>
      </c>
      <c r="R5405" s="52" t="s">
        <v>239</v>
      </c>
      <c r="S5405" s="52" t="s">
        <v>239</v>
      </c>
      <c r="T5405" s="52" t="s">
        <v>239</v>
      </c>
      <c r="U5405" s="52" t="s">
        <v>239</v>
      </c>
      <c r="V5405" s="52" t="s">
        <v>239</v>
      </c>
      <c r="W5405" s="52" t="s">
        <v>239</v>
      </c>
      <c r="X5405" s="52" t="s">
        <v>239</v>
      </c>
      <c r="Y5405" s="52" t="s">
        <v>239</v>
      </c>
      <c r="Z5405" s="52" t="s">
        <v>239</v>
      </c>
      <c r="AA5405" s="52" t="s">
        <v>239</v>
      </c>
      <c r="AB5405" s="52" t="s">
        <v>239</v>
      </c>
      <c r="AC5405" s="53">
        <f>(I5405*$AC$5335)+(J5405*$AC$5335)+(L5405*$AC$5335)+(K5405*$AC$5335)+(M5405*$AC$5335)+100</f>
        <v>220</v>
      </c>
      <c r="AD5405" s="117" t="s">
        <v>637</v>
      </c>
    </row>
    <row r="5406" spans="1:30">
      <c r="A5406" s="99"/>
      <c r="B5406" s="87"/>
      <c r="C5406" s="21" t="s">
        <v>838</v>
      </c>
      <c r="D5406" s="12">
        <v>80</v>
      </c>
      <c r="E5406" s="12">
        <v>0</v>
      </c>
      <c r="F5406" s="12">
        <v>0</v>
      </c>
      <c r="G5406" s="12">
        <v>0</v>
      </c>
      <c r="H5406" s="12">
        <v>50</v>
      </c>
      <c r="I5406" s="13">
        <v>20</v>
      </c>
      <c r="J5406" s="13">
        <v>30</v>
      </c>
      <c r="K5406" s="13">
        <v>10</v>
      </c>
      <c r="L5406" s="13">
        <v>50</v>
      </c>
      <c r="M5406" s="13">
        <v>0</v>
      </c>
      <c r="N5406" s="14">
        <f>D5406*$D$3</f>
        <v>160</v>
      </c>
      <c r="O5406" s="14">
        <f>E5406*$E$3</f>
        <v>0</v>
      </c>
      <c r="P5406" s="14">
        <f>F5406*$F$3</f>
        <v>0</v>
      </c>
      <c r="Q5406" s="14">
        <f>G5406*$G$3</f>
        <v>0</v>
      </c>
      <c r="R5406" s="14">
        <f>H5406*$H$3</f>
        <v>100</v>
      </c>
      <c r="S5406" s="14">
        <f>(N5406/100)*(I5406*$I$3)+(N5406/100)*(J5406*$J$3)</f>
        <v>160</v>
      </c>
      <c r="T5406" s="14">
        <f>(O5406/100)*(K5406*$K$3)</f>
        <v>0</v>
      </c>
      <c r="U5406" s="14">
        <f>(P5406/100)*(K5406*$K$3)+(P5406/100)*(L5406*$L$3)</f>
        <v>0</v>
      </c>
      <c r="V5406" s="14">
        <f>(Q5406/100)*(L5406*$L$3)</f>
        <v>0</v>
      </c>
      <c r="W5406" s="14">
        <f>(R5406/100)*(K5406*$K$3)+(R5406/100)*(L5406*$L$3)</f>
        <v>120</v>
      </c>
      <c r="X5406" s="14">
        <f>N5406+S5406</f>
        <v>320</v>
      </c>
      <c r="Y5406" s="14">
        <f>O5406+T5406</f>
        <v>0</v>
      </c>
      <c r="Z5406" s="14">
        <f>P5406+U5406</f>
        <v>0</v>
      </c>
      <c r="AA5406" s="14">
        <f>Q5406+V5406</f>
        <v>0</v>
      </c>
      <c r="AB5406" s="14">
        <f>R5406+W5406</f>
        <v>220</v>
      </c>
      <c r="AC5406" s="15">
        <f>ROUND(X5406+Y5406+Z5406+AA5406+AB5406,1)</f>
        <v>540</v>
      </c>
      <c r="AD5406" s="48" t="s">
        <v>942</v>
      </c>
    </row>
    <row r="5407" spans="1:30">
      <c r="A5407" s="107"/>
      <c r="B5407" s="149" t="s">
        <v>378</v>
      </c>
      <c r="C5407" s="149"/>
      <c r="D5407" s="149"/>
      <c r="E5407" s="149"/>
      <c r="F5407" s="149"/>
      <c r="G5407" s="149"/>
      <c r="H5407" s="149"/>
      <c r="I5407" s="149"/>
      <c r="J5407" s="149"/>
      <c r="K5407" s="149"/>
      <c r="L5407" s="149"/>
      <c r="M5407" s="149"/>
      <c r="N5407" s="149"/>
      <c r="O5407" s="149"/>
      <c r="P5407" s="149"/>
      <c r="Q5407" s="149"/>
      <c r="R5407" s="149"/>
      <c r="S5407" s="149"/>
      <c r="T5407" s="149"/>
      <c r="U5407" s="149"/>
      <c r="V5407" s="149"/>
      <c r="W5407" s="149"/>
      <c r="X5407" s="149"/>
      <c r="Y5407" s="149"/>
      <c r="Z5407" s="149"/>
      <c r="AA5407" s="149"/>
      <c r="AB5407" s="149"/>
      <c r="AC5407" s="18"/>
      <c r="AD5407" s="18"/>
    </row>
    <row r="5408" spans="1:30">
      <c r="A5408" s="99"/>
      <c r="B5408" s="116" t="s">
        <v>379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(I5408*$AC$5335)+(J5408*$AC$5335)+(L5408*$AC$5335)+(K5408*$AC$5335)+(M5408*$AC$5335)+100</f>
        <v>200</v>
      </c>
      <c r="AD5408" s="117"/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200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400</v>
      </c>
      <c r="AA5409" s="14">
        <f>Q5409+V5409</f>
        <v>0</v>
      </c>
      <c r="AB5409" s="14">
        <f>R5409+W5409</f>
        <v>0</v>
      </c>
      <c r="AC5409" s="15">
        <f>ROUND(X5409+Y5409+Z5409+AA5409+AB5409,1)</f>
        <v>400</v>
      </c>
      <c r="AD5409" s="48" t="s">
        <v>933</v>
      </c>
    </row>
    <row r="5410" spans="1:30">
      <c r="A5410" s="99"/>
      <c r="B5410" s="116" t="s">
        <v>380</v>
      </c>
      <c r="C5410" s="50" t="s">
        <v>239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51">
        <v>0</v>
      </c>
      <c r="J5410" s="51">
        <v>0</v>
      </c>
      <c r="K5410" s="51">
        <v>30</v>
      </c>
      <c r="L5410" s="51">
        <v>30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(I5410*$AC$5335)+(J5410*$AC$5335)+(L5410*$AC$5335)+(K5410*$AC$5335)+(M5410*$AC$5335)+100</f>
        <v>220</v>
      </c>
      <c r="AD5410" s="117"/>
    </row>
    <row r="5411" spans="1:30">
      <c r="A5411" s="99"/>
      <c r="B5411" s="87"/>
      <c r="C5411" s="21" t="s">
        <v>838</v>
      </c>
      <c r="D5411" s="12">
        <v>0</v>
      </c>
      <c r="E5411" s="12">
        <v>0</v>
      </c>
      <c r="F5411" s="12">
        <v>125</v>
      </c>
      <c r="G5411" s="12">
        <v>0</v>
      </c>
      <c r="H5411" s="12">
        <v>0</v>
      </c>
      <c r="I5411" s="13">
        <v>0</v>
      </c>
      <c r="J5411" s="13">
        <v>0</v>
      </c>
      <c r="K5411" s="13">
        <v>30</v>
      </c>
      <c r="L5411" s="13">
        <v>30</v>
      </c>
      <c r="M5411" s="13">
        <v>0</v>
      </c>
      <c r="N5411" s="14">
        <f>D5411*$D$3</f>
        <v>0</v>
      </c>
      <c r="O5411" s="14">
        <f>E5411*$E$3</f>
        <v>0</v>
      </c>
      <c r="P5411" s="14">
        <f>F5411*$F$3</f>
        <v>250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0</v>
      </c>
      <c r="T5411" s="14">
        <f>(O5411/100)*(K5411*$K$3)</f>
        <v>0</v>
      </c>
      <c r="U5411" s="14">
        <f>(P5411/100)*(K5411*$K$3)+(P5411/100)*(L5411*$L$3)</f>
        <v>300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0</v>
      </c>
      <c r="Y5411" s="14">
        <f>O5411+T5411</f>
        <v>0</v>
      </c>
      <c r="Z5411" s="14">
        <f>P5411+U5411</f>
        <v>550</v>
      </c>
      <c r="AA5411" s="14">
        <f>Q5411+V5411</f>
        <v>0</v>
      </c>
      <c r="AB5411" s="14">
        <f>R5411+W5411</f>
        <v>0</v>
      </c>
      <c r="AC5411" s="15">
        <f>ROUND(X5411+Y5411+Z5411+AA5411+AB5411,1)</f>
        <v>550</v>
      </c>
      <c r="AD5411" s="48" t="s">
        <v>945</v>
      </c>
    </row>
    <row r="5412" spans="1:30">
      <c r="A5412" s="99"/>
      <c r="B5412" s="116" t="s">
        <v>948</v>
      </c>
      <c r="C5412" s="50" t="s">
        <v>239</v>
      </c>
      <c r="D5412" s="11">
        <v>0</v>
      </c>
      <c r="E5412" s="11">
        <v>0</v>
      </c>
      <c r="F5412" s="11">
        <v>0</v>
      </c>
      <c r="G5412" s="11">
        <v>0</v>
      </c>
      <c r="H5412" s="11">
        <v>0</v>
      </c>
      <c r="I5412" s="51">
        <v>0</v>
      </c>
      <c r="J5412" s="51">
        <v>0</v>
      </c>
      <c r="K5412" s="51">
        <v>20</v>
      </c>
      <c r="L5412" s="51">
        <v>40</v>
      </c>
      <c r="M5412" s="51">
        <v>0</v>
      </c>
      <c r="N5412" s="52" t="s">
        <v>239</v>
      </c>
      <c r="O5412" s="52" t="s">
        <v>239</v>
      </c>
      <c r="P5412" s="52" t="s">
        <v>239</v>
      </c>
      <c r="Q5412" s="52" t="s">
        <v>239</v>
      </c>
      <c r="R5412" s="52" t="s">
        <v>239</v>
      </c>
      <c r="S5412" s="52" t="s">
        <v>239</v>
      </c>
      <c r="T5412" s="52" t="s">
        <v>239</v>
      </c>
      <c r="U5412" s="52" t="s">
        <v>239</v>
      </c>
      <c r="V5412" s="52" t="s">
        <v>239</v>
      </c>
      <c r="W5412" s="52" t="s">
        <v>239</v>
      </c>
      <c r="X5412" s="52" t="s">
        <v>239</v>
      </c>
      <c r="Y5412" s="52" t="s">
        <v>239</v>
      </c>
      <c r="Z5412" s="52" t="s">
        <v>239</v>
      </c>
      <c r="AA5412" s="52" t="s">
        <v>239</v>
      </c>
      <c r="AB5412" s="52" t="s">
        <v>239</v>
      </c>
      <c r="AC5412" s="53">
        <f>(I5412*$AC$5335)+(J5412*$AC$5335)+(L5412*$AC$5335)+(K5412*$AC$5335)+(M5412*$AC$5335)+100</f>
        <v>220</v>
      </c>
      <c r="AD5412" s="117" t="s">
        <v>637</v>
      </c>
    </row>
    <row r="5413" spans="1:30">
      <c r="A5413" s="99"/>
      <c r="B5413" s="87"/>
      <c r="C5413" s="21" t="s">
        <v>838</v>
      </c>
      <c r="D5413" s="12">
        <v>0</v>
      </c>
      <c r="E5413" s="12">
        <v>0</v>
      </c>
      <c r="F5413" s="12">
        <v>125</v>
      </c>
      <c r="G5413" s="12">
        <v>0</v>
      </c>
      <c r="H5413" s="12">
        <v>0</v>
      </c>
      <c r="I5413" s="13">
        <v>0</v>
      </c>
      <c r="J5413" s="13">
        <v>0</v>
      </c>
      <c r="K5413" s="13">
        <v>20</v>
      </c>
      <c r="L5413" s="13">
        <v>40</v>
      </c>
      <c r="M5413" s="13">
        <v>0</v>
      </c>
      <c r="N5413" s="14">
        <f>D5413*$D$3</f>
        <v>0</v>
      </c>
      <c r="O5413" s="14">
        <f>E5413*$E$3</f>
        <v>0</v>
      </c>
      <c r="P5413" s="14">
        <f>F5413*$F$3</f>
        <v>250</v>
      </c>
      <c r="Q5413" s="14">
        <f>G5413*$G$3</f>
        <v>0</v>
      </c>
      <c r="R5413" s="14">
        <f>H5413*$H$3</f>
        <v>0</v>
      </c>
      <c r="S5413" s="14">
        <f>(N5413/100)*(I5413*$I$3)+(N5413/100)*(J5413*$J$3)</f>
        <v>0</v>
      </c>
      <c r="T5413" s="14">
        <f>(O5413/100)*(K5413*$K$3)</f>
        <v>0</v>
      </c>
      <c r="U5413" s="14">
        <f>(P5413/100)*(K5413*$K$3)+(P5413/100)*(L5413*$L$3)</f>
        <v>300</v>
      </c>
      <c r="V5413" s="14">
        <f>(Q5413/100)*(L5413*$L$3)</f>
        <v>0</v>
      </c>
      <c r="W5413" s="14">
        <f>(R5413/100)*(K5413*$K$3)+(R5413/100)*(L5413*$L$3)</f>
        <v>0</v>
      </c>
      <c r="X5413" s="14">
        <f>N5413+S5413</f>
        <v>0</v>
      </c>
      <c r="Y5413" s="14">
        <f>O5413+T5413</f>
        <v>0</v>
      </c>
      <c r="Z5413" s="14">
        <f>P5413+U5413</f>
        <v>550</v>
      </c>
      <c r="AA5413" s="14">
        <f>Q5413+V5413</f>
        <v>0</v>
      </c>
      <c r="AB5413" s="14">
        <f>R5413+W5413</f>
        <v>0</v>
      </c>
      <c r="AC5413" s="15">
        <f>ROUND(X5413+Y5413+Z5413+AA5413+AB5413,1)</f>
        <v>550</v>
      </c>
      <c r="AD5413" s="48" t="s">
        <v>951</v>
      </c>
    </row>
    <row r="5414" spans="1:30">
      <c r="A5414" s="99"/>
      <c r="B5414" s="116" t="s">
        <v>949</v>
      </c>
      <c r="C5414" s="50" t="s">
        <v>239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51">
        <v>0</v>
      </c>
      <c r="J5414" s="51">
        <v>0</v>
      </c>
      <c r="K5414" s="51">
        <v>40</v>
      </c>
      <c r="L5414" s="51">
        <v>20</v>
      </c>
      <c r="M5414" s="51">
        <v>0</v>
      </c>
      <c r="N5414" s="52" t="s">
        <v>239</v>
      </c>
      <c r="O5414" s="52" t="s">
        <v>239</v>
      </c>
      <c r="P5414" s="52" t="s">
        <v>239</v>
      </c>
      <c r="Q5414" s="52" t="s">
        <v>239</v>
      </c>
      <c r="R5414" s="52" t="s">
        <v>239</v>
      </c>
      <c r="S5414" s="52" t="s">
        <v>239</v>
      </c>
      <c r="T5414" s="52" t="s">
        <v>239</v>
      </c>
      <c r="U5414" s="52" t="s">
        <v>239</v>
      </c>
      <c r="V5414" s="52" t="s">
        <v>239</v>
      </c>
      <c r="W5414" s="52" t="s">
        <v>239</v>
      </c>
      <c r="X5414" s="52" t="s">
        <v>239</v>
      </c>
      <c r="Y5414" s="52" t="s">
        <v>239</v>
      </c>
      <c r="Z5414" s="52" t="s">
        <v>239</v>
      </c>
      <c r="AA5414" s="52" t="s">
        <v>239</v>
      </c>
      <c r="AB5414" s="52" t="s">
        <v>239</v>
      </c>
      <c r="AC5414" s="53">
        <f>(I5414*$AC$5335)+(J5414*$AC$5335)+(L5414*$AC$5335)+(K5414*$AC$5335)+(M5414*$AC$5335)+100</f>
        <v>220</v>
      </c>
      <c r="AD5414" s="117" t="s">
        <v>641</v>
      </c>
    </row>
    <row r="5415" spans="1:30">
      <c r="A5415" s="99"/>
      <c r="B5415" s="87"/>
      <c r="C5415" s="21" t="s">
        <v>838</v>
      </c>
      <c r="D5415" s="12">
        <v>0</v>
      </c>
      <c r="E5415" s="12">
        <v>0</v>
      </c>
      <c r="F5415" s="12">
        <v>125</v>
      </c>
      <c r="G5415" s="12">
        <v>0</v>
      </c>
      <c r="H5415" s="12">
        <v>0</v>
      </c>
      <c r="I5415" s="13">
        <v>0</v>
      </c>
      <c r="J5415" s="13">
        <v>0</v>
      </c>
      <c r="K5415" s="13">
        <v>40</v>
      </c>
      <c r="L5415" s="13">
        <v>20</v>
      </c>
      <c r="M5415" s="13">
        <v>0</v>
      </c>
      <c r="N5415" s="14">
        <f>D5415*$D$3</f>
        <v>0</v>
      </c>
      <c r="O5415" s="14">
        <f>E5415*$E$3</f>
        <v>0</v>
      </c>
      <c r="P5415" s="14">
        <f>F5415*$F$3</f>
        <v>250</v>
      </c>
      <c r="Q5415" s="14">
        <f>G5415*$G$3</f>
        <v>0</v>
      </c>
      <c r="R5415" s="14">
        <f>H5415*$H$3</f>
        <v>0</v>
      </c>
      <c r="S5415" s="14">
        <f>(N5415/100)*(I5415*$I$3)+(N5415/100)*(J5415*$J$3)</f>
        <v>0</v>
      </c>
      <c r="T5415" s="14">
        <f>(O5415/100)*(K5415*$K$3)</f>
        <v>0</v>
      </c>
      <c r="U5415" s="14">
        <f>(P5415/100)*(K5415*$K$3)+(P5415/100)*(L5415*$L$3)</f>
        <v>300</v>
      </c>
      <c r="V5415" s="14">
        <f>(Q5415/100)*(L5415*$L$3)</f>
        <v>0</v>
      </c>
      <c r="W5415" s="14">
        <f>(R5415/100)*(K5415*$K$3)+(R5415/100)*(L5415*$L$3)</f>
        <v>0</v>
      </c>
      <c r="X5415" s="14">
        <f>N5415+S5415</f>
        <v>0</v>
      </c>
      <c r="Y5415" s="14">
        <f>O5415+T5415</f>
        <v>0</v>
      </c>
      <c r="Z5415" s="14">
        <f>P5415+U5415</f>
        <v>550</v>
      </c>
      <c r="AA5415" s="14">
        <f>Q5415+V5415</f>
        <v>0</v>
      </c>
      <c r="AB5415" s="14">
        <f>R5415+W5415</f>
        <v>0</v>
      </c>
      <c r="AC5415" s="15">
        <f>ROUND(X5415+Y5415+Z5415+AA5415+AB5415,1)</f>
        <v>550</v>
      </c>
      <c r="AD5415" s="48" t="s">
        <v>952</v>
      </c>
    </row>
    <row r="5416" spans="1:30">
      <c r="A5416" s="99"/>
      <c r="B5416" s="116" t="s">
        <v>950</v>
      </c>
      <c r="C5416" s="50" t="s">
        <v>239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51">
        <v>0</v>
      </c>
      <c r="J5416" s="51">
        <v>0</v>
      </c>
      <c r="K5416" s="51">
        <v>30</v>
      </c>
      <c r="L5416" s="51">
        <v>30</v>
      </c>
      <c r="M5416" s="51">
        <v>0</v>
      </c>
      <c r="N5416" s="52" t="s">
        <v>239</v>
      </c>
      <c r="O5416" s="52" t="s">
        <v>239</v>
      </c>
      <c r="P5416" s="52" t="s">
        <v>239</v>
      </c>
      <c r="Q5416" s="52" t="s">
        <v>239</v>
      </c>
      <c r="R5416" s="52" t="s">
        <v>239</v>
      </c>
      <c r="S5416" s="52" t="s">
        <v>239</v>
      </c>
      <c r="T5416" s="52" t="s">
        <v>239</v>
      </c>
      <c r="U5416" s="52" t="s">
        <v>239</v>
      </c>
      <c r="V5416" s="52" t="s">
        <v>239</v>
      </c>
      <c r="W5416" s="52" t="s">
        <v>239</v>
      </c>
      <c r="X5416" s="52" t="s">
        <v>239</v>
      </c>
      <c r="Y5416" s="52" t="s">
        <v>239</v>
      </c>
      <c r="Z5416" s="52" t="s">
        <v>239</v>
      </c>
      <c r="AA5416" s="52" t="s">
        <v>239</v>
      </c>
      <c r="AB5416" s="52" t="s">
        <v>239</v>
      </c>
      <c r="AC5416" s="53">
        <f>(I5416*$AC$5335)+(J5416*$AC$5335)+(L5416*$AC$5335)+(K5416*$AC$5335)+(M5416*$AC$5335)+100</f>
        <v>220</v>
      </c>
      <c r="AD5416" s="117" t="s">
        <v>909</v>
      </c>
    </row>
    <row r="5417" spans="1:30">
      <c r="A5417" s="99"/>
      <c r="B5417" s="87"/>
      <c r="C5417" s="21" t="s">
        <v>838</v>
      </c>
      <c r="D5417" s="12">
        <v>0</v>
      </c>
      <c r="E5417" s="12">
        <v>0</v>
      </c>
      <c r="F5417" s="12">
        <v>125</v>
      </c>
      <c r="G5417" s="12">
        <v>0</v>
      </c>
      <c r="H5417" s="12">
        <v>0</v>
      </c>
      <c r="I5417" s="13">
        <v>0</v>
      </c>
      <c r="J5417" s="13">
        <v>0</v>
      </c>
      <c r="K5417" s="13">
        <v>30</v>
      </c>
      <c r="L5417" s="13">
        <v>30</v>
      </c>
      <c r="M5417" s="13">
        <v>0</v>
      </c>
      <c r="N5417" s="14">
        <f>D5417*$D$3</f>
        <v>0</v>
      </c>
      <c r="O5417" s="14">
        <f>E5417*$E$3</f>
        <v>0</v>
      </c>
      <c r="P5417" s="14">
        <f>F5417*$F$3</f>
        <v>250</v>
      </c>
      <c r="Q5417" s="14">
        <f>G5417*$G$3</f>
        <v>0</v>
      </c>
      <c r="R5417" s="14">
        <f>H5417*$H$3</f>
        <v>0</v>
      </c>
      <c r="S5417" s="14">
        <f>(N5417/100)*(I5417*$I$3)+(N5417/100)*(J5417*$J$3)</f>
        <v>0</v>
      </c>
      <c r="T5417" s="14">
        <f>(O5417/100)*(K5417*$K$3)</f>
        <v>0</v>
      </c>
      <c r="U5417" s="14">
        <f>(P5417/100)*(K5417*$K$3)+(P5417/100)*(L5417*$L$3)</f>
        <v>300</v>
      </c>
      <c r="V5417" s="14">
        <f>(Q5417/100)*(L5417*$L$3)</f>
        <v>0</v>
      </c>
      <c r="W5417" s="14">
        <f>(R5417/100)*(K5417*$K$3)+(R5417/100)*(L5417*$L$3)</f>
        <v>0</v>
      </c>
      <c r="X5417" s="14">
        <f>N5417+S5417</f>
        <v>0</v>
      </c>
      <c r="Y5417" s="14">
        <f>O5417+T5417</f>
        <v>0</v>
      </c>
      <c r="Z5417" s="14">
        <f>P5417+U5417</f>
        <v>550</v>
      </c>
      <c r="AA5417" s="14">
        <f>Q5417+V5417</f>
        <v>0</v>
      </c>
      <c r="AB5417" s="14">
        <f>R5417+W5417</f>
        <v>0</v>
      </c>
      <c r="AC5417" s="15">
        <f>ROUND(X5417+Y5417+Z5417+AA5417+AB5417,1)</f>
        <v>550</v>
      </c>
      <c r="AD5417" s="48" t="s">
        <v>934</v>
      </c>
    </row>
    <row r="5418" spans="1:30">
      <c r="A5418" s="99"/>
      <c r="B5418" s="116" t="s">
        <v>382</v>
      </c>
      <c r="C5418" s="50" t="s">
        <v>239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51">
        <v>0</v>
      </c>
      <c r="J5418" s="51">
        <v>0</v>
      </c>
      <c r="K5418" s="51">
        <v>30</v>
      </c>
      <c r="L5418" s="51">
        <v>30</v>
      </c>
      <c r="M5418" s="51">
        <v>0</v>
      </c>
      <c r="N5418" s="52" t="s">
        <v>239</v>
      </c>
      <c r="O5418" s="52" t="s">
        <v>239</v>
      </c>
      <c r="P5418" s="52" t="s">
        <v>239</v>
      </c>
      <c r="Q5418" s="52" t="s">
        <v>239</v>
      </c>
      <c r="R5418" s="52" t="s">
        <v>239</v>
      </c>
      <c r="S5418" s="52" t="s">
        <v>239</v>
      </c>
      <c r="T5418" s="52" t="s">
        <v>239</v>
      </c>
      <c r="U5418" s="52" t="s">
        <v>239</v>
      </c>
      <c r="V5418" s="52" t="s">
        <v>239</v>
      </c>
      <c r="W5418" s="52" t="s">
        <v>239</v>
      </c>
      <c r="X5418" s="52" t="s">
        <v>239</v>
      </c>
      <c r="Y5418" s="52" t="s">
        <v>239</v>
      </c>
      <c r="Z5418" s="52" t="s">
        <v>239</v>
      </c>
      <c r="AA5418" s="52" t="s">
        <v>239</v>
      </c>
      <c r="AB5418" s="52" t="s">
        <v>239</v>
      </c>
      <c r="AC5418" s="53">
        <f>(I5418*$AC$5335)+(J5418*$AC$5335)+(L5418*$AC$5335)+(K5418*$AC$5335)+(M5418*$AC$5335)+100</f>
        <v>220</v>
      </c>
      <c r="AD5418" s="117" t="s">
        <v>947</v>
      </c>
    </row>
    <row r="5419" spans="1:30">
      <c r="A5419" s="99"/>
      <c r="B5419" s="87"/>
      <c r="C5419" s="21" t="s">
        <v>838</v>
      </c>
      <c r="D5419" s="12">
        <v>0</v>
      </c>
      <c r="E5419" s="12">
        <v>0</v>
      </c>
      <c r="F5419" s="12">
        <v>110</v>
      </c>
      <c r="G5419" s="12">
        <v>0</v>
      </c>
      <c r="H5419" s="12">
        <v>0</v>
      </c>
      <c r="I5419" s="13">
        <v>0</v>
      </c>
      <c r="J5419" s="13">
        <v>0</v>
      </c>
      <c r="K5419" s="13">
        <v>30</v>
      </c>
      <c r="L5419" s="13">
        <v>30</v>
      </c>
      <c r="M5419" s="13">
        <v>0</v>
      </c>
      <c r="N5419" s="14">
        <f>D5419*$D$3</f>
        <v>0</v>
      </c>
      <c r="O5419" s="14">
        <f>E5419*$E$3</f>
        <v>0</v>
      </c>
      <c r="P5419" s="14">
        <f>F5419*$F$3</f>
        <v>220</v>
      </c>
      <c r="Q5419" s="14">
        <f>G5419*$G$3</f>
        <v>0</v>
      </c>
      <c r="R5419" s="14">
        <f>H5419*$H$3</f>
        <v>0</v>
      </c>
      <c r="S5419" s="14">
        <f>(N5419/100)*(I5419*$I$3)+(N5419/100)*(J5419*$J$3)</f>
        <v>0</v>
      </c>
      <c r="T5419" s="14">
        <f>(O5419/100)*(K5419*$K$3)</f>
        <v>0</v>
      </c>
      <c r="U5419" s="14">
        <f>(P5419/100)*(K5419*$K$3)+(P5419/100)*(L5419*$L$3)</f>
        <v>264</v>
      </c>
      <c r="V5419" s="14">
        <f>(Q5419/100)*(L5419*$L$3)</f>
        <v>0</v>
      </c>
      <c r="W5419" s="14">
        <f>(R5419/100)*(K5419*$K$3)+(R5419/100)*(L5419*$L$3)</f>
        <v>0</v>
      </c>
      <c r="X5419" s="14">
        <f>N5419+S5419</f>
        <v>0</v>
      </c>
      <c r="Y5419" s="14">
        <f>O5419+T5419</f>
        <v>0</v>
      </c>
      <c r="Z5419" s="14">
        <f>P5419+U5419</f>
        <v>484</v>
      </c>
      <c r="AA5419" s="14">
        <f>Q5419+V5419</f>
        <v>0</v>
      </c>
      <c r="AB5419" s="14">
        <f>R5419+W5419</f>
        <v>0</v>
      </c>
      <c r="AC5419" s="15">
        <f>ROUND(X5419+Y5419+Z5419+AA5419+AB5419,1)</f>
        <v>484</v>
      </c>
      <c r="AD5419" s="48" t="s">
        <v>944</v>
      </c>
    </row>
    <row r="5420" spans="1:30">
      <c r="A5420" s="107"/>
      <c r="B5420" s="149" t="s">
        <v>906</v>
      </c>
      <c r="C5420" s="149"/>
      <c r="D5420" s="149"/>
      <c r="E5420" s="149"/>
      <c r="F5420" s="149"/>
      <c r="G5420" s="149"/>
      <c r="H5420" s="149"/>
      <c r="I5420" s="149"/>
      <c r="J5420" s="149"/>
      <c r="K5420" s="149"/>
      <c r="L5420" s="149"/>
      <c r="M5420" s="149"/>
      <c r="N5420" s="149"/>
      <c r="O5420" s="149"/>
      <c r="P5420" s="149"/>
      <c r="Q5420" s="149"/>
      <c r="R5420" s="149"/>
      <c r="S5420" s="149"/>
      <c r="T5420" s="149"/>
      <c r="U5420" s="149"/>
      <c r="V5420" s="149"/>
      <c r="W5420" s="149"/>
      <c r="X5420" s="149"/>
      <c r="Y5420" s="149"/>
      <c r="Z5420" s="149"/>
      <c r="AA5420" s="149"/>
      <c r="AB5420" s="149"/>
      <c r="AC5420" s="18"/>
      <c r="AD5420" s="18"/>
    </row>
    <row r="5421" spans="1:30">
      <c r="A5421" s="99"/>
      <c r="B5421" s="116" t="s">
        <v>381</v>
      </c>
      <c r="C5421" s="50" t="s">
        <v>239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51">
        <v>0</v>
      </c>
      <c r="J5421" s="51">
        <v>0</v>
      </c>
      <c r="K5421" s="51">
        <v>25</v>
      </c>
      <c r="L5421" s="51">
        <v>25</v>
      </c>
      <c r="M5421" s="51">
        <v>0</v>
      </c>
      <c r="N5421" s="52" t="s">
        <v>239</v>
      </c>
      <c r="O5421" s="52" t="s">
        <v>239</v>
      </c>
      <c r="P5421" s="52" t="s">
        <v>239</v>
      </c>
      <c r="Q5421" s="52" t="s">
        <v>239</v>
      </c>
      <c r="R5421" s="52" t="s">
        <v>239</v>
      </c>
      <c r="S5421" s="52" t="s">
        <v>239</v>
      </c>
      <c r="T5421" s="52" t="s">
        <v>239</v>
      </c>
      <c r="U5421" s="52" t="s">
        <v>239</v>
      </c>
      <c r="V5421" s="52" t="s">
        <v>239</v>
      </c>
      <c r="W5421" s="52" t="s">
        <v>239</v>
      </c>
      <c r="X5421" s="52" t="s">
        <v>239</v>
      </c>
      <c r="Y5421" s="52" t="s">
        <v>239</v>
      </c>
      <c r="Z5421" s="52" t="s">
        <v>239</v>
      </c>
      <c r="AA5421" s="52" t="s">
        <v>239</v>
      </c>
      <c r="AB5421" s="52" t="s">
        <v>239</v>
      </c>
      <c r="AC5421" s="53">
        <f>(I5421*$AC$5335)+(J5421*$AC$5335)+(L5421*$AC$5335)+(K5421*$AC$5335)+(M5421*$AC$5335)+100</f>
        <v>200</v>
      </c>
      <c r="AD5421" s="117"/>
    </row>
    <row r="5422" spans="1:30">
      <c r="A5422" s="99"/>
      <c r="B5422" s="87"/>
      <c r="C5422" s="21" t="s">
        <v>838</v>
      </c>
      <c r="D5422" s="12">
        <v>0</v>
      </c>
      <c r="E5422" s="12">
        <v>0</v>
      </c>
      <c r="F5422" s="12">
        <v>0</v>
      </c>
      <c r="G5422" s="12">
        <v>0</v>
      </c>
      <c r="H5422" s="12">
        <v>100</v>
      </c>
      <c r="I5422" s="13">
        <v>0</v>
      </c>
      <c r="J5422" s="13">
        <v>0</v>
      </c>
      <c r="K5422" s="13">
        <v>25</v>
      </c>
      <c r="L5422" s="13">
        <v>25</v>
      </c>
      <c r="M5422" s="13">
        <v>0</v>
      </c>
      <c r="N5422" s="14">
        <f>D5422*$D$3</f>
        <v>0</v>
      </c>
      <c r="O5422" s="14">
        <f>E5422*$E$3</f>
        <v>0</v>
      </c>
      <c r="P5422" s="14">
        <f>F5422*$F$3</f>
        <v>0</v>
      </c>
      <c r="Q5422" s="14">
        <f>G5422*$G$3</f>
        <v>0</v>
      </c>
      <c r="R5422" s="14">
        <f>H5422*$H$3</f>
        <v>200</v>
      </c>
      <c r="S5422" s="14">
        <f>(N5422/100)*(I5422*$I$3)+(N5422/100)*(J5422*$J$3)</f>
        <v>0</v>
      </c>
      <c r="T5422" s="14">
        <f>(O5422/100)*(K5422*$K$3)</f>
        <v>0</v>
      </c>
      <c r="U5422" s="14">
        <f>(P5422/100)*(K5422*$K$3)+(P5422/100)*(L5422*$L$3)</f>
        <v>0</v>
      </c>
      <c r="V5422" s="14">
        <f>(Q5422/100)*(L5422*$L$3)</f>
        <v>0</v>
      </c>
      <c r="W5422" s="14">
        <f>(R5422/100)*(K5422*$K$3)+(R5422/100)*(L5422*$L$3)</f>
        <v>200</v>
      </c>
      <c r="X5422" s="14">
        <f>N5422+S5422</f>
        <v>0</v>
      </c>
      <c r="Y5422" s="14">
        <f>O5422+T5422</f>
        <v>0</v>
      </c>
      <c r="Z5422" s="14">
        <f>P5422+U5422</f>
        <v>0</v>
      </c>
      <c r="AA5422" s="14">
        <f>Q5422+V5422</f>
        <v>0</v>
      </c>
      <c r="AB5422" s="14">
        <f>R5422+W5422</f>
        <v>400</v>
      </c>
      <c r="AC5422" s="15">
        <f>ROUND(X5422+Y5422+Z5422+AA5422+AB5422,1)</f>
        <v>400</v>
      </c>
      <c r="AD5422" s="48" t="s">
        <v>943</v>
      </c>
    </row>
    <row r="5423" spans="1:30">
      <c r="A5423" s="99"/>
      <c r="B5423" s="116" t="s">
        <v>383</v>
      </c>
      <c r="C5423" s="50" t="s">
        <v>239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51">
        <v>0</v>
      </c>
      <c r="J5423" s="51">
        <v>0</v>
      </c>
      <c r="K5423" s="51">
        <v>30</v>
      </c>
      <c r="L5423" s="51">
        <v>30</v>
      </c>
      <c r="M5423" s="51">
        <v>0</v>
      </c>
      <c r="N5423" s="52" t="s">
        <v>239</v>
      </c>
      <c r="O5423" s="52" t="s">
        <v>239</v>
      </c>
      <c r="P5423" s="52" t="s">
        <v>239</v>
      </c>
      <c r="Q5423" s="52" t="s">
        <v>239</v>
      </c>
      <c r="R5423" s="52" t="s">
        <v>239</v>
      </c>
      <c r="S5423" s="52" t="s">
        <v>239</v>
      </c>
      <c r="T5423" s="52" t="s">
        <v>239</v>
      </c>
      <c r="U5423" s="52" t="s">
        <v>239</v>
      </c>
      <c r="V5423" s="52" t="s">
        <v>239</v>
      </c>
      <c r="W5423" s="52" t="s">
        <v>239</v>
      </c>
      <c r="X5423" s="52" t="s">
        <v>239</v>
      </c>
      <c r="Y5423" s="52" t="s">
        <v>239</v>
      </c>
      <c r="Z5423" s="52" t="s">
        <v>239</v>
      </c>
      <c r="AA5423" s="52" t="s">
        <v>239</v>
      </c>
      <c r="AB5423" s="52" t="s">
        <v>239</v>
      </c>
      <c r="AC5423" s="53">
        <f>(I5423*$AC$5335)+(J5423*$AC$5335)+(L5423*$AC$5335)+(K5423*$AC$5335)+(M5423*$AC$5335)+100</f>
        <v>220</v>
      </c>
      <c r="AD5423" s="117" t="s">
        <v>640</v>
      </c>
    </row>
    <row r="5424" spans="1:30">
      <c r="A5424" s="99"/>
      <c r="B5424" s="87"/>
      <c r="C5424" s="21" t="s">
        <v>838</v>
      </c>
      <c r="D5424" s="12">
        <v>0</v>
      </c>
      <c r="E5424" s="12">
        <v>0</v>
      </c>
      <c r="F5424" s="12">
        <v>0</v>
      </c>
      <c r="G5424" s="12">
        <v>0</v>
      </c>
      <c r="H5424" s="12">
        <v>110</v>
      </c>
      <c r="I5424" s="13">
        <v>0</v>
      </c>
      <c r="J5424" s="13">
        <v>0</v>
      </c>
      <c r="K5424" s="13">
        <v>30</v>
      </c>
      <c r="L5424" s="13">
        <v>30</v>
      </c>
      <c r="M5424" s="13">
        <v>0</v>
      </c>
      <c r="N5424" s="14">
        <f>D5424*$D$3</f>
        <v>0</v>
      </c>
      <c r="O5424" s="14">
        <f>E5424*$E$3</f>
        <v>0</v>
      </c>
      <c r="P5424" s="14">
        <f>F5424*$F$3</f>
        <v>0</v>
      </c>
      <c r="Q5424" s="14">
        <f>G5424*$G$3</f>
        <v>0</v>
      </c>
      <c r="R5424" s="14">
        <f>H5424*$H$3</f>
        <v>220</v>
      </c>
      <c r="S5424" s="14">
        <f>(N5424/100)*(I5424*$I$3)+(N5424/100)*(J5424*$J$3)</f>
        <v>0</v>
      </c>
      <c r="T5424" s="14">
        <f>(O5424/100)*(K5424*$K$3)</f>
        <v>0</v>
      </c>
      <c r="U5424" s="14">
        <f>(P5424/100)*(K5424*$K$3)+(P5424/100)*(L5424*$L$3)</f>
        <v>0</v>
      </c>
      <c r="V5424" s="14">
        <f>(Q5424/100)*(L5424*$L$3)</f>
        <v>0</v>
      </c>
      <c r="W5424" s="14">
        <f>(R5424/100)*(K5424*$K$3)+(R5424/100)*(L5424*$L$3)</f>
        <v>264</v>
      </c>
      <c r="X5424" s="14">
        <f>N5424+S5424</f>
        <v>0</v>
      </c>
      <c r="Y5424" s="14">
        <f>O5424+T5424</f>
        <v>0</v>
      </c>
      <c r="Z5424" s="14">
        <f>P5424+U5424</f>
        <v>0</v>
      </c>
      <c r="AA5424" s="14">
        <f>Q5424+V5424</f>
        <v>0</v>
      </c>
      <c r="AB5424" s="14">
        <f>R5424+W5424</f>
        <v>484</v>
      </c>
      <c r="AC5424" s="15">
        <f>ROUND(X5424+Y5424+Z5424+AA5424+AB5424,1)</f>
        <v>484</v>
      </c>
      <c r="AD5424" s="48" t="s">
        <v>943</v>
      </c>
    </row>
    <row r="5425" spans="1:30">
      <c r="A5425" s="107"/>
      <c r="B5425" s="149" t="s">
        <v>384</v>
      </c>
      <c r="C5425" s="149"/>
      <c r="D5425" s="149"/>
      <c r="E5425" s="149"/>
      <c r="F5425" s="149"/>
      <c r="G5425" s="149"/>
      <c r="H5425" s="149"/>
      <c r="I5425" s="149"/>
      <c r="J5425" s="149"/>
      <c r="K5425" s="149"/>
      <c r="L5425" s="149"/>
      <c r="M5425" s="149"/>
      <c r="N5425" s="149"/>
      <c r="O5425" s="149"/>
      <c r="P5425" s="149"/>
      <c r="Q5425" s="149"/>
      <c r="R5425" s="149"/>
      <c r="S5425" s="149"/>
      <c r="T5425" s="149"/>
      <c r="U5425" s="149"/>
      <c r="V5425" s="149"/>
      <c r="W5425" s="149"/>
      <c r="X5425" s="149"/>
      <c r="Y5425" s="149"/>
      <c r="Z5425" s="149"/>
      <c r="AA5425" s="149"/>
      <c r="AB5425" s="149"/>
      <c r="AC5425" s="18"/>
      <c r="AD5425" s="18"/>
    </row>
    <row r="5426" spans="1:30">
      <c r="A5426" s="99"/>
      <c r="B5426" s="87" t="s">
        <v>385</v>
      </c>
      <c r="C5426" s="21" t="s">
        <v>239</v>
      </c>
      <c r="D5426" s="12">
        <v>50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386</v>
      </c>
      <c r="C5427" s="21" t="s">
        <v>239</v>
      </c>
      <c r="D5427" s="12">
        <v>60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387</v>
      </c>
      <c r="C5428" s="21" t="s">
        <v>239</v>
      </c>
      <c r="D5428" s="12">
        <v>70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388</v>
      </c>
      <c r="C5429" s="21" t="s">
        <v>239</v>
      </c>
      <c r="D5429" s="12">
        <v>80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389</v>
      </c>
      <c r="C5430" s="21" t="s">
        <v>239</v>
      </c>
      <c r="D5430" s="12">
        <v>0</v>
      </c>
      <c r="E5430" s="12">
        <v>80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390</v>
      </c>
      <c r="C5431" s="21" t="s">
        <v>239</v>
      </c>
      <c r="D5431" s="12">
        <v>0</v>
      </c>
      <c r="E5431" s="12">
        <v>0</v>
      </c>
      <c r="F5431" s="12">
        <v>80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291</v>
      </c>
      <c r="C5432" s="21" t="s">
        <v>239</v>
      </c>
      <c r="D5432" s="12">
        <v>0</v>
      </c>
      <c r="E5432" s="12">
        <v>0</v>
      </c>
      <c r="F5432" s="12">
        <v>0</v>
      </c>
      <c r="G5432" s="12">
        <v>80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391</v>
      </c>
      <c r="C5433" s="21" t="s">
        <v>239</v>
      </c>
      <c r="D5433" s="12">
        <v>0</v>
      </c>
      <c r="E5433" s="12">
        <v>0</v>
      </c>
      <c r="F5433" s="12">
        <v>0</v>
      </c>
      <c r="G5433" s="12">
        <v>0</v>
      </c>
      <c r="H5433" s="12">
        <v>80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392</v>
      </c>
      <c r="C5434" s="21" t="s">
        <v>239</v>
      </c>
      <c r="D5434" s="12">
        <v>30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393</v>
      </c>
      <c r="C5435" s="21" t="s">
        <v>239</v>
      </c>
      <c r="D5435" s="12">
        <v>30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394</v>
      </c>
      <c r="C5436" s="21" t="s">
        <v>239</v>
      </c>
      <c r="D5436" s="12">
        <v>30</v>
      </c>
      <c r="E5436" s="12">
        <v>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395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49" t="s">
        <v>396</v>
      </c>
      <c r="C5438" s="149"/>
      <c r="D5438" s="149"/>
      <c r="E5438" s="149"/>
      <c r="F5438" s="149"/>
      <c r="G5438" s="149"/>
      <c r="H5438" s="149"/>
      <c r="I5438" s="149"/>
      <c r="J5438" s="149"/>
      <c r="K5438" s="149"/>
      <c r="L5438" s="149"/>
      <c r="M5438" s="149"/>
      <c r="N5438" s="149"/>
      <c r="O5438" s="149"/>
      <c r="P5438" s="149"/>
      <c r="Q5438" s="149"/>
      <c r="R5438" s="149"/>
      <c r="S5438" s="149"/>
      <c r="T5438" s="149"/>
      <c r="U5438" s="149"/>
      <c r="V5438" s="149"/>
      <c r="W5438" s="149"/>
      <c r="X5438" s="149"/>
      <c r="Y5438" s="149"/>
      <c r="Z5438" s="149"/>
      <c r="AA5438" s="149"/>
      <c r="AB5438" s="149"/>
      <c r="AC5438" s="18"/>
      <c r="AD5438" s="18"/>
    </row>
    <row r="5439" spans="1:30">
      <c r="A5439" s="99"/>
      <c r="B5439" s="87" t="s">
        <v>397</v>
      </c>
      <c r="C5439" s="21" t="s">
        <v>239</v>
      </c>
      <c r="D5439" s="12">
        <v>60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398</v>
      </c>
      <c r="C5440" s="21" t="s">
        <v>239</v>
      </c>
      <c r="D5440" s="12">
        <v>80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399</v>
      </c>
      <c r="C5441" s="21" t="s">
        <v>239</v>
      </c>
      <c r="D5441" s="12">
        <v>0</v>
      </c>
      <c r="E5441" s="12">
        <v>0</v>
      </c>
      <c r="F5441" s="12">
        <v>0</v>
      </c>
      <c r="G5441" s="12">
        <v>90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400</v>
      </c>
      <c r="C5442" s="21" t="s">
        <v>239</v>
      </c>
      <c r="D5442" s="12">
        <v>70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401</v>
      </c>
      <c r="C5443" s="21" t="s">
        <v>239</v>
      </c>
      <c r="D5443" s="12">
        <v>90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402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403</v>
      </c>
      <c r="C5445" s="21" t="s">
        <v>239</v>
      </c>
      <c r="D5445" s="12">
        <v>0</v>
      </c>
      <c r="E5445" s="12">
        <v>0</v>
      </c>
      <c r="F5445" s="12">
        <v>90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404</v>
      </c>
      <c r="C5446" s="21" t="s">
        <v>239</v>
      </c>
      <c r="D5446" s="12">
        <v>0</v>
      </c>
      <c r="E5446" s="12">
        <v>0</v>
      </c>
      <c r="F5446" s="12">
        <v>0</v>
      </c>
      <c r="G5446" s="12">
        <v>0</v>
      </c>
      <c r="H5446" s="12">
        <v>90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405</v>
      </c>
      <c r="C5447" s="21" t="s">
        <v>239</v>
      </c>
      <c r="D5447" s="12">
        <v>100</v>
      </c>
      <c r="E5447" s="12">
        <v>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107"/>
      <c r="B5448" s="149" t="s">
        <v>406</v>
      </c>
      <c r="C5448" s="149"/>
      <c r="D5448" s="149"/>
      <c r="E5448" s="149"/>
      <c r="F5448" s="149"/>
      <c r="G5448" s="149"/>
      <c r="H5448" s="149"/>
      <c r="I5448" s="149"/>
      <c r="J5448" s="149"/>
      <c r="K5448" s="149"/>
      <c r="L5448" s="149"/>
      <c r="M5448" s="149"/>
      <c r="N5448" s="149"/>
      <c r="O5448" s="149"/>
      <c r="P5448" s="149"/>
      <c r="Q5448" s="149"/>
      <c r="R5448" s="149"/>
      <c r="S5448" s="149"/>
      <c r="T5448" s="149"/>
      <c r="U5448" s="149"/>
      <c r="V5448" s="149"/>
      <c r="W5448" s="149"/>
      <c r="X5448" s="149"/>
      <c r="Y5448" s="149"/>
      <c r="Z5448" s="149"/>
      <c r="AA5448" s="149"/>
      <c r="AB5448" s="149"/>
      <c r="AC5448" s="18"/>
      <c r="AD5448" s="18"/>
    </row>
    <row r="5449" spans="1:30">
      <c r="A5449" s="99"/>
      <c r="B5449" s="87" t="s">
        <v>407</v>
      </c>
      <c r="C5449" s="21" t="s">
        <v>239</v>
      </c>
      <c r="D5449" s="12">
        <v>50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408</v>
      </c>
      <c r="C5450" s="21" t="s">
        <v>239</v>
      </c>
      <c r="D5450" s="12">
        <v>70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99"/>
      <c r="B5451" s="87" t="s">
        <v>409</v>
      </c>
      <c r="C5451" s="21" t="s">
        <v>239</v>
      </c>
      <c r="D5451" s="12">
        <v>80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99"/>
      <c r="B5452" s="87" t="s">
        <v>410</v>
      </c>
      <c r="C5452" s="21" t="s">
        <v>239</v>
      </c>
      <c r="D5452" s="12">
        <v>90</v>
      </c>
      <c r="E5452" s="12">
        <v>0</v>
      </c>
      <c r="F5452" s="12">
        <v>0</v>
      </c>
      <c r="G5452" s="12">
        <v>0</v>
      </c>
      <c r="H5452" s="12">
        <v>0</v>
      </c>
      <c r="I5452" s="13" t="s">
        <v>239</v>
      </c>
      <c r="J5452" s="13" t="s">
        <v>239</v>
      </c>
      <c r="K5452" s="13" t="s">
        <v>239</v>
      </c>
      <c r="L5452" s="13" t="s">
        <v>239</v>
      </c>
      <c r="M5452" s="13" t="s">
        <v>239</v>
      </c>
      <c r="N5452" s="14" t="s">
        <v>239</v>
      </c>
      <c r="O5452" s="14" t="s">
        <v>239</v>
      </c>
      <c r="P5452" s="14" t="s">
        <v>239</v>
      </c>
      <c r="Q5452" s="14" t="s">
        <v>239</v>
      </c>
      <c r="R5452" s="14" t="s">
        <v>239</v>
      </c>
      <c r="S5452" s="14" t="s">
        <v>239</v>
      </c>
      <c r="T5452" s="14" t="s">
        <v>239</v>
      </c>
      <c r="U5452" s="14" t="s">
        <v>239</v>
      </c>
      <c r="V5452" s="14" t="s">
        <v>239</v>
      </c>
      <c r="W5452" s="14" t="s">
        <v>239</v>
      </c>
      <c r="X5452" s="14" t="s">
        <v>239</v>
      </c>
      <c r="Y5452" s="14" t="s">
        <v>239</v>
      </c>
      <c r="Z5452" s="14" t="s">
        <v>239</v>
      </c>
      <c r="AA5452" s="14" t="s">
        <v>239</v>
      </c>
      <c r="AB5452" s="14" t="s">
        <v>239</v>
      </c>
      <c r="AC5452" s="15" t="s">
        <v>239</v>
      </c>
      <c r="AD5452" s="48" t="s">
        <v>239</v>
      </c>
    </row>
    <row r="5453" spans="1:30">
      <c r="A5453" s="99"/>
      <c r="B5453" s="87" t="s">
        <v>411</v>
      </c>
      <c r="C5453" s="21" t="s">
        <v>239</v>
      </c>
      <c r="D5453" s="12">
        <v>30</v>
      </c>
      <c r="E5453" s="12">
        <v>0</v>
      </c>
      <c r="F5453" s="12">
        <v>0</v>
      </c>
      <c r="G5453" s="12">
        <v>0</v>
      </c>
      <c r="H5453" s="12">
        <v>0</v>
      </c>
      <c r="I5453" s="13" t="s">
        <v>239</v>
      </c>
      <c r="J5453" s="13" t="s">
        <v>239</v>
      </c>
      <c r="K5453" s="13" t="s">
        <v>239</v>
      </c>
      <c r="L5453" s="13" t="s">
        <v>239</v>
      </c>
      <c r="M5453" s="13" t="s">
        <v>239</v>
      </c>
      <c r="N5453" s="14" t="s">
        <v>239</v>
      </c>
      <c r="O5453" s="14" t="s">
        <v>239</v>
      </c>
      <c r="P5453" s="14" t="s">
        <v>239</v>
      </c>
      <c r="Q5453" s="14" t="s">
        <v>239</v>
      </c>
      <c r="R5453" s="14" t="s">
        <v>239</v>
      </c>
      <c r="S5453" s="14" t="s">
        <v>239</v>
      </c>
      <c r="T5453" s="14" t="s">
        <v>239</v>
      </c>
      <c r="U5453" s="14" t="s">
        <v>239</v>
      </c>
      <c r="V5453" s="14" t="s">
        <v>239</v>
      </c>
      <c r="W5453" s="14" t="s">
        <v>239</v>
      </c>
      <c r="X5453" s="14" t="s">
        <v>239</v>
      </c>
      <c r="Y5453" s="14" t="s">
        <v>239</v>
      </c>
      <c r="Z5453" s="14" t="s">
        <v>239</v>
      </c>
      <c r="AA5453" s="14" t="s">
        <v>239</v>
      </c>
      <c r="AB5453" s="14" t="s">
        <v>239</v>
      </c>
      <c r="AC5453" s="15" t="s">
        <v>239</v>
      </c>
      <c r="AD5453" s="48" t="s">
        <v>239</v>
      </c>
    </row>
    <row r="5454" spans="1:30">
      <c r="A5454" s="99"/>
      <c r="B5454" s="87" t="s">
        <v>412</v>
      </c>
      <c r="C5454" s="21" t="s">
        <v>239</v>
      </c>
      <c r="D5454" s="12">
        <v>0</v>
      </c>
      <c r="E5454" s="12">
        <v>90</v>
      </c>
      <c r="F5454" s="12">
        <v>0</v>
      </c>
      <c r="G5454" s="12">
        <v>0</v>
      </c>
      <c r="H5454" s="12">
        <v>0</v>
      </c>
      <c r="I5454" s="13" t="s">
        <v>239</v>
      </c>
      <c r="J5454" s="13" t="s">
        <v>239</v>
      </c>
      <c r="K5454" s="13" t="s">
        <v>239</v>
      </c>
      <c r="L5454" s="13" t="s">
        <v>239</v>
      </c>
      <c r="M5454" s="13" t="s">
        <v>239</v>
      </c>
      <c r="N5454" s="14" t="s">
        <v>239</v>
      </c>
      <c r="O5454" s="14" t="s">
        <v>239</v>
      </c>
      <c r="P5454" s="14" t="s">
        <v>239</v>
      </c>
      <c r="Q5454" s="14" t="s">
        <v>239</v>
      </c>
      <c r="R5454" s="14" t="s">
        <v>239</v>
      </c>
      <c r="S5454" s="14" t="s">
        <v>239</v>
      </c>
      <c r="T5454" s="14" t="s">
        <v>239</v>
      </c>
      <c r="U5454" s="14" t="s">
        <v>239</v>
      </c>
      <c r="V5454" s="14" t="s">
        <v>239</v>
      </c>
      <c r="W5454" s="14" t="s">
        <v>239</v>
      </c>
      <c r="X5454" s="14" t="s">
        <v>239</v>
      </c>
      <c r="Y5454" s="14" t="s">
        <v>239</v>
      </c>
      <c r="Z5454" s="14" t="s">
        <v>239</v>
      </c>
      <c r="AA5454" s="14" t="s">
        <v>239</v>
      </c>
      <c r="AB5454" s="14" t="s">
        <v>239</v>
      </c>
      <c r="AC5454" s="15" t="s">
        <v>239</v>
      </c>
      <c r="AD5454" s="48" t="s">
        <v>239</v>
      </c>
    </row>
    <row r="5455" spans="1:30">
      <c r="A5455" s="99"/>
      <c r="B5455" s="87" t="s">
        <v>413</v>
      </c>
      <c r="C5455" s="21" t="s">
        <v>239</v>
      </c>
      <c r="D5455" s="12">
        <v>0</v>
      </c>
      <c r="E5455" s="12">
        <v>90</v>
      </c>
      <c r="F5455" s="12">
        <v>0</v>
      </c>
      <c r="G5455" s="12">
        <v>0</v>
      </c>
      <c r="H5455" s="12">
        <v>0</v>
      </c>
      <c r="I5455" s="13" t="s">
        <v>239</v>
      </c>
      <c r="J5455" s="13" t="s">
        <v>239</v>
      </c>
      <c r="K5455" s="13" t="s">
        <v>239</v>
      </c>
      <c r="L5455" s="13" t="s">
        <v>239</v>
      </c>
      <c r="M5455" s="13" t="s">
        <v>239</v>
      </c>
      <c r="N5455" s="14" t="s">
        <v>239</v>
      </c>
      <c r="O5455" s="14" t="s">
        <v>239</v>
      </c>
      <c r="P5455" s="14" t="s">
        <v>239</v>
      </c>
      <c r="Q5455" s="14" t="s">
        <v>239</v>
      </c>
      <c r="R5455" s="14" t="s">
        <v>239</v>
      </c>
      <c r="S5455" s="14" t="s">
        <v>239</v>
      </c>
      <c r="T5455" s="14" t="s">
        <v>239</v>
      </c>
      <c r="U5455" s="14" t="s">
        <v>239</v>
      </c>
      <c r="V5455" s="14" t="s">
        <v>239</v>
      </c>
      <c r="W5455" s="14" t="s">
        <v>239</v>
      </c>
      <c r="X5455" s="14" t="s">
        <v>239</v>
      </c>
      <c r="Y5455" s="14" t="s">
        <v>239</v>
      </c>
      <c r="Z5455" s="14" t="s">
        <v>239</v>
      </c>
      <c r="AA5455" s="14" t="s">
        <v>239</v>
      </c>
      <c r="AB5455" s="14" t="s">
        <v>239</v>
      </c>
      <c r="AC5455" s="15" t="s">
        <v>239</v>
      </c>
      <c r="AD5455" s="48" t="s">
        <v>239</v>
      </c>
    </row>
    <row r="5456" spans="1:30">
      <c r="A5456" s="99"/>
      <c r="B5456" s="87" t="s">
        <v>414</v>
      </c>
      <c r="C5456" s="21" t="s">
        <v>239</v>
      </c>
      <c r="D5456" s="12">
        <v>0</v>
      </c>
      <c r="E5456" s="12">
        <v>0</v>
      </c>
      <c r="F5456" s="12">
        <v>90</v>
      </c>
      <c r="G5456" s="12">
        <v>0</v>
      </c>
      <c r="H5456" s="12">
        <v>0</v>
      </c>
      <c r="I5456" s="13" t="s">
        <v>239</v>
      </c>
      <c r="J5456" s="13" t="s">
        <v>239</v>
      </c>
      <c r="K5456" s="13" t="s">
        <v>239</v>
      </c>
      <c r="L5456" s="13" t="s">
        <v>239</v>
      </c>
      <c r="M5456" s="13" t="s">
        <v>239</v>
      </c>
      <c r="N5456" s="14" t="s">
        <v>239</v>
      </c>
      <c r="O5456" s="14" t="s">
        <v>239</v>
      </c>
      <c r="P5456" s="14" t="s">
        <v>239</v>
      </c>
      <c r="Q5456" s="14" t="s">
        <v>239</v>
      </c>
      <c r="R5456" s="14" t="s">
        <v>239</v>
      </c>
      <c r="S5456" s="14" t="s">
        <v>239</v>
      </c>
      <c r="T5456" s="14" t="s">
        <v>239</v>
      </c>
      <c r="U5456" s="14" t="s">
        <v>239</v>
      </c>
      <c r="V5456" s="14" t="s">
        <v>239</v>
      </c>
      <c r="W5456" s="14" t="s">
        <v>239</v>
      </c>
      <c r="X5456" s="14" t="s">
        <v>239</v>
      </c>
      <c r="Y5456" s="14" t="s">
        <v>239</v>
      </c>
      <c r="Z5456" s="14" t="s">
        <v>239</v>
      </c>
      <c r="AA5456" s="14" t="s">
        <v>239</v>
      </c>
      <c r="AB5456" s="14" t="s">
        <v>239</v>
      </c>
      <c r="AC5456" s="15" t="s">
        <v>239</v>
      </c>
      <c r="AD5456" s="48" t="s">
        <v>239</v>
      </c>
    </row>
    <row r="5457" spans="1:30">
      <c r="A5457" s="99"/>
      <c r="B5457" s="87" t="s">
        <v>415</v>
      </c>
      <c r="C5457" s="21" t="s">
        <v>239</v>
      </c>
      <c r="D5457" s="12">
        <v>0</v>
      </c>
      <c r="E5457" s="12">
        <v>0</v>
      </c>
      <c r="F5457" s="12">
        <v>0</v>
      </c>
      <c r="G5457" s="12">
        <v>90</v>
      </c>
      <c r="H5457" s="12">
        <v>0</v>
      </c>
      <c r="I5457" s="13" t="s">
        <v>239</v>
      </c>
      <c r="J5457" s="13" t="s">
        <v>239</v>
      </c>
      <c r="K5457" s="13" t="s">
        <v>239</v>
      </c>
      <c r="L5457" s="13" t="s">
        <v>239</v>
      </c>
      <c r="M5457" s="13" t="s">
        <v>239</v>
      </c>
      <c r="N5457" s="14" t="s">
        <v>239</v>
      </c>
      <c r="O5457" s="14" t="s">
        <v>239</v>
      </c>
      <c r="P5457" s="14" t="s">
        <v>239</v>
      </c>
      <c r="Q5457" s="14" t="s">
        <v>239</v>
      </c>
      <c r="R5457" s="14" t="s">
        <v>239</v>
      </c>
      <c r="S5457" s="14" t="s">
        <v>239</v>
      </c>
      <c r="T5457" s="14" t="s">
        <v>239</v>
      </c>
      <c r="U5457" s="14" t="s">
        <v>239</v>
      </c>
      <c r="V5457" s="14" t="s">
        <v>239</v>
      </c>
      <c r="W5457" s="14" t="s">
        <v>239</v>
      </c>
      <c r="X5457" s="14" t="s">
        <v>239</v>
      </c>
      <c r="Y5457" s="14" t="s">
        <v>239</v>
      </c>
      <c r="Z5457" s="14" t="s">
        <v>239</v>
      </c>
      <c r="AA5457" s="14" t="s">
        <v>239</v>
      </c>
      <c r="AB5457" s="14" t="s">
        <v>239</v>
      </c>
      <c r="AC5457" s="15" t="s">
        <v>239</v>
      </c>
      <c r="AD5457" s="48" t="s">
        <v>239</v>
      </c>
    </row>
    <row r="5458" spans="1:30">
      <c r="A5458" s="99"/>
      <c r="B5458" s="87" t="s">
        <v>416</v>
      </c>
      <c r="C5458" s="21" t="s">
        <v>239</v>
      </c>
      <c r="D5458" s="12">
        <v>0</v>
      </c>
      <c r="E5458" s="12">
        <v>0</v>
      </c>
      <c r="F5458" s="12">
        <v>0</v>
      </c>
      <c r="G5458" s="12">
        <v>0</v>
      </c>
      <c r="H5458" s="12">
        <v>90</v>
      </c>
      <c r="I5458" s="13" t="s">
        <v>239</v>
      </c>
      <c r="J5458" s="13" t="s">
        <v>239</v>
      </c>
      <c r="K5458" s="13" t="s">
        <v>239</v>
      </c>
      <c r="L5458" s="13" t="s">
        <v>239</v>
      </c>
      <c r="M5458" s="13" t="s">
        <v>239</v>
      </c>
      <c r="N5458" s="14" t="s">
        <v>239</v>
      </c>
      <c r="O5458" s="14" t="s">
        <v>239</v>
      </c>
      <c r="P5458" s="14" t="s">
        <v>239</v>
      </c>
      <c r="Q5458" s="14" t="s">
        <v>239</v>
      </c>
      <c r="R5458" s="14" t="s">
        <v>239</v>
      </c>
      <c r="S5458" s="14" t="s">
        <v>239</v>
      </c>
      <c r="T5458" s="14" t="s">
        <v>239</v>
      </c>
      <c r="U5458" s="14" t="s">
        <v>239</v>
      </c>
      <c r="V5458" s="14" t="s">
        <v>239</v>
      </c>
      <c r="W5458" s="14" t="s">
        <v>239</v>
      </c>
      <c r="X5458" s="14" t="s">
        <v>239</v>
      </c>
      <c r="Y5458" s="14" t="s">
        <v>239</v>
      </c>
      <c r="Z5458" s="14" t="s">
        <v>239</v>
      </c>
      <c r="AA5458" s="14" t="s">
        <v>239</v>
      </c>
      <c r="AB5458" s="14" t="s">
        <v>239</v>
      </c>
      <c r="AC5458" s="15" t="s">
        <v>239</v>
      </c>
      <c r="AD5458" s="48" t="s">
        <v>239</v>
      </c>
    </row>
    <row r="5459" spans="1:30">
      <c r="A5459" s="99"/>
      <c r="B5459" s="87" t="s">
        <v>417</v>
      </c>
      <c r="C5459" s="21" t="s">
        <v>239</v>
      </c>
      <c r="D5459" s="12">
        <v>30</v>
      </c>
      <c r="E5459" s="12">
        <v>0</v>
      </c>
      <c r="F5459" s="12">
        <v>0</v>
      </c>
      <c r="G5459" s="12">
        <v>0</v>
      </c>
      <c r="H5459" s="12">
        <v>0</v>
      </c>
      <c r="I5459" s="13" t="s">
        <v>239</v>
      </c>
      <c r="J5459" s="13" t="s">
        <v>239</v>
      </c>
      <c r="K5459" s="13" t="s">
        <v>239</v>
      </c>
      <c r="L5459" s="13" t="s">
        <v>239</v>
      </c>
      <c r="M5459" s="13" t="s">
        <v>239</v>
      </c>
      <c r="N5459" s="14" t="s">
        <v>239</v>
      </c>
      <c r="O5459" s="14" t="s">
        <v>239</v>
      </c>
      <c r="P5459" s="14" t="s">
        <v>239</v>
      </c>
      <c r="Q5459" s="14" t="s">
        <v>239</v>
      </c>
      <c r="R5459" s="14" t="s">
        <v>239</v>
      </c>
      <c r="S5459" s="14" t="s">
        <v>239</v>
      </c>
      <c r="T5459" s="14" t="s">
        <v>239</v>
      </c>
      <c r="U5459" s="14" t="s">
        <v>239</v>
      </c>
      <c r="V5459" s="14" t="s">
        <v>239</v>
      </c>
      <c r="W5459" s="14" t="s">
        <v>239</v>
      </c>
      <c r="X5459" s="14" t="s">
        <v>239</v>
      </c>
      <c r="Y5459" s="14" t="s">
        <v>239</v>
      </c>
      <c r="Z5459" s="14" t="s">
        <v>239</v>
      </c>
      <c r="AA5459" s="14" t="s">
        <v>239</v>
      </c>
      <c r="AB5459" s="14" t="s">
        <v>239</v>
      </c>
      <c r="AC5459" s="15" t="s">
        <v>239</v>
      </c>
      <c r="AD5459" s="48" t="s">
        <v>239</v>
      </c>
    </row>
    <row r="5460" spans="1:30">
      <c r="A5460" s="99"/>
      <c r="B5460" s="87" t="s">
        <v>418</v>
      </c>
      <c r="C5460" s="21" t="s">
        <v>239</v>
      </c>
      <c r="D5460" s="12">
        <v>30</v>
      </c>
      <c r="E5460" s="12">
        <v>0</v>
      </c>
      <c r="F5460" s="12">
        <v>0</v>
      </c>
      <c r="G5460" s="12">
        <v>0</v>
      </c>
      <c r="H5460" s="12">
        <v>0</v>
      </c>
      <c r="I5460" s="13" t="s">
        <v>239</v>
      </c>
      <c r="J5460" s="13" t="s">
        <v>239</v>
      </c>
      <c r="K5460" s="13" t="s">
        <v>239</v>
      </c>
      <c r="L5460" s="13" t="s">
        <v>239</v>
      </c>
      <c r="M5460" s="13" t="s">
        <v>239</v>
      </c>
      <c r="N5460" s="14" t="s">
        <v>239</v>
      </c>
      <c r="O5460" s="14" t="s">
        <v>239</v>
      </c>
      <c r="P5460" s="14" t="s">
        <v>239</v>
      </c>
      <c r="Q5460" s="14" t="s">
        <v>239</v>
      </c>
      <c r="R5460" s="14" t="s">
        <v>239</v>
      </c>
      <c r="S5460" s="14" t="s">
        <v>239</v>
      </c>
      <c r="T5460" s="14" t="s">
        <v>239</v>
      </c>
      <c r="U5460" s="14" t="s">
        <v>239</v>
      </c>
      <c r="V5460" s="14" t="s">
        <v>239</v>
      </c>
      <c r="W5460" s="14" t="s">
        <v>239</v>
      </c>
      <c r="X5460" s="14" t="s">
        <v>239</v>
      </c>
      <c r="Y5460" s="14" t="s">
        <v>239</v>
      </c>
      <c r="Z5460" s="14" t="s">
        <v>239</v>
      </c>
      <c r="AA5460" s="14" t="s">
        <v>239</v>
      </c>
      <c r="AB5460" s="14" t="s">
        <v>239</v>
      </c>
      <c r="AC5460" s="15" t="s">
        <v>239</v>
      </c>
      <c r="AD5460" s="48" t="s">
        <v>239</v>
      </c>
    </row>
    <row r="5461" spans="1:30">
      <c r="A5461" s="100"/>
      <c r="B5461" s="87" t="s">
        <v>419</v>
      </c>
      <c r="C5461" s="21" t="s">
        <v>239</v>
      </c>
      <c r="D5461" s="12">
        <v>100</v>
      </c>
      <c r="E5461" s="12">
        <v>0</v>
      </c>
      <c r="F5461" s="12">
        <v>0</v>
      </c>
      <c r="G5461" s="12">
        <v>0</v>
      </c>
      <c r="H5461" s="12">
        <v>0</v>
      </c>
      <c r="I5461" s="13" t="s">
        <v>239</v>
      </c>
      <c r="J5461" s="13" t="s">
        <v>239</v>
      </c>
      <c r="K5461" s="13" t="s">
        <v>239</v>
      </c>
      <c r="L5461" s="13" t="s">
        <v>239</v>
      </c>
      <c r="M5461" s="13" t="s">
        <v>239</v>
      </c>
      <c r="N5461" s="14" t="s">
        <v>239</v>
      </c>
      <c r="O5461" s="14" t="s">
        <v>239</v>
      </c>
      <c r="P5461" s="14" t="s">
        <v>239</v>
      </c>
      <c r="Q5461" s="14" t="s">
        <v>239</v>
      </c>
      <c r="R5461" s="14" t="s">
        <v>239</v>
      </c>
      <c r="S5461" s="14" t="s">
        <v>239</v>
      </c>
      <c r="T5461" s="14" t="s">
        <v>239</v>
      </c>
      <c r="U5461" s="14" t="s">
        <v>239</v>
      </c>
      <c r="V5461" s="14" t="s">
        <v>239</v>
      </c>
      <c r="W5461" s="14" t="s">
        <v>239</v>
      </c>
      <c r="X5461" s="14" t="s">
        <v>239</v>
      </c>
      <c r="Y5461" s="14" t="s">
        <v>239</v>
      </c>
      <c r="Z5461" s="14" t="s">
        <v>239</v>
      </c>
      <c r="AA5461" s="14" t="s">
        <v>239</v>
      </c>
      <c r="AB5461" s="14" t="s">
        <v>239</v>
      </c>
      <c r="AC5461" s="15" t="s">
        <v>239</v>
      </c>
      <c r="AD5461" s="48" t="s">
        <v>239</v>
      </c>
    </row>
    <row r="5462" spans="1:30">
      <c r="A5462" s="2"/>
    </row>
    <row r="5463" spans="1:30">
      <c r="A5463" s="2"/>
    </row>
    <row r="5464" spans="1:30">
      <c r="A5464" s="2"/>
    </row>
    <row r="5465" spans="1:30">
      <c r="A5465" s="2"/>
    </row>
    <row r="5466" spans="1:30">
      <c r="A5466" s="2"/>
    </row>
    <row r="5467" spans="1:30">
      <c r="A5467" s="2"/>
    </row>
    <row r="5468" spans="1:30">
      <c r="A5468" s="2"/>
    </row>
    <row r="5469" spans="1:30">
      <c r="A5469" s="2"/>
    </row>
    <row r="5470" spans="1:30">
      <c r="A5470" s="2"/>
    </row>
    <row r="5471" spans="1:30">
      <c r="A5471" s="2"/>
    </row>
    <row r="5472" spans="1:30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5352:AB5352"/>
    <mergeCell ref="B5384:AB5384"/>
    <mergeCell ref="B5402:AB5402"/>
    <mergeCell ref="B5420:AB542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48:AB544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35:AB5335"/>
    <mergeCell ref="B5365:AB5365"/>
    <mergeCell ref="B5391:AB5391"/>
    <mergeCell ref="B4588:AB4588"/>
    <mergeCell ref="B4709:AB4709"/>
    <mergeCell ref="B5407:AB5407"/>
    <mergeCell ref="B5425:AB5425"/>
    <mergeCell ref="B5438:AB543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426:AD5437 AD5439:AD5447 AD5449:AD546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2020-08-27T15:44:51Z</dcterms:modified>
</cp:coreProperties>
</file>