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Test\CH58X\CH582F_Test\"/>
    </mc:Choice>
  </mc:AlternateContent>
  <xr:revisionPtr revIDLastSave="0" documentId="13_ncr:1_{37679DEF-C2F1-46DB-A90A-6176EAB3C42E}" xr6:coauthVersionLast="47" xr6:coauthVersionMax="47" xr10:uidLastSave="{00000000-0000-0000-0000-000000000000}"/>
  <bookViews>
    <workbookView xWindow="7005" yWindow="4125" windowWidth="28800" windowHeight="15435" xr2:uid="{7C1EC434-1F50-4160-A84F-9F93F565E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F13" i="1"/>
  <c r="F16" i="1"/>
  <c r="F17" i="1"/>
  <c r="F18" i="1"/>
  <c r="F19" i="1"/>
  <c r="F20" i="1"/>
  <c r="F14" i="1"/>
  <c r="E15" i="1"/>
  <c r="E16" i="1"/>
  <c r="E17" i="1"/>
  <c r="E18" i="1"/>
  <c r="E19" i="1"/>
  <c r="E20" i="1"/>
  <c r="E14" i="1"/>
  <c r="D15" i="1"/>
  <c r="F15" i="1" s="1"/>
  <c r="D16" i="1"/>
  <c r="D17" i="1"/>
  <c r="D18" i="1"/>
  <c r="D19" i="1"/>
  <c r="D20" i="1"/>
  <c r="D14" i="1"/>
  <c r="A18" i="1"/>
  <c r="A15" i="1"/>
  <c r="A14" i="1"/>
  <c r="Q3" i="1"/>
  <c r="Q4" i="1"/>
  <c r="Q8" i="1"/>
  <c r="Q9" i="1"/>
  <c r="Q10" i="1"/>
  <c r="L8" i="1"/>
  <c r="M8" i="1"/>
  <c r="N8" i="1"/>
  <c r="O8" i="1"/>
  <c r="P8" i="1"/>
  <c r="L9" i="1"/>
  <c r="M9" i="1"/>
  <c r="N9" i="1"/>
  <c r="O9" i="1"/>
  <c r="P9" i="1"/>
  <c r="L10" i="1"/>
  <c r="M10" i="1"/>
  <c r="N10" i="1"/>
  <c r="O10" i="1"/>
  <c r="P10" i="1"/>
  <c r="K9" i="1"/>
  <c r="K10" i="1"/>
  <c r="K8" i="1"/>
  <c r="L3" i="1"/>
  <c r="M3" i="1"/>
  <c r="N3" i="1"/>
  <c r="O3" i="1"/>
  <c r="P3" i="1"/>
  <c r="L4" i="1"/>
  <c r="M4" i="1"/>
  <c r="N4" i="1"/>
  <c r="O4" i="1"/>
  <c r="P4" i="1"/>
  <c r="K4" i="1"/>
  <c r="K3" i="1"/>
  <c r="G8" i="1"/>
  <c r="G9" i="1"/>
  <c r="G10" i="1"/>
  <c r="D9" i="1"/>
  <c r="E9" i="1"/>
  <c r="F9" i="1"/>
  <c r="I9" i="1"/>
  <c r="C9" i="1"/>
  <c r="I8" i="1"/>
  <c r="I10" i="1"/>
  <c r="H8" i="1"/>
  <c r="H10" i="1"/>
  <c r="F8" i="1"/>
  <c r="F10" i="1"/>
  <c r="E8" i="1"/>
  <c r="E10" i="1"/>
  <c r="D8" i="1"/>
  <c r="D10" i="1"/>
  <c r="C10" i="1"/>
  <c r="C8" i="1"/>
  <c r="D3" i="1"/>
  <c r="E3" i="1"/>
  <c r="F3" i="1"/>
  <c r="G3" i="1"/>
  <c r="D4" i="1"/>
  <c r="E4" i="1"/>
  <c r="F4" i="1"/>
  <c r="G4" i="1"/>
  <c r="C4" i="1"/>
  <c r="C3" i="1"/>
  <c r="H9" i="1" l="1"/>
</calcChain>
</file>

<file path=xl/sharedStrings.xml><?xml version="1.0" encoding="utf-8"?>
<sst xmlns="http://schemas.openxmlformats.org/spreadsheetml/2006/main" count="18" uniqueCount="13">
  <si>
    <t>下限</t>
    <phoneticPr fontId="1" type="noConversion"/>
  </si>
  <si>
    <t>上限</t>
    <phoneticPr fontId="1" type="noConversion"/>
  </si>
  <si>
    <t>单位数量</t>
    <phoneticPr fontId="1" type="noConversion"/>
  </si>
  <si>
    <t>时序型号2</t>
    <phoneticPr fontId="1" type="noConversion"/>
  </si>
  <si>
    <t>时序型号1</t>
    <phoneticPr fontId="1" type="noConversion"/>
  </si>
  <si>
    <t>LED/Byte</t>
    <phoneticPr fontId="1" type="noConversion"/>
  </si>
  <si>
    <t>Baud</t>
    <phoneticPr fontId="1" type="noConversion"/>
  </si>
  <si>
    <t>Bits</t>
    <phoneticPr fontId="1" type="noConversion"/>
  </si>
  <si>
    <t>LED/s</t>
    <phoneticPr fontId="1" type="noConversion"/>
  </si>
  <si>
    <t>IntPeriod</t>
    <phoneticPr fontId="1" type="noConversion"/>
  </si>
  <si>
    <t>128LED</t>
    <phoneticPr fontId="1" type="noConversion"/>
  </si>
  <si>
    <t>1.2us/bit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</si>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</sst>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4" formatCode="0.0_ &quot;us&quot;"/>
    <numFmt numFmtId="185" formatCode="0.0_ &quot;K&quot;"/>
    <numFmt numFmtId="188" formatCode="0.00_ &quot;ms&quot;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84" fontId="0" fillId="0" borderId="0" xfId="0" applyNumberFormat="1" applyAlignment="1">
      <alignment horizontal="right" vertical="center"/>
    </xf>
    <xf numFmtId="185" fontId="0" fillId="0" borderId="0" xfId="0" applyNumberFormat="1" applyAlignment="1">
      <alignment horizontal="right" vertical="center"/>
    </xf>
    <xf numFmtId="18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81E1-627A-4143-B5CD-CF117999CBE2}">
  <dimension ref="A1:Q20"/>
  <sheetViews>
    <sheetView tabSelected="1" workbookViewId="0">
      <selection activeCell="E25" sqref="E25"/>
    </sheetView>
  </sheetViews>
  <sheetFormatPr defaultRowHeight="14.25" x14ac:dyDescent="0.2"/>
  <sheetData>
    <row r="1" spans="1:17" x14ac:dyDescent="0.2">
      <c r="A1" t="s">
        <v>4</v>
      </c>
      <c r="B1" t="s">
        <v>2</v>
      </c>
    </row>
    <row r="2" spans="1:17" x14ac:dyDescent="0.2">
      <c r="A2" t="s">
        <v>0</v>
      </c>
      <c r="B2" t="s">
        <v>1</v>
      </c>
      <c r="C2">
        <v>220</v>
      </c>
      <c r="D2">
        <v>250.1</v>
      </c>
      <c r="E2">
        <v>290</v>
      </c>
      <c r="F2">
        <v>333.4</v>
      </c>
      <c r="G2">
        <v>380</v>
      </c>
      <c r="K2">
        <v>200</v>
      </c>
      <c r="L2">
        <v>216.8</v>
      </c>
      <c r="M2">
        <v>266.7</v>
      </c>
      <c r="N2">
        <v>300</v>
      </c>
      <c r="O2">
        <v>333.3</v>
      </c>
      <c r="P2">
        <v>400</v>
      </c>
      <c r="Q2">
        <v>400.1</v>
      </c>
    </row>
    <row r="3" spans="1:17" x14ac:dyDescent="0.2">
      <c r="A3">
        <v>220</v>
      </c>
      <c r="B3">
        <v>380</v>
      </c>
      <c r="C3" t="str">
        <f>CEILING($A3/C$2,1)&amp;"~"&amp;FLOOR($B3/C$2,1)</f>
        <v>1~1</v>
      </c>
      <c r="D3" t="str">
        <f>CEILING($A3/D$2,1)&amp;"~"&amp;FLOOR($B3/D$2,1)</f>
        <v>1~1</v>
      </c>
      <c r="E3" t="str">
        <f>CEILING($A3/E$2,1)&amp;"~"&amp;FLOOR($B3/E$2,1)</f>
        <v>1~1</v>
      </c>
      <c r="F3" t="str">
        <f>CEILING($A3/F$2,1)&amp;"~"&amp;FLOOR($B3/F$2,1)</f>
        <v>1~1</v>
      </c>
      <c r="G3" t="str">
        <f>CEILING($A3/G$2,1)&amp;"~"&amp;FLOOR($B3/G$2,1)</f>
        <v>1~1</v>
      </c>
      <c r="K3" t="str">
        <f>CEILING($A3/K$2,1)&amp;"~"&amp;FLOOR($B3/K$2,1)</f>
        <v>2~1</v>
      </c>
      <c r="L3" t="str">
        <f t="shared" ref="L3:Q4" si="0">CEILING($A3/L$2,1)&amp;"~"&amp;FLOOR($B3/L$2,1)</f>
        <v>2~1</v>
      </c>
      <c r="M3" t="str">
        <f t="shared" si="0"/>
        <v>1~1</v>
      </c>
      <c r="N3" t="str">
        <f t="shared" si="0"/>
        <v>1~1</v>
      </c>
      <c r="O3" t="str">
        <f t="shared" si="0"/>
        <v>1~1</v>
      </c>
      <c r="P3" t="str">
        <f t="shared" si="0"/>
        <v>1~0</v>
      </c>
      <c r="Q3" t="str">
        <f t="shared" si="0"/>
        <v>1~0</v>
      </c>
    </row>
    <row r="4" spans="1:17" x14ac:dyDescent="0.2">
      <c r="A4">
        <v>580</v>
      </c>
      <c r="B4">
        <v>1000</v>
      </c>
      <c r="C4" t="str">
        <f>CEILING($A4/C$2,1)&amp;"~"&amp;FLOOR($B4/C$2,1)</f>
        <v>3~4</v>
      </c>
      <c r="D4" t="str">
        <f>CEILING($A4/D$2,1)&amp;"~"&amp;FLOOR($B4/D$2,1)</f>
        <v>3~3</v>
      </c>
      <c r="E4" t="str">
        <f>CEILING($A4/E$2,1)&amp;"~"&amp;FLOOR($B4/E$2,1)</f>
        <v>2~3</v>
      </c>
      <c r="F4" t="str">
        <f>CEILING($A4/F$2,1)&amp;"~"&amp;FLOOR($B4/F$2,1)</f>
        <v>2~2</v>
      </c>
      <c r="G4" t="str">
        <f>CEILING($A4/G$2,1)&amp;"~"&amp;FLOOR($B4/G$2,1)</f>
        <v>2~2</v>
      </c>
      <c r="K4" t="str">
        <f>CEILING($A4/K$2,1)&amp;"~"&amp;FLOOR($B4/K$2,1)</f>
        <v>3~5</v>
      </c>
      <c r="L4" t="str">
        <f t="shared" si="0"/>
        <v>3~4</v>
      </c>
      <c r="M4" t="str">
        <f t="shared" si="0"/>
        <v>3~3</v>
      </c>
      <c r="N4" t="str">
        <f t="shared" si="0"/>
        <v>2~3</v>
      </c>
      <c r="O4" t="str">
        <f t="shared" si="0"/>
        <v>2~3</v>
      </c>
      <c r="P4" t="str">
        <f t="shared" si="0"/>
        <v>2~2</v>
      </c>
      <c r="Q4" t="str">
        <f t="shared" si="0"/>
        <v>2~2</v>
      </c>
    </row>
    <row r="6" spans="1:17" x14ac:dyDescent="0.2">
      <c r="A6" t="s">
        <v>3</v>
      </c>
      <c r="B6" t="s">
        <v>2</v>
      </c>
    </row>
    <row r="7" spans="1:17" x14ac:dyDescent="0.2">
      <c r="A7" t="s">
        <v>0</v>
      </c>
      <c r="B7" t="s">
        <v>1</v>
      </c>
      <c r="C7">
        <v>200</v>
      </c>
      <c r="D7">
        <v>200.1</v>
      </c>
      <c r="E7">
        <v>250.1</v>
      </c>
      <c r="F7">
        <v>285.8</v>
      </c>
      <c r="G7">
        <v>290</v>
      </c>
      <c r="H7">
        <v>333.4</v>
      </c>
      <c r="I7">
        <v>400</v>
      </c>
    </row>
    <row r="8" spans="1:17" x14ac:dyDescent="0.2">
      <c r="A8">
        <v>200</v>
      </c>
      <c r="B8">
        <v>400</v>
      </c>
      <c r="C8" t="str">
        <f>CEILING($A8/C$7,1)&amp;"~"&amp;FLOOR($B8/C$7,1)</f>
        <v>1~2</v>
      </c>
      <c r="D8" t="str">
        <f>CEILING($A8/D$7,1)&amp;"~"&amp;FLOOR($B8/D$7,1)</f>
        <v>1~1</v>
      </c>
      <c r="E8" t="str">
        <f>CEILING($A8/E$7,1)&amp;"~"&amp;FLOOR($B8/E$7,1)</f>
        <v>1~1</v>
      </c>
      <c r="F8" t="str">
        <f>CEILING($A8/F$7,1)&amp;"~"&amp;FLOOR($B8/F$7,1)</f>
        <v>1~1</v>
      </c>
      <c r="G8" t="str">
        <f>CEILING($A8/G$7,1)&amp;"~"&amp;FLOOR($B8/G$7,1)</f>
        <v>1~1</v>
      </c>
      <c r="H8" t="str">
        <f>CEILING($A8/H$7,1)&amp;"~"&amp;FLOOR($B8/H$7,1)</f>
        <v>1~1</v>
      </c>
      <c r="I8" t="str">
        <f>CEILING($A8/I$7,1)&amp;"~"&amp;FLOOR($B8/I$7,1)</f>
        <v>1~1</v>
      </c>
      <c r="K8" t="str">
        <f>CEILING($A8/K$2,1)&amp;"~"&amp;FLOOR($B8/K$2,1)</f>
        <v>1~2</v>
      </c>
      <c r="L8" t="str">
        <f t="shared" ref="L8:Q8" si="1">CEILING($A8/L$2,1)&amp;"~"&amp;FLOOR($B8/L$2,1)</f>
        <v>1~1</v>
      </c>
      <c r="M8" t="str">
        <f t="shared" si="1"/>
        <v>1~1</v>
      </c>
      <c r="N8" t="str">
        <f t="shared" si="1"/>
        <v>1~1</v>
      </c>
      <c r="O8" t="str">
        <f t="shared" si="1"/>
        <v>1~1</v>
      </c>
      <c r="P8" t="str">
        <f t="shared" si="1"/>
        <v>1~1</v>
      </c>
      <c r="Q8" t="str">
        <f t="shared" si="1"/>
        <v>1~0</v>
      </c>
    </row>
    <row r="9" spans="1:17" x14ac:dyDescent="0.2">
      <c r="A9">
        <v>580</v>
      </c>
      <c r="B9">
        <v>1000</v>
      </c>
      <c r="C9" t="str">
        <f>CEILING($A9/C$7,1)&amp;"~"&amp;FLOOR($B9/C$7,1)</f>
        <v>3~5</v>
      </c>
      <c r="D9" t="str">
        <f>CEILING($A9/D$7,1)&amp;"~"&amp;FLOOR($B9/D$7,1)</f>
        <v>3~4</v>
      </c>
      <c r="E9" t="str">
        <f>CEILING($A9/E$7,1)&amp;"~"&amp;FLOOR($B9/E$7,1)</f>
        <v>3~3</v>
      </c>
      <c r="F9" t="str">
        <f>CEILING($A9/F$7,1)&amp;"~"&amp;FLOOR($B9/F$7,1)</f>
        <v>3~3</v>
      </c>
      <c r="G9" t="str">
        <f>CEILING($A9/G$7,1)&amp;"~"&amp;FLOOR($B9/G$7,1)</f>
        <v>2~3</v>
      </c>
      <c r="H9" t="str">
        <f>CEILING($A9/H$7,1)&amp;"~"&amp;FLOOR($B9/H$7,1)</f>
        <v>2~2</v>
      </c>
      <c r="I9" t="str">
        <f>CEILING($A9/I$7,1)&amp;"~"&amp;FLOOR($B9/I$7,1)</f>
        <v>2~2</v>
      </c>
      <c r="K9" t="str">
        <f t="shared" ref="K9:Q10" si="2">CEILING($A9/K$2,1)&amp;"~"&amp;FLOOR($B9/K$2,1)</f>
        <v>3~5</v>
      </c>
      <c r="L9" t="str">
        <f t="shared" si="2"/>
        <v>3~4</v>
      </c>
      <c r="M9" t="str">
        <f t="shared" si="2"/>
        <v>3~3</v>
      </c>
      <c r="N9" t="str">
        <f t="shared" si="2"/>
        <v>2~3</v>
      </c>
      <c r="O9" t="str">
        <f t="shared" si="2"/>
        <v>2~3</v>
      </c>
      <c r="P9" t="str">
        <f t="shared" si="2"/>
        <v>2~2</v>
      </c>
      <c r="Q9" t="str">
        <f t="shared" si="2"/>
        <v>2~2</v>
      </c>
    </row>
    <row r="10" spans="1:17" x14ac:dyDescent="0.2">
      <c r="A10">
        <v>800</v>
      </c>
      <c r="C10" t="str">
        <f>CEILING($A10/C$7,1)&amp;"~"&amp;FLOOR($B10/C$7,1)</f>
        <v>4~0</v>
      </c>
      <c r="D10" t="str">
        <f>CEILING($A10/D$7,1)&amp;"~"&amp;FLOOR($B10/D$7,1)</f>
        <v>4~0</v>
      </c>
      <c r="E10" t="str">
        <f>CEILING($A10/E$7,1)&amp;"~"&amp;FLOOR($B10/E$7,1)</f>
        <v>4~0</v>
      </c>
      <c r="F10" t="str">
        <f>CEILING($A10/F$7,1)&amp;"~"&amp;FLOOR($B10/F$7,1)</f>
        <v>3~0</v>
      </c>
      <c r="G10" t="str">
        <f>CEILING($A10/G$7,1)&amp;"~"&amp;FLOOR($B10/G$7,1)</f>
        <v>3~0</v>
      </c>
      <c r="H10" t="str">
        <f>CEILING($A10/H$7,1)&amp;"~"&amp;FLOOR($B10/H$7,1)</f>
        <v>3~0</v>
      </c>
      <c r="I10" t="str">
        <f>CEILING($A10/I$7,1)&amp;"~"&amp;FLOOR($B10/I$7,1)</f>
        <v>2~0</v>
      </c>
      <c r="K10" t="str">
        <f t="shared" si="2"/>
        <v>4~0</v>
      </c>
      <c r="L10" t="str">
        <f t="shared" si="2"/>
        <v>4~0</v>
      </c>
      <c r="M10" t="str">
        <f t="shared" si="2"/>
        <v>3~0</v>
      </c>
      <c r="N10" t="str">
        <f t="shared" si="2"/>
        <v>3~0</v>
      </c>
      <c r="O10" t="str">
        <f t="shared" si="2"/>
        <v>3~0</v>
      </c>
      <c r="P10" t="str">
        <f t="shared" si="2"/>
        <v>2~0</v>
      </c>
      <c r="Q10" t="str">
        <f t="shared" si="2"/>
        <v>2~0</v>
      </c>
    </row>
    <row r="12" spans="1:17" x14ac:dyDescent="0.2">
      <c r="A12" t="s">
        <v>6</v>
      </c>
      <c r="B12" t="s">
        <v>7</v>
      </c>
      <c r="C12" t="s">
        <v>5</v>
      </c>
      <c r="D12" t="s">
        <v>8</v>
      </c>
      <c r="E12" t="s">
        <v>9</v>
      </c>
      <c r="F12" t="s">
        <v>10</v>
      </c>
    </row>
    <row r="13" spans="1:17" x14ac:dyDescent="0.2">
      <c r="A13" t="s">
        <v>11</v>
      </c>
      <c r="B13" t="s">
        <v>12</v>
      </c>
      <c r="C13" t="s">
        <v>12</v>
      </c>
      <c r="D13" s="2">
        <f>1/(0.0012)/24</f>
        <v>34.722222222222221</v>
      </c>
      <c r="E13" t="s">
        <v>12</v>
      </c>
      <c r="F13" s="3">
        <f>0.0012*24*128</f>
        <v>3.6863999999999999</v>
      </c>
    </row>
    <row r="14" spans="1:17" x14ac:dyDescent="0.2">
      <c r="A14">
        <f>80000000/24</f>
        <v>3333333.3333333335</v>
      </c>
      <c r="B14">
        <v>8</v>
      </c>
      <c r="C14">
        <v>2</v>
      </c>
      <c r="D14" s="2">
        <f>A14/B14*C14/24/1000</f>
        <v>34.722222222222229</v>
      </c>
      <c r="E14" s="1">
        <f>1000000/A14*B14*8</f>
        <v>19.2</v>
      </c>
      <c r="F14" s="3">
        <f>128/D14</f>
        <v>3.6863999999999995</v>
      </c>
    </row>
    <row r="15" spans="1:17" x14ac:dyDescent="0.2">
      <c r="A15">
        <f>80000000/24</f>
        <v>3333333.3333333335</v>
      </c>
      <c r="B15">
        <v>10</v>
      </c>
      <c r="C15">
        <v>3</v>
      </c>
      <c r="D15" s="2">
        <f t="shared" ref="D15:D20" si="3">A15/B15*C15/24/1000</f>
        <v>41.666666666666671</v>
      </c>
      <c r="E15" s="1">
        <f t="shared" ref="E15:E20" si="4">1000000/A15*B15*8</f>
        <v>24</v>
      </c>
      <c r="F15" s="3">
        <f t="shared" ref="F15:F20" si="5">128/D15</f>
        <v>3.0719999999999996</v>
      </c>
    </row>
    <row r="16" spans="1:17" x14ac:dyDescent="0.2">
      <c r="A16">
        <v>3000000</v>
      </c>
      <c r="B16">
        <v>10</v>
      </c>
      <c r="C16">
        <v>3</v>
      </c>
      <c r="D16" s="2">
        <f t="shared" si="3"/>
        <v>37.5</v>
      </c>
      <c r="E16" s="1">
        <f t="shared" si="4"/>
        <v>26.666666666666664</v>
      </c>
      <c r="F16" s="3">
        <f t="shared" si="5"/>
        <v>3.4133333333333336</v>
      </c>
    </row>
    <row r="17" spans="1:6" x14ac:dyDescent="0.2">
      <c r="A17">
        <v>2500000</v>
      </c>
      <c r="B17">
        <v>10</v>
      </c>
      <c r="C17">
        <v>3</v>
      </c>
      <c r="D17" s="2">
        <f t="shared" si="3"/>
        <v>31.25</v>
      </c>
      <c r="E17" s="1">
        <f t="shared" si="4"/>
        <v>32</v>
      </c>
      <c r="F17" s="3">
        <f t="shared" si="5"/>
        <v>4.0960000000000001</v>
      </c>
    </row>
    <row r="18" spans="1:6" x14ac:dyDescent="0.2">
      <c r="A18">
        <f>80000000/24</f>
        <v>3333333.3333333335</v>
      </c>
      <c r="B18">
        <v>11</v>
      </c>
      <c r="C18">
        <v>3</v>
      </c>
      <c r="D18" s="2">
        <f t="shared" si="3"/>
        <v>37.878787878787882</v>
      </c>
      <c r="E18" s="1">
        <f t="shared" si="4"/>
        <v>26.4</v>
      </c>
      <c r="F18" s="3">
        <f t="shared" si="5"/>
        <v>3.3791999999999995</v>
      </c>
    </row>
    <row r="19" spans="1:6" x14ac:dyDescent="0.2">
      <c r="A19">
        <v>3000000</v>
      </c>
      <c r="B19">
        <v>11</v>
      </c>
      <c r="C19">
        <v>3</v>
      </c>
      <c r="D19" s="2">
        <f t="shared" si="3"/>
        <v>34.090909090909086</v>
      </c>
      <c r="E19" s="1">
        <f t="shared" si="4"/>
        <v>29.333333333333332</v>
      </c>
      <c r="F19" s="3">
        <f t="shared" si="5"/>
        <v>3.754666666666667</v>
      </c>
    </row>
    <row r="20" spans="1:6" x14ac:dyDescent="0.2">
      <c r="A20">
        <v>2500000</v>
      </c>
      <c r="B20">
        <v>11</v>
      </c>
      <c r="C20">
        <v>3</v>
      </c>
      <c r="D20" s="2">
        <f t="shared" si="3"/>
        <v>28.409090909090907</v>
      </c>
      <c r="E20" s="1">
        <f t="shared" si="4"/>
        <v>35.200000000000003</v>
      </c>
      <c r="F20" s="3">
        <f t="shared" si="5"/>
        <v>4.5056000000000003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John117 士官长</dc:creator>
  <cp:lastModifiedBy>John117 士官长</cp:lastModifiedBy>
  <dcterms:created xsi:type="dcterms:W3CDTF">2024-01-11T16:57:54Z</dcterms:created>
  <dcterms:modified xsi:type="dcterms:W3CDTF">2024-01-13T06:37:48Z</dcterms:modified>
</cp:coreProperties>
</file>