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firstSheet="2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서울">Sheet6!$B$3:$B$7</definedName>
    <definedName name="서울2">Sheet7!$B$3:$F$3</definedName>
    <definedName name="월">Sheet6!$A$3:$A$7</definedName>
    <definedName name="월2">Sheet7!$B$2:$F$2</definedName>
    <definedName name="충청">Sheet6!$C$3:$C$7</definedName>
    <definedName name="합계">Sheet6!$D$3:$D$7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7" l="1" a="1"/>
  <c r="B13" i="7" s="1"/>
  <c r="A10" i="7" a="1"/>
  <c r="A13" i="7" s="1"/>
  <c r="C11" i="6" a="1"/>
  <c r="A11" i="6" a="1"/>
  <c r="B12" i="7" l="1"/>
  <c r="B11" i="7"/>
  <c r="B14" i="7"/>
  <c r="B10" i="7"/>
  <c r="A12" i="7"/>
  <c r="A11" i="7"/>
  <c r="A10" i="7"/>
  <c r="A14" i="7"/>
  <c r="C14" i="6"/>
  <c r="C12" i="6"/>
  <c r="C13" i="6"/>
  <c r="C11" i="6"/>
  <c r="C15" i="6"/>
  <c r="A11" i="6"/>
  <c r="A12" i="6"/>
  <c r="A13" i="6"/>
  <c r="A14" i="6"/>
  <c r="A15" i="6"/>
</calcChain>
</file>

<file path=xl/sharedStrings.xml><?xml version="1.0" encoding="utf-8"?>
<sst xmlns="http://schemas.openxmlformats.org/spreadsheetml/2006/main" count="77" uniqueCount="59">
  <si>
    <t>년도</t>
    <phoneticPr fontId="1" type="noConversion"/>
  </si>
  <si>
    <t>여학생비율</t>
    <phoneticPr fontId="1" type="noConversion"/>
  </si>
  <si>
    <t>2005년</t>
    <phoneticPr fontId="1" type="noConversion"/>
  </si>
  <si>
    <t>2009년</t>
    <phoneticPr fontId="1" type="noConversion"/>
  </si>
  <si>
    <t>2006년</t>
    <phoneticPr fontId="1" type="noConversion"/>
  </si>
  <si>
    <t>2007년</t>
    <phoneticPr fontId="1" type="noConversion"/>
  </si>
  <si>
    <t>2008년</t>
    <phoneticPr fontId="1" type="noConversion"/>
  </si>
  <si>
    <t>2010년</t>
    <phoneticPr fontId="1" type="noConversion"/>
  </si>
  <si>
    <t>가장선호하는 인재유형</t>
    <phoneticPr fontId="1" type="noConversion"/>
  </si>
  <si>
    <t>항목</t>
    <phoneticPr fontId="1" type="noConversion"/>
  </si>
  <si>
    <t>선호도</t>
    <phoneticPr fontId="1" type="noConversion"/>
  </si>
  <si>
    <t>아이디어뱅크형</t>
    <phoneticPr fontId="1" type="noConversion"/>
  </si>
  <si>
    <t>머슴형</t>
    <phoneticPr fontId="1" type="noConversion"/>
  </si>
  <si>
    <t>분위기메이커형</t>
    <phoneticPr fontId="1" type="noConversion"/>
  </si>
  <si>
    <t>전략가형</t>
    <phoneticPr fontId="1" type="noConversion"/>
  </si>
  <si>
    <t>전체</t>
    <phoneticPr fontId="1" type="noConversion"/>
  </si>
  <si>
    <t>신입사원의 가장 큰 경쟁력</t>
    <phoneticPr fontId="1" type="noConversion"/>
  </si>
  <si>
    <t>변화의 속도</t>
    <phoneticPr fontId="1" type="noConversion"/>
  </si>
  <si>
    <t>자신에 대한 투자</t>
    <phoneticPr fontId="1" type="noConversion"/>
  </si>
  <si>
    <t>외국어 능력</t>
    <phoneticPr fontId="1" type="noConversion"/>
  </si>
  <si>
    <t>자신감</t>
    <phoneticPr fontId="1" type="noConversion"/>
  </si>
  <si>
    <t>부가 통신 서비스 비중도</t>
    <phoneticPr fontId="1" type="noConversion"/>
  </si>
  <si>
    <t>서비스항목</t>
    <phoneticPr fontId="1" type="noConversion"/>
  </si>
  <si>
    <t>비중도</t>
    <phoneticPr fontId="1" type="noConversion"/>
  </si>
  <si>
    <t>정보제공</t>
    <phoneticPr fontId="1" type="noConversion"/>
  </si>
  <si>
    <t>네트워크</t>
    <phoneticPr fontId="1" type="noConversion"/>
  </si>
  <si>
    <t>멀티미디어</t>
    <phoneticPr fontId="1" type="noConversion"/>
  </si>
  <si>
    <t>게임</t>
    <phoneticPr fontId="1" type="noConversion"/>
  </si>
  <si>
    <t>메일</t>
    <phoneticPr fontId="1" type="noConversion"/>
  </si>
  <si>
    <t>교통카드</t>
    <phoneticPr fontId="1" type="noConversion"/>
  </si>
  <si>
    <t>홈뱅킹</t>
    <phoneticPr fontId="1" type="noConversion"/>
  </si>
  <si>
    <t>보안</t>
    <phoneticPr fontId="1" type="noConversion"/>
  </si>
  <si>
    <t>연도별 판매 현황</t>
    <phoneticPr fontId="1" type="noConversion"/>
  </si>
  <si>
    <t>년도</t>
    <phoneticPr fontId="1" type="noConversion"/>
  </si>
  <si>
    <t>매출</t>
    <phoneticPr fontId="1" type="noConversion"/>
  </si>
  <si>
    <t>매출이익율</t>
    <phoneticPr fontId="1" type="noConversion"/>
  </si>
  <si>
    <t>영업</t>
    <phoneticPr fontId="1" type="noConversion"/>
  </si>
  <si>
    <t>영업이익율</t>
    <phoneticPr fontId="1" type="noConversion"/>
  </si>
  <si>
    <t>날짜</t>
    <phoneticPr fontId="1" type="noConversion"/>
  </si>
  <si>
    <t>거래량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</si>
  <si>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</si>
  <si>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</si>
  <si>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</si>
  <si>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총가</t>
    <phoneticPr fontId="1" type="noConversion"/>
  </si>
  <si>
    <t>전일비</t>
    <phoneticPr fontId="1" type="noConversion"/>
  </si>
  <si>
    <t>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</si>
  <si>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</si>
  <si>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</si>
  <si>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</si>
  <si>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</si>
  <si>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서울</t>
  </si>
  <si>
    <t>서울</t>
    <phoneticPr fontId="1" type="noConversion"/>
  </si>
  <si>
    <t>충청</t>
    <phoneticPr fontId="1" type="noConversion"/>
  </si>
  <si>
    <t>합계</t>
    <phoneticPr fontId="1" type="noConversion"/>
  </si>
  <si>
    <t>5월</t>
    <phoneticPr fontId="1" type="noConversion"/>
  </si>
  <si>
    <t>1월</t>
    <phoneticPr fontId="1" type="noConversion"/>
  </si>
  <si>
    <t>서울</t>
    <phoneticPr fontId="1" type="noConversion"/>
  </si>
  <si>
    <t>월2</t>
    <phoneticPr fontId="1" type="noConversion"/>
  </si>
  <si>
    <t>서울2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</si>
</sst>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solidFill>
                <a:schemeClr val="accent1">
                  <a:alpha val="99000"/>
                </a:schemeClr>
              </a:solidFill>
            </a:ln>
            <a:effectLst/>
          </c:spPr>
          <c:invertIfNegative val="0"/>
          <c:cat>
            <c:strRef>
              <c:f>Sheet1!$A$4:$A$8</c:f>
              <c:strCache>
                <c:ptCount val="5"/>
                <c:pt idx="0">
                  <c:v>2005년</c:v>
                </c:pt>
                <c:pt idx="1">
                  <c:v>2006년</c:v>
                </c:pt>
                <c:pt idx="2">
                  <c:v>2007년</c:v>
                </c:pt>
                <c:pt idx="3">
                  <c:v>2008년</c:v>
                </c:pt>
                <c:pt idx="4">
                  <c:v>2010년</c:v>
                </c:pt>
              </c:strCache>
            </c:strRef>
          </c:cat>
          <c:val>
            <c:numRef>
              <c:f>Sheet1!$B$4:$B$8</c:f>
              <c:numCache>
                <c:formatCode>0.00%</c:formatCode>
                <c:ptCount val="5"/>
                <c:pt idx="0">
                  <c:v>0.35199999999999998</c:v>
                </c:pt>
                <c:pt idx="1">
                  <c:v>0.38700000000000001</c:v>
                </c:pt>
                <c:pt idx="2">
                  <c:v>0.41299999999999998</c:v>
                </c:pt>
                <c:pt idx="3">
                  <c:v>0.504</c:v>
                </c:pt>
                <c:pt idx="4">
                  <c:v>0.52700000000000002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80715792"/>
        <c:axId val="280714112"/>
      </c:barChart>
      <c:catAx>
        <c:axId val="28071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0714112"/>
        <c:crosses val="autoZero"/>
        <c:auto val="1"/>
        <c:lblAlgn val="ctr"/>
        <c:lblOffset val="100"/>
        <c:noMultiLvlLbl val="0"/>
      </c:catAx>
      <c:valAx>
        <c:axId val="280714112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28071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ko-KR" altLang="en-US"/>
                      <a:t>아이디어뱅크형</a:t>
                    </a:r>
                  </a:p>
                  <a:p>
                    <a:fld id="{6B677C8B-03D4-4895-A3AD-1B5A4A5CC0AE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ko-KR" altLang="en-US"/>
                      <a:t>머슴형</a:t>
                    </a:r>
                  </a:p>
                  <a:p>
                    <a:fld id="{FFFCC41C-6AC7-44F0-A02C-FDAF647BA483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-0.11005293088363954"/>
                  <c:y val="0.13405730533683288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분위기메이커형</a:t>
                    </a:r>
                  </a:p>
                  <a:p>
                    <a:fld id="{D175B979-A2B6-4AAC-A246-7EAFA9B6BD6F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-0.13465244969378828"/>
                  <c:y val="4.952755905511811E-2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전략가형</a:t>
                    </a:r>
                    <a:r>
                      <a:rPr lang="en-US" altLang="ko-KR"/>
                      <a:t>.</a:t>
                    </a:r>
                  </a:p>
                  <a:p>
                    <a:fld id="{AB994ED5-1B43-47B8-AEBB-E5F7BA0C9EFA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ko-KR" altLang="en-US"/>
                      <a:t>선호도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Sheet2!$C$4:$C$8</c:f>
              <c:numCache>
                <c:formatCode>0.00%</c:formatCode>
                <c:ptCount val="5"/>
                <c:pt idx="0">
                  <c:v>0.371</c:v>
                </c:pt>
                <c:pt idx="1">
                  <c:v>0.24199999999999999</c:v>
                </c:pt>
                <c:pt idx="2">
                  <c:v>0.214</c:v>
                </c:pt>
                <c:pt idx="3">
                  <c:v>0.17299999999999999</c:v>
                </c:pt>
                <c:pt idx="4">
                  <c:v>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explosion val="2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accent1">
                    <a:alpha val="96000"/>
                  </a:schemeClr>
                </a:solidFill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ko-KR" altLang="en-US"/>
                      <a:t>정보제공</a:t>
                    </a:r>
                  </a:p>
                  <a:p>
                    <a:fld id="{516E6E68-E584-4093-BB4B-21D70C401736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ko-KR" altLang="en-US"/>
                      <a:t>네트워크</a:t>
                    </a:r>
                  </a:p>
                  <a:p>
                    <a:fld id="{13569775-5A4B-45E3-A4DB-BD8D29248790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9.1991032370953629E-2"/>
                  <c:y val="0.10230715952172649"/>
                </c:manualLayout>
              </c:layout>
              <c:tx>
                <c:rich>
                  <a:bodyPr/>
                  <a:lstStyle/>
                  <a:p>
                    <a:fld id="{42325B79-CCB7-432F-8F48-85208CA7F876}" type="CATEGORYNAME">
                      <a:rPr lang="ko-KR" altLang="en-US"/>
                      <a:pPr/>
                      <a:t>[범주 이름]</a:t>
                    </a:fld>
                    <a:endParaRPr lang="ko-KR" altLang="en-US"/>
                  </a:p>
                  <a:p>
                    <a:r>
                      <a:rPr lang="en-US" altLang="ko-KR"/>
                      <a:t>15.0%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ko-KR" altLang="en-US"/>
                      <a:t>게임</a:t>
                    </a:r>
                  </a:p>
                  <a:p>
                    <a:fld id="{67A131C1-9B5B-45C2-8377-ACACB0008760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layout>
                <c:manualLayout>
                  <c:x val="-9.7222222222222321E-2"/>
                  <c:y val="-2.7777777777777821E-2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메일</a:t>
                    </a:r>
                  </a:p>
                  <a:p>
                    <a:fld id="{A836E25E-18AE-4351-A25F-EAA00D3969A6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-0.12500000000000011"/>
                  <c:y val="-1.3888888888888888E-2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교통카드</a:t>
                    </a:r>
                  </a:p>
                  <a:p>
                    <a:fld id="{A41D1A09-3605-447D-8E23-06FB1EF2F733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6"/>
              <c:layout>
                <c:manualLayout>
                  <c:x val="-8.3333333333334356E-3"/>
                  <c:y val="-4.6296296296297144E-3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홈뱅킹</a:t>
                    </a:r>
                  </a:p>
                  <a:p>
                    <a:fld id="{DEC8A564-CC23-4F49-8D5F-EF1EFB4E61E2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7"/>
              <c:layout>
                <c:manualLayout>
                  <c:x val="-0.11666666666666677"/>
                  <c:y val="4.1666666666666664E-2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보안</a:t>
                    </a:r>
                  </a:p>
                  <a:p>
                    <a:fld id="{F56CDAF2-2C27-42B2-BDD6-893F861D0B19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8"/>
              <c:layout>
                <c:manualLayout>
                  <c:x val="-5.6130686789151354E-2"/>
                  <c:y val="-0.20569444444444446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기타</a:t>
                    </a:r>
                  </a:p>
                  <a:p>
                    <a:fld id="{D36F2EFA-95F8-4224-9E7B-EBA61A9B1C87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Sheet3!$A$4:$A$11</c:f>
              <c:strCache>
                <c:ptCount val="8"/>
                <c:pt idx="0">
                  <c:v>정보제공</c:v>
                </c:pt>
                <c:pt idx="1">
                  <c:v>네트워크</c:v>
                </c:pt>
                <c:pt idx="2">
                  <c:v>멀티미디어</c:v>
                </c:pt>
                <c:pt idx="3">
                  <c:v>게임</c:v>
                </c:pt>
                <c:pt idx="4">
                  <c:v>메일</c:v>
                </c:pt>
                <c:pt idx="5">
                  <c:v>교통카드</c:v>
                </c:pt>
                <c:pt idx="6">
                  <c:v>홈뱅킹</c:v>
                </c:pt>
                <c:pt idx="7">
                  <c:v>보안</c:v>
                </c:pt>
              </c:strCache>
            </c:strRef>
          </c:cat>
          <c:val>
            <c:numRef>
              <c:f>Sheet3!$B$4:$B$11</c:f>
              <c:numCache>
                <c:formatCode>0.00%</c:formatCode>
                <c:ptCount val="8"/>
                <c:pt idx="0">
                  <c:v>0.22</c:v>
                </c:pt>
                <c:pt idx="1">
                  <c:v>0.18</c:v>
                </c:pt>
                <c:pt idx="2">
                  <c:v>0.15</c:v>
                </c:pt>
                <c:pt idx="3">
                  <c:v>0.2</c:v>
                </c:pt>
                <c:pt idx="4">
                  <c:v>7.0000000000000007E-2</c:v>
                </c:pt>
                <c:pt idx="5">
                  <c:v>0.06</c:v>
                </c:pt>
                <c:pt idx="6">
                  <c:v>0.04</c:v>
                </c:pt>
                <c:pt idx="7">
                  <c:v>3.5999999999999997E-2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4"/>
        <c:secondPieSize val="8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580927384077"/>
          <c:y val="0.20467592592592593"/>
          <c:w val="0.79199081364829393"/>
          <c:h val="0.58861876640419952"/>
        </c:manualLayout>
      </c:layout>
      <c:barChart>
        <c:barDir val="col"/>
        <c:grouping val="clustered"/>
        <c:varyColors val="0"/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Sheet4!$D$4:$D$6</c:f>
              <c:numCache>
                <c:formatCode>General</c:formatCode>
                <c:ptCount val="3"/>
                <c:pt idx="0">
                  <c:v>12861</c:v>
                </c:pt>
                <c:pt idx="1">
                  <c:v>12236</c:v>
                </c:pt>
                <c:pt idx="2">
                  <c:v>8487</c:v>
                </c:pt>
              </c:numCache>
            </c:numRef>
          </c:val>
        </c:ser>
        <c:ser>
          <c:idx val="0"/>
          <c:order val="2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3"/>
                <c:pt idx="0">
                  <c:v>83512</c:v>
                </c:pt>
                <c:pt idx="1">
                  <c:v>84389</c:v>
                </c:pt>
                <c:pt idx="2">
                  <c:v>75780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147248"/>
        <c:axId val="332146688"/>
      </c:barChar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Sheet4!$C$4:$C$6</c:f>
              <c:numCache>
                <c:formatCode>0.00%</c:formatCode>
                <c:ptCount val="3"/>
                <c:pt idx="0">
                  <c:v>0.154</c:v>
                </c:pt>
                <c:pt idx="1">
                  <c:v>0.14499999999999999</c:v>
                </c:pt>
                <c:pt idx="2">
                  <c:v>0.112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Sheet4!$E$4:$E$6</c:f>
              <c:numCache>
                <c:formatCode>0.00%</c:formatCode>
                <c:ptCount val="3"/>
                <c:pt idx="0">
                  <c:v>6.2E-2</c:v>
                </c:pt>
                <c:pt idx="1">
                  <c:v>7.2999999999999995E-2</c:v>
                </c:pt>
                <c:pt idx="2">
                  <c:v>7.5999999999999998E-2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472784"/>
        <c:axId val="330472224"/>
      </c:lineChart>
      <c:catAx>
        <c:axId val="33214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2146688"/>
        <c:crosses val="autoZero"/>
        <c:auto val="1"/>
        <c:lblAlgn val="ctr"/>
        <c:lblOffset val="100"/>
        <c:noMultiLvlLbl val="0"/>
      </c:catAx>
      <c:valAx>
        <c:axId val="33214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2147248"/>
        <c:crosses val="autoZero"/>
        <c:crossBetween val="between"/>
      </c:valAx>
      <c:valAx>
        <c:axId val="330472224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0472784"/>
        <c:crosses val="max"/>
        <c:crossBetween val="between"/>
      </c:valAx>
      <c:catAx>
        <c:axId val="330472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304722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매출 점유율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Sheet6!$B$10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Sheet6!$A$11:$A$15</c:f>
              <c:strCache>
                <c:ptCount val="5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</c:strCache>
            </c:strRef>
          </c:cat>
          <c:val>
            <c:numRef>
              <c:f>Sheet6!$B$11:$B$15</c:f>
              <c:numCache>
                <c:formatCode>General</c:formatCode>
                <c:ptCount val="5"/>
                <c:pt idx="0">
                  <c:v>118</c:v>
                </c:pt>
                <c:pt idx="1">
                  <c:v>132</c:v>
                </c:pt>
                <c:pt idx="2">
                  <c:v>145</c:v>
                </c:pt>
                <c:pt idx="3">
                  <c:v>100</c:v>
                </c:pt>
                <c:pt idx="4">
                  <c:v>119</c:v>
                </c:pt>
              </c:numCache>
            </c:numRef>
          </c:val>
        </c:ser>
        <c:ser>
          <c:idx val="1"/>
          <c:order val="1"/>
          <c:tx>
            <c:strRef>
              <c:f>Sheet6!$C$10</c:f>
              <c:strCache>
                <c:ptCount val="1"/>
                <c:pt idx="0">
                  <c:v>서울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Sheet6!$A$11:$A$15</c:f>
              <c:strCache>
                <c:ptCount val="5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</c:strCache>
            </c:strRef>
          </c:cat>
          <c:val>
            <c:numRef>
              <c:f>Sheet6!$C$11:$C$15</c:f>
              <c:numCache>
                <c:formatCode>General</c:formatCode>
                <c:ptCount val="5"/>
                <c:pt idx="0">
                  <c:v>77</c:v>
                </c:pt>
                <c:pt idx="1">
                  <c:v>64</c:v>
                </c:pt>
                <c:pt idx="2">
                  <c:v>80</c:v>
                </c:pt>
                <c:pt idx="3">
                  <c:v>69</c:v>
                </c:pt>
                <c:pt idx="4">
                  <c:v>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29447264"/>
        <c:axId val="329445584"/>
        <c:axId val="280457680"/>
      </c:bar3DChart>
      <c:catAx>
        <c:axId val="32944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9445584"/>
        <c:crosses val="autoZero"/>
        <c:auto val="1"/>
        <c:lblAlgn val="ctr"/>
        <c:lblOffset val="100"/>
        <c:noMultiLvlLbl val="0"/>
      </c:catAx>
      <c:valAx>
        <c:axId val="3294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9447264"/>
        <c:crosses val="autoZero"/>
        <c:crossBetween val="between"/>
      </c:valAx>
      <c:serAx>
        <c:axId val="280457680"/>
        <c:scaling>
          <c:orientation val="minMax"/>
        </c:scaling>
        <c:delete val="1"/>
        <c:axPos val="b"/>
        <c:majorTickMark val="out"/>
        <c:minorTickMark val="none"/>
        <c:tickLblPos val="nextTo"/>
        <c:crossAx val="329445584"/>
        <c:crosses val="autoZero"/>
      </c:ser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320448381452318"/>
          <c:y val="0.16763888888888889"/>
          <c:w val="0.1859101049868766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Sheet8!$C$2</c:f>
              <c:strCache>
                <c:ptCount val="1"/>
                <c:pt idx="0">
                  <c:v>거래량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Sheet8!$A$3:$A$7</c:f>
              <c:numCache>
                <c:formatCode>m/d/yyyy</c:formatCode>
                <c:ptCount val="5"/>
                <c:pt idx="0">
                  <c:v>42278</c:v>
                </c:pt>
                <c:pt idx="1">
                  <c:v>42279</c:v>
                </c:pt>
                <c:pt idx="2">
                  <c:v>42280</c:v>
                </c:pt>
                <c:pt idx="3">
                  <c:v>42281</c:v>
                </c:pt>
                <c:pt idx="4">
                  <c:v>42282</c:v>
                </c:pt>
              </c:numCache>
            </c:numRef>
          </c:cat>
          <c:val>
            <c:numRef>
              <c:f>Sheet8!$C$3:$C$7</c:f>
              <c:numCache>
                <c:formatCode>General</c:formatCode>
                <c:ptCount val="5"/>
                <c:pt idx="0">
                  <c:v>167588</c:v>
                </c:pt>
                <c:pt idx="1">
                  <c:v>208434</c:v>
                </c:pt>
                <c:pt idx="2">
                  <c:v>685561</c:v>
                </c:pt>
                <c:pt idx="3">
                  <c:v>310190</c:v>
                </c:pt>
                <c:pt idx="4">
                  <c:v>237945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1463200"/>
        <c:axId val="478818480"/>
      </c:barChart>
      <c:stockChart>
        <c:ser>
          <c:idx val="1"/>
          <c:order val="1"/>
          <c:tx>
            <c:strRef>
              <c:f>Sheet8!$D$2</c:f>
              <c:strCache>
                <c:ptCount val="1"/>
                <c:pt idx="0">
                  <c:v>시가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Sheet8!$A$3:$A$7</c:f>
              <c:numCache>
                <c:formatCode>m/d/yyyy</c:formatCode>
                <c:ptCount val="5"/>
                <c:pt idx="0">
                  <c:v>42278</c:v>
                </c:pt>
                <c:pt idx="1">
                  <c:v>42279</c:v>
                </c:pt>
                <c:pt idx="2">
                  <c:v>42280</c:v>
                </c:pt>
                <c:pt idx="3">
                  <c:v>42281</c:v>
                </c:pt>
                <c:pt idx="4">
                  <c:v>42282</c:v>
                </c:pt>
              </c:numCache>
            </c:numRef>
          </c:cat>
          <c:val>
            <c:numRef>
              <c:f>Sheet8!$D$3:$D$7</c:f>
              <c:numCache>
                <c:formatCode>General</c:formatCode>
                <c:ptCount val="5"/>
                <c:pt idx="0">
                  <c:v>119500</c:v>
                </c:pt>
                <c:pt idx="1">
                  <c:v>123000</c:v>
                </c:pt>
                <c:pt idx="2">
                  <c:v>123700</c:v>
                </c:pt>
                <c:pt idx="3">
                  <c:v>119200</c:v>
                </c:pt>
                <c:pt idx="4">
                  <c:v>119000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Sheet8!$E$2</c:f>
              <c:strCache>
                <c:ptCount val="1"/>
                <c:pt idx="0">
                  <c:v>고가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Sheet8!$A$3:$A$7</c:f>
              <c:numCache>
                <c:formatCode>m/d/yyyy</c:formatCode>
                <c:ptCount val="5"/>
                <c:pt idx="0">
                  <c:v>42278</c:v>
                </c:pt>
                <c:pt idx="1">
                  <c:v>42279</c:v>
                </c:pt>
                <c:pt idx="2">
                  <c:v>42280</c:v>
                </c:pt>
                <c:pt idx="3">
                  <c:v>42281</c:v>
                </c:pt>
                <c:pt idx="4">
                  <c:v>42282</c:v>
                </c:pt>
              </c:numCache>
            </c:numRef>
          </c:cat>
          <c:val>
            <c:numRef>
              <c:f>Sheet8!$E$3:$E$7</c:f>
              <c:numCache>
                <c:formatCode>General</c:formatCode>
                <c:ptCount val="5"/>
                <c:pt idx="0">
                  <c:v>122000</c:v>
                </c:pt>
                <c:pt idx="1">
                  <c:v>123000</c:v>
                </c:pt>
                <c:pt idx="2">
                  <c:v>128300</c:v>
                </c:pt>
                <c:pt idx="3">
                  <c:v>123700</c:v>
                </c:pt>
                <c:pt idx="4">
                  <c:v>120600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Sheet8!$F$2</c:f>
              <c:strCache>
                <c:ptCount val="1"/>
                <c:pt idx="0">
                  <c:v>저가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Sheet8!$A$3:$A$7</c:f>
              <c:numCache>
                <c:formatCode>m/d/yyyy</c:formatCode>
                <c:ptCount val="5"/>
                <c:pt idx="0">
                  <c:v>42278</c:v>
                </c:pt>
                <c:pt idx="1">
                  <c:v>42279</c:v>
                </c:pt>
                <c:pt idx="2">
                  <c:v>42280</c:v>
                </c:pt>
                <c:pt idx="3">
                  <c:v>42281</c:v>
                </c:pt>
                <c:pt idx="4">
                  <c:v>42282</c:v>
                </c:pt>
              </c:numCache>
            </c:numRef>
          </c:cat>
          <c:val>
            <c:numRef>
              <c:f>Sheet8!$F$3:$F$7</c:f>
              <c:numCache>
                <c:formatCode>General</c:formatCode>
                <c:ptCount val="5"/>
                <c:pt idx="0">
                  <c:v>119000</c:v>
                </c:pt>
                <c:pt idx="1">
                  <c:v>119200</c:v>
                </c:pt>
                <c:pt idx="2">
                  <c:v>121600</c:v>
                </c:pt>
                <c:pt idx="3">
                  <c:v>119200</c:v>
                </c:pt>
                <c:pt idx="4">
                  <c:v>117500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Sheet8!$G$2</c:f>
              <c:strCache>
                <c:ptCount val="1"/>
                <c:pt idx="0">
                  <c:v>총가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Sheet8!$A$3:$A$7</c:f>
              <c:numCache>
                <c:formatCode>m/d/yyyy</c:formatCode>
                <c:ptCount val="5"/>
                <c:pt idx="0">
                  <c:v>42278</c:v>
                </c:pt>
                <c:pt idx="1">
                  <c:v>42279</c:v>
                </c:pt>
                <c:pt idx="2">
                  <c:v>42280</c:v>
                </c:pt>
                <c:pt idx="3">
                  <c:v>42281</c:v>
                </c:pt>
                <c:pt idx="4">
                  <c:v>42282</c:v>
                </c:pt>
              </c:numCache>
            </c:numRef>
          </c:cat>
          <c:val>
            <c:numRef>
              <c:f>Sheet8!$G$3:$G$7</c:f>
              <c:numCache>
                <c:formatCode>General</c:formatCode>
                <c:ptCount val="5"/>
                <c:pt idx="0">
                  <c:v>120500</c:v>
                </c:pt>
                <c:pt idx="1">
                  <c:v>119800</c:v>
                </c:pt>
                <c:pt idx="2">
                  <c:v>123000</c:v>
                </c:pt>
                <c:pt idx="3">
                  <c:v>123300</c:v>
                </c:pt>
                <c:pt idx="4">
                  <c:v>119000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478760624"/>
        <c:axId val="478759504"/>
      </c:stockChart>
      <c:dateAx>
        <c:axId val="481463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8818480"/>
        <c:crosses val="autoZero"/>
        <c:auto val="1"/>
        <c:lblOffset val="100"/>
        <c:baseTimeUnit val="days"/>
      </c:dateAx>
      <c:valAx>
        <c:axId val="47881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463200"/>
        <c:crosses val="autoZero"/>
        <c:crossBetween val="between"/>
      </c:valAx>
      <c:valAx>
        <c:axId val="478759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8760624"/>
        <c:crosses val="max"/>
        <c:crossBetween val="between"/>
      </c:valAx>
      <c:dateAx>
        <c:axId val="478760624"/>
        <c:scaling>
          <c:orientation val="minMax"/>
        </c:scaling>
        <c:delete val="0"/>
        <c:axPos val="t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8759504"/>
        <c:crosses val="max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161925</xdr:rowOff>
    </xdr:from>
    <xdr:to>
      <xdr:col>9</xdr:col>
      <xdr:colOff>0</xdr:colOff>
      <xdr:row>14</xdr:row>
      <xdr:rowOff>180975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180975</xdr:rowOff>
    </xdr:from>
    <xdr:to>
      <xdr:col>6</xdr:col>
      <xdr:colOff>152400</xdr:colOff>
      <xdr:row>23</xdr:row>
      <xdr:rowOff>200025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10</xdr:row>
      <xdr:rowOff>66675</xdr:rowOff>
    </xdr:from>
    <xdr:to>
      <xdr:col>11</xdr:col>
      <xdr:colOff>390525</xdr:colOff>
      <xdr:row>23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</xdr:colOff>
      <xdr:row>11</xdr:row>
      <xdr:rowOff>200025</xdr:rowOff>
    </xdr:from>
    <xdr:to>
      <xdr:col>9</xdr:col>
      <xdr:colOff>519112</xdr:colOff>
      <xdr:row>25</xdr:row>
      <xdr:rowOff>9525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138112</xdr:colOff>
      <xdr:row>10</xdr:row>
      <xdr:rowOff>66675</xdr:rowOff>
    </xdr:from>
    <xdr:to>
      <xdr:col>10</xdr:col>
      <xdr:colOff>595312</xdr:colOff>
      <xdr:row>23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128587</xdr:colOff>
      <xdr:row>10</xdr:row>
      <xdr:rowOff>66675</xdr:rowOff>
    </xdr:from>
    <xdr:to>
      <xdr:col>9</xdr:col>
      <xdr:colOff>585787</xdr:colOff>
      <xdr:row>23</xdr:row>
      <xdr:rowOff>85725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O7" sqref="O7"/>
    </sheetView>
  </sheetViews>
  <sheetFormatPr defaultRowHeight="16.5" x14ac:dyDescent="0.3"/>
  <sheetData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s="1">
        <v>0.35199999999999998</v>
      </c>
    </row>
    <row r="5" spans="1:2" x14ac:dyDescent="0.3">
      <c r="A5" t="s">
        <v>4</v>
      </c>
      <c r="B5" s="1">
        <v>0.38700000000000001</v>
      </c>
    </row>
    <row r="6" spans="1:2" x14ac:dyDescent="0.3">
      <c r="A6" t="s">
        <v>5</v>
      </c>
      <c r="B6" s="1">
        <v>0.41299999999999998</v>
      </c>
    </row>
    <row r="7" spans="1:2" x14ac:dyDescent="0.3">
      <c r="A7" t="s">
        <v>6</v>
      </c>
      <c r="B7" s="1">
        <v>0.504</v>
      </c>
    </row>
    <row r="8" spans="1:2" x14ac:dyDescent="0.3">
      <c r="A8" t="s">
        <v>7</v>
      </c>
      <c r="B8" s="1">
        <v>0.52700000000000002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>
      <selection activeCell="I16" sqref="I16"/>
    </sheetView>
  </sheetViews>
  <sheetFormatPr defaultRowHeight="16.5" x14ac:dyDescent="0.3"/>
  <cols>
    <col min="2" max="2" width="22" bestFit="1" customWidth="1"/>
    <col min="9" max="9" width="25.5" bestFit="1" customWidth="1"/>
  </cols>
  <sheetData>
    <row r="1" spans="2:10" x14ac:dyDescent="0.3">
      <c r="B1" t="s">
        <v>8</v>
      </c>
      <c r="I1" t="s">
        <v>16</v>
      </c>
    </row>
    <row r="3" spans="2:10" x14ac:dyDescent="0.3">
      <c r="B3" t="s">
        <v>9</v>
      </c>
      <c r="C3" t="s">
        <v>10</v>
      </c>
      <c r="I3" t="s">
        <v>9</v>
      </c>
    </row>
    <row r="4" spans="2:10" x14ac:dyDescent="0.3">
      <c r="B4" t="s">
        <v>11</v>
      </c>
      <c r="C4" s="1">
        <v>0.371</v>
      </c>
      <c r="I4" t="s">
        <v>17</v>
      </c>
      <c r="J4" s="2">
        <v>0.27</v>
      </c>
    </row>
    <row r="5" spans="2:10" x14ac:dyDescent="0.3">
      <c r="B5" t="s">
        <v>12</v>
      </c>
      <c r="C5" s="1">
        <v>0.24199999999999999</v>
      </c>
      <c r="I5" t="s">
        <v>18</v>
      </c>
      <c r="J5" s="1">
        <v>0.222</v>
      </c>
    </row>
    <row r="6" spans="2:10" x14ac:dyDescent="0.3">
      <c r="B6" t="s">
        <v>13</v>
      </c>
      <c r="C6" s="1">
        <v>0.214</v>
      </c>
      <c r="I6" t="s">
        <v>19</v>
      </c>
      <c r="J6" s="1">
        <v>0.158</v>
      </c>
    </row>
    <row r="7" spans="2:10" x14ac:dyDescent="0.3">
      <c r="B7" t="s">
        <v>14</v>
      </c>
      <c r="C7" s="1">
        <v>0.17299999999999999</v>
      </c>
      <c r="I7" t="s">
        <v>20</v>
      </c>
      <c r="J7" s="1">
        <v>8.8999999999999996E-2</v>
      </c>
    </row>
    <row r="8" spans="2:10" x14ac:dyDescent="0.3">
      <c r="B8" t="s">
        <v>15</v>
      </c>
      <c r="C8" s="1">
        <v>1</v>
      </c>
      <c r="I8" t="s">
        <v>15</v>
      </c>
      <c r="J8" s="2">
        <v>0.74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9" sqref="D9"/>
    </sheetView>
  </sheetViews>
  <sheetFormatPr defaultRowHeight="16.5" x14ac:dyDescent="0.3"/>
  <cols>
    <col min="1" max="1" width="13" customWidth="1"/>
    <col min="2" max="2" width="9.5" bestFit="1" customWidth="1"/>
  </cols>
  <sheetData>
    <row r="1" spans="1:2" x14ac:dyDescent="0.3">
      <c r="A1" s="3" t="s">
        <v>21</v>
      </c>
      <c r="B1" s="3"/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s="1">
        <v>0.22</v>
      </c>
    </row>
    <row r="5" spans="1:2" x14ac:dyDescent="0.3">
      <c r="A5" t="s">
        <v>25</v>
      </c>
      <c r="B5" s="1">
        <v>0.18</v>
      </c>
    </row>
    <row r="6" spans="1:2" x14ac:dyDescent="0.3">
      <c r="A6" t="s">
        <v>26</v>
      </c>
      <c r="B6" s="1">
        <v>0.15</v>
      </c>
    </row>
    <row r="7" spans="1:2" x14ac:dyDescent="0.3">
      <c r="A7" t="s">
        <v>27</v>
      </c>
      <c r="B7" s="1">
        <v>0.2</v>
      </c>
    </row>
    <row r="8" spans="1:2" x14ac:dyDescent="0.3">
      <c r="A8" t="s">
        <v>28</v>
      </c>
      <c r="B8" s="1">
        <v>7.0000000000000007E-2</v>
      </c>
    </row>
    <row r="9" spans="1:2" x14ac:dyDescent="0.3">
      <c r="A9" t="s">
        <v>29</v>
      </c>
      <c r="B9" s="1">
        <v>0.06</v>
      </c>
    </row>
    <row r="10" spans="1:2" x14ac:dyDescent="0.3">
      <c r="A10" t="s">
        <v>30</v>
      </c>
      <c r="B10" s="1">
        <v>0.04</v>
      </c>
    </row>
    <row r="11" spans="1:2" x14ac:dyDescent="0.3">
      <c r="A11" t="s">
        <v>31</v>
      </c>
      <c r="B11" s="1">
        <v>3.5999999999999997E-2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17" sqref="K17"/>
    </sheetView>
  </sheetViews>
  <sheetFormatPr defaultRowHeight="16.5" x14ac:dyDescent="0.3"/>
  <cols>
    <col min="3" max="3" width="11" bestFit="1" customWidth="1"/>
  </cols>
  <sheetData>
    <row r="1" spans="1:5" x14ac:dyDescent="0.3">
      <c r="C1" s="3" t="s">
        <v>32</v>
      </c>
      <c r="D1" s="3"/>
    </row>
    <row r="3" spans="1:5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 x14ac:dyDescent="0.3">
      <c r="A4" t="s">
        <v>6</v>
      </c>
      <c r="B4">
        <v>83512</v>
      </c>
      <c r="C4" s="1">
        <v>0.154</v>
      </c>
      <c r="D4">
        <v>12861</v>
      </c>
      <c r="E4" s="1">
        <v>6.2E-2</v>
      </c>
    </row>
    <row r="5" spans="1:5" x14ac:dyDescent="0.3">
      <c r="A5" t="s">
        <v>3</v>
      </c>
      <c r="B5">
        <v>84389</v>
      </c>
      <c r="C5" s="1">
        <v>0.14499999999999999</v>
      </c>
      <c r="D5">
        <v>12236</v>
      </c>
      <c r="E5" s="1">
        <v>7.2999999999999995E-2</v>
      </c>
    </row>
    <row r="6" spans="1:5" x14ac:dyDescent="0.3">
      <c r="A6" t="s">
        <v>7</v>
      </c>
      <c r="B6">
        <v>75780</v>
      </c>
      <c r="C6" s="1">
        <v>0.112</v>
      </c>
      <c r="D6">
        <v>8487</v>
      </c>
      <c r="E6" s="1">
        <v>7.5999999999999998E-2</v>
      </c>
    </row>
  </sheetData>
  <mergeCells count="1">
    <mergeCell ref="C1:D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A2" sqref="A2:G7"/>
    </sheetView>
  </sheetViews>
  <sheetFormatPr defaultRowHeight="16.5" x14ac:dyDescent="0.3"/>
  <cols>
    <col min="1" max="1" width="11.125" bestFit="1" customWidth="1"/>
  </cols>
  <sheetData>
    <row r="2" spans="1:7" x14ac:dyDescent="0.3">
      <c r="A2" t="s">
        <v>38</v>
      </c>
      <c r="B2" t="s">
        <v>44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 x14ac:dyDescent="0.3">
      <c r="A3" s="4">
        <v>40483</v>
      </c>
      <c r="B3">
        <v>700</v>
      </c>
      <c r="C3">
        <v>167588</v>
      </c>
      <c r="D3">
        <v>119500</v>
      </c>
      <c r="E3">
        <v>122000</v>
      </c>
      <c r="F3">
        <v>119000</v>
      </c>
      <c r="G3">
        <v>120500</v>
      </c>
    </row>
    <row r="4" spans="1:7" x14ac:dyDescent="0.3">
      <c r="A4" s="4">
        <v>40484</v>
      </c>
      <c r="B4">
        <v>3200</v>
      </c>
      <c r="C4">
        <v>208434</v>
      </c>
      <c r="D4">
        <v>123000</v>
      </c>
      <c r="E4">
        <v>123000</v>
      </c>
      <c r="F4">
        <v>119200</v>
      </c>
      <c r="G4">
        <v>119800</v>
      </c>
    </row>
    <row r="5" spans="1:7" x14ac:dyDescent="0.3">
      <c r="A5" s="4">
        <v>40485</v>
      </c>
      <c r="B5">
        <v>300</v>
      </c>
      <c r="C5">
        <v>685561</v>
      </c>
      <c r="D5">
        <v>123700</v>
      </c>
      <c r="E5">
        <v>128300</v>
      </c>
      <c r="F5">
        <v>121600</v>
      </c>
      <c r="G5">
        <v>123000</v>
      </c>
    </row>
    <row r="6" spans="1:7" x14ac:dyDescent="0.3">
      <c r="A6" s="4">
        <v>40486</v>
      </c>
      <c r="B6">
        <v>4300</v>
      </c>
      <c r="C6">
        <v>310190</v>
      </c>
      <c r="D6">
        <v>119200</v>
      </c>
      <c r="E6">
        <v>123700</v>
      </c>
      <c r="F6">
        <v>119200</v>
      </c>
      <c r="G6">
        <v>123300</v>
      </c>
    </row>
    <row r="7" spans="1:7" x14ac:dyDescent="0.3">
      <c r="A7" s="4">
        <v>40487</v>
      </c>
      <c r="B7">
        <v>200</v>
      </c>
      <c r="C7">
        <v>237945</v>
      </c>
      <c r="D7">
        <v>119000</v>
      </c>
      <c r="E7">
        <v>120600</v>
      </c>
      <c r="F7">
        <v>117500</v>
      </c>
      <c r="G7">
        <v>119000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A3" sqref="A3:A7"/>
    </sheetView>
  </sheetViews>
  <sheetFormatPr defaultRowHeight="16.5" x14ac:dyDescent="0.3"/>
  <sheetData>
    <row r="2" spans="1:4" x14ac:dyDescent="0.3">
      <c r="A2" t="s">
        <v>45</v>
      </c>
      <c r="B2" t="s">
        <v>51</v>
      </c>
      <c r="C2" t="s">
        <v>52</v>
      </c>
      <c r="D2" t="s">
        <v>53</v>
      </c>
    </row>
    <row r="3" spans="1:4" x14ac:dyDescent="0.3">
      <c r="A3" t="s">
        <v>46</v>
      </c>
      <c r="B3">
        <v>77</v>
      </c>
      <c r="C3">
        <v>41</v>
      </c>
      <c r="D3">
        <v>118</v>
      </c>
    </row>
    <row r="4" spans="1:4" x14ac:dyDescent="0.3">
      <c r="A4" t="s">
        <v>47</v>
      </c>
      <c r="B4">
        <v>64</v>
      </c>
      <c r="C4">
        <v>68</v>
      </c>
      <c r="D4">
        <v>132</v>
      </c>
    </row>
    <row r="5" spans="1:4" x14ac:dyDescent="0.3">
      <c r="A5" t="s">
        <v>48</v>
      </c>
      <c r="B5">
        <v>80</v>
      </c>
      <c r="C5">
        <v>65</v>
      </c>
      <c r="D5">
        <v>145</v>
      </c>
    </row>
    <row r="6" spans="1:4" x14ac:dyDescent="0.3">
      <c r="A6" t="s">
        <v>49</v>
      </c>
      <c r="B6">
        <v>69</v>
      </c>
      <c r="C6">
        <v>31</v>
      </c>
      <c r="D6">
        <v>100</v>
      </c>
    </row>
    <row r="7" spans="1:4" x14ac:dyDescent="0.3">
      <c r="A7" t="s">
        <v>54</v>
      </c>
      <c r="B7">
        <v>61</v>
      </c>
      <c r="C7">
        <v>58</v>
      </c>
      <c r="D7">
        <v>119</v>
      </c>
    </row>
    <row r="10" spans="1:4" x14ac:dyDescent="0.3">
      <c r="A10" t="s">
        <v>45</v>
      </c>
      <c r="B10" t="s">
        <v>53</v>
      </c>
      <c r="C10" t="s">
        <v>50</v>
      </c>
    </row>
    <row r="11" spans="1:4" x14ac:dyDescent="0.3">
      <c r="A11" t="str">
        <f t="array" aca="1" ref="A11:A15" ca="1">INDIRECT(A10)</f>
        <v>1월</v>
      </c>
      <c r="B11">
        <v>118</v>
      </c>
      <c r="C11">
        <f t="array" aca="1" ref="C11:C15" ca="1">INDIRECT(C10)</f>
        <v>77</v>
      </c>
    </row>
    <row r="12" spans="1:4" x14ac:dyDescent="0.3">
      <c r="A12" t="str">
        <f ca="1"/>
        <v>2월</v>
      </c>
      <c r="B12">
        <v>132</v>
      </c>
      <c r="C12">
        <f ca="1"/>
        <v>64</v>
      </c>
    </row>
    <row r="13" spans="1:4" x14ac:dyDescent="0.3">
      <c r="A13" t="str">
        <f ca="1"/>
        <v>3월</v>
      </c>
      <c r="B13">
        <v>145</v>
      </c>
      <c r="C13">
        <f ca="1"/>
        <v>80</v>
      </c>
    </row>
    <row r="14" spans="1:4" x14ac:dyDescent="0.3">
      <c r="A14" t="str">
        <f ca="1"/>
        <v>4월</v>
      </c>
      <c r="B14">
        <v>100</v>
      </c>
      <c r="C14">
        <f ca="1"/>
        <v>69</v>
      </c>
    </row>
    <row r="15" spans="1:4" x14ac:dyDescent="0.3">
      <c r="A15" t="str">
        <f ca="1"/>
        <v>5월</v>
      </c>
      <c r="B15">
        <v>119</v>
      </c>
      <c r="C15">
        <f ca="1"/>
        <v>61</v>
      </c>
    </row>
  </sheetData>
  <phoneticPr fontId="1" type="noConversion"/>
  <dataValidations count="1">
    <dataValidation type="list" allowBlank="1" showInputMessage="1" showErrorMessage="1" sqref="C10">
      <formula1>$B$2:$C$2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9" sqref="B9"/>
    </sheetView>
  </sheetViews>
  <sheetFormatPr defaultRowHeight="16.5" x14ac:dyDescent="0.3"/>
  <sheetData>
    <row r="2" spans="1:6" x14ac:dyDescent="0.3">
      <c r="A2" t="s">
        <v>57</v>
      </c>
      <c r="B2" t="s">
        <v>55</v>
      </c>
      <c r="C2" t="s">
        <v>47</v>
      </c>
      <c r="D2" t="s">
        <v>48</v>
      </c>
      <c r="E2" t="s">
        <v>49</v>
      </c>
      <c r="F2" t="s">
        <v>54</v>
      </c>
    </row>
    <row r="3" spans="1:6" x14ac:dyDescent="0.3">
      <c r="A3" t="s">
        <v>58</v>
      </c>
      <c r="B3">
        <v>77</v>
      </c>
      <c r="C3">
        <v>64</v>
      </c>
      <c r="D3">
        <v>80</v>
      </c>
      <c r="E3">
        <v>69</v>
      </c>
      <c r="F3">
        <v>61</v>
      </c>
    </row>
    <row r="9" spans="1:6" x14ac:dyDescent="0.3">
      <c r="A9" t="s">
        <v>45</v>
      </c>
      <c r="B9" t="s">
        <v>56</v>
      </c>
    </row>
    <row r="10" spans="1:6" x14ac:dyDescent="0.3">
      <c r="A10" t="str">
        <f t="array" ref="A10:A14">TRANSPOSE(월2)</f>
        <v>1월</v>
      </c>
      <c r="B10">
        <f t="array" ref="B10:B14">TRANSPOSE(서울2)</f>
        <v>77</v>
      </c>
    </row>
    <row r="11" spans="1:6" x14ac:dyDescent="0.3">
      <c r="A11" t="str">
        <v>2월</v>
      </c>
      <c r="B11">
        <v>64</v>
      </c>
    </row>
    <row r="12" spans="1:6" x14ac:dyDescent="0.3">
      <c r="A12" t="str">
        <v>3월</v>
      </c>
      <c r="B12">
        <v>80</v>
      </c>
    </row>
    <row r="13" spans="1:6" x14ac:dyDescent="0.3">
      <c r="A13" t="str">
        <v>4월</v>
      </c>
      <c r="B13">
        <v>69</v>
      </c>
    </row>
    <row r="14" spans="1:6" x14ac:dyDescent="0.3">
      <c r="A14" t="str">
        <v>5월</v>
      </c>
      <c r="B14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K9" sqref="K9"/>
    </sheetView>
  </sheetViews>
  <sheetFormatPr defaultRowHeight="16.5" x14ac:dyDescent="0.3"/>
  <cols>
    <col min="1" max="1" width="11.125" bestFit="1" customWidth="1"/>
  </cols>
  <sheetData>
    <row r="2" spans="1:7" x14ac:dyDescent="0.3">
      <c r="A2" t="s">
        <v>38</v>
      </c>
      <c r="B2" t="s">
        <v>44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 x14ac:dyDescent="0.3">
      <c r="A3" s="4">
        <v>42278</v>
      </c>
      <c r="B3">
        <v>700</v>
      </c>
      <c r="C3">
        <v>167588</v>
      </c>
      <c r="D3">
        <v>119500</v>
      </c>
      <c r="E3">
        <v>122000</v>
      </c>
      <c r="F3">
        <v>119000</v>
      </c>
      <c r="G3">
        <v>120500</v>
      </c>
    </row>
    <row r="4" spans="1:7" x14ac:dyDescent="0.3">
      <c r="A4" s="4">
        <v>42279</v>
      </c>
      <c r="B4">
        <v>3200</v>
      </c>
      <c r="C4">
        <v>208434</v>
      </c>
      <c r="D4">
        <v>123000</v>
      </c>
      <c r="E4">
        <v>123000</v>
      </c>
      <c r="F4">
        <v>119200</v>
      </c>
      <c r="G4">
        <v>119800</v>
      </c>
    </row>
    <row r="5" spans="1:7" x14ac:dyDescent="0.3">
      <c r="A5" s="4">
        <v>42280</v>
      </c>
      <c r="B5">
        <v>300</v>
      </c>
      <c r="C5">
        <v>685561</v>
      </c>
      <c r="D5">
        <v>123700</v>
      </c>
      <c r="E5">
        <v>128300</v>
      </c>
      <c r="F5">
        <v>121600</v>
      </c>
      <c r="G5">
        <v>123000</v>
      </c>
    </row>
    <row r="6" spans="1:7" x14ac:dyDescent="0.3">
      <c r="A6" s="4">
        <v>42281</v>
      </c>
      <c r="B6">
        <v>4300</v>
      </c>
      <c r="C6">
        <v>310190</v>
      </c>
      <c r="D6">
        <v>119200</v>
      </c>
      <c r="E6">
        <v>123700</v>
      </c>
      <c r="F6">
        <v>119200</v>
      </c>
      <c r="G6">
        <v>123300</v>
      </c>
    </row>
    <row r="7" spans="1:7" x14ac:dyDescent="0.3">
      <c r="A7" s="4">
        <v>42282</v>
      </c>
      <c r="B7">
        <v>200</v>
      </c>
      <c r="C7">
        <v>237945</v>
      </c>
      <c r="D7">
        <v>119000</v>
      </c>
      <c r="E7">
        <v>120600</v>
      </c>
      <c r="F7">
        <v>117500</v>
      </c>
      <c r="G7">
        <v>119000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6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서울</vt:lpstr>
      <vt:lpstr>서울2</vt:lpstr>
      <vt:lpstr>월</vt:lpstr>
      <vt:lpstr>월2</vt:lpstr>
      <vt:lpstr>충청</vt:lpstr>
      <vt:lpstr>합계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2015-10-13T00:24:45Z</dcterms:created>
  <dcterms:modified xsi:type="dcterms:W3CDTF">2015-10-13T02:55:08Z</dcterms:modified>
</cp:coreProperties>
</file>