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14" i="1" l="1"/>
  <c r="H13" i="1"/>
  <c r="E13" i="1" s="1"/>
  <c r="H12" i="1"/>
  <c r="E34" i="1"/>
  <c r="D34" i="1"/>
  <c r="E33" i="1"/>
  <c r="D38" i="1"/>
  <c r="D27" i="1"/>
  <c r="E24" i="1"/>
  <c r="D24" i="1"/>
  <c r="E23" i="1"/>
  <c r="D28" i="1"/>
  <c r="E14" i="1"/>
  <c r="D18" i="1" l="1"/>
  <c r="D37" i="1"/>
  <c r="D33" i="1"/>
  <c r="D23" i="1"/>
  <c r="D17" i="1"/>
  <c r="D13" i="1"/>
  <c r="H5" i="1"/>
  <c r="E4" i="1" s="1"/>
  <c r="H4" i="1"/>
  <c r="D7" i="1" s="1"/>
  <c r="H3" i="1"/>
  <c r="E3" i="1" s="1"/>
  <c r="H2" i="1"/>
  <c r="D3" i="1"/>
  <c r="D4" i="1" l="1"/>
  <c r="D8" i="1"/>
</calcChain>
</file>

<file path=xl/sharedStrings.xml><?xml version="1.0" encoding="utf-8"?>
<sst xmlns="http://schemas.openxmlformats.org/spreadsheetml/2006/main" count="48" uniqueCount="15">
  <si>
    <t>Actual Positive</t>
  </si>
  <si>
    <t>Actual Negative</t>
  </si>
  <si>
    <t>Classified Positive</t>
  </si>
  <si>
    <t>Classified Negative</t>
  </si>
  <si>
    <t>TP -&gt;</t>
  </si>
  <si>
    <t>FP -&gt;</t>
  </si>
  <si>
    <t>FN -&gt;</t>
  </si>
  <si>
    <t>TN -&gt;</t>
  </si>
  <si>
    <t>clase positiva -&gt;</t>
  </si>
  <si>
    <t>non-usa</t>
  </si>
  <si>
    <t>precision -&gt;</t>
  </si>
  <si>
    <t>recall -&gt;</t>
  </si>
  <si>
    <t>undetermined</t>
  </si>
  <si>
    <t>world</t>
  </si>
  <si>
    <t>usa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</si>
</sst>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518160</xdr:colOff>
      <xdr:row>1</xdr:row>
      <xdr:rowOff>114300</xdr:rowOff>
    </xdr:from>
    <xdr:to>
      <xdr:col>16</xdr:col>
      <xdr:colOff>213360</xdr:colOff>
      <xdr:row>8</xdr:row>
      <xdr:rowOff>91440</xdr:rowOff>
    </xdr:to>
    <xdr:sp macro="" textlink="">
      <xdr:nvSpPr>
        <xdr:cNvPr id="2" name="1 CuadroTexto"/>
        <xdr:cNvSpPr txBox="1"/>
      </xdr:nvSpPr>
      <xdr:spPr>
        <a:xfrm>
          <a:off x="7757160" y="297180"/>
          <a:ext cx="4572000" cy="125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 b="1"/>
            <a:t>TP:</a:t>
          </a:r>
          <a:r>
            <a:rPr lang="es-MX" sz="1100"/>
            <a:t> clasificacion correcta de ejemplos positivos (True Positive)</a:t>
          </a:r>
        </a:p>
        <a:p>
          <a:r>
            <a:rPr lang="es-MX" sz="1100" b="1"/>
            <a:t>FN:</a:t>
          </a:r>
          <a:r>
            <a:rPr lang="es-MX" sz="1100"/>
            <a:t> clasificacion incorrecta de ejemplos positivos (False Negative)</a:t>
          </a:r>
        </a:p>
        <a:p>
          <a:r>
            <a:rPr lang="es-MX" sz="1100" b="1"/>
            <a:t>FP:</a:t>
          </a:r>
          <a:r>
            <a:rPr lang="es-MX" sz="1100"/>
            <a:t> clasificacion incorrecta de</a:t>
          </a:r>
          <a:r>
            <a:rPr lang="es-MX" sz="1100" baseline="0"/>
            <a:t> ejemplos negativos (False Positive)</a:t>
          </a:r>
          <a:endParaRPr lang="es-MX" sz="1100"/>
        </a:p>
        <a:p>
          <a:r>
            <a:rPr lang="es-MX" sz="1100" b="1"/>
            <a:t>TN: </a:t>
          </a:r>
          <a:r>
            <a:rPr lang="es-MX" sz="1100"/>
            <a:t>clasificacion correcta de ejemplos</a:t>
          </a:r>
          <a:r>
            <a:rPr lang="es-MX" sz="1100" baseline="0"/>
            <a:t> negativos (True Negative)</a:t>
          </a:r>
        </a:p>
        <a:p>
          <a:endParaRPr lang="es-MX" sz="1100" baseline="0"/>
        </a:p>
        <a:p>
          <a:r>
            <a:rPr lang="es-MX" sz="1100" b="1" baseline="0"/>
            <a:t>Nota: se toma una clase como positiva y todas las demas como negativas</a:t>
          </a:r>
          <a:endParaRPr lang="es-MX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topLeftCell="A9" workbookViewId="0">
      <selection activeCell="H36" sqref="H36"/>
    </sheetView>
  </sheetViews>
  <sheetFormatPr baseColWidth="10" defaultColWidth="8.88671875" defaultRowHeight="14.4" x14ac:dyDescent="0.3"/>
  <cols>
    <col min="1" max="1" width="16" customWidth="1"/>
    <col min="2" max="2" width="13.77734375" customWidth="1"/>
    <col min="3" max="3" width="15" customWidth="1"/>
    <col min="4" max="4" width="16.44140625" customWidth="1"/>
    <col min="5" max="5" width="19.77734375" customWidth="1"/>
  </cols>
  <sheetData>
    <row r="1" spans="1:11" x14ac:dyDescent="0.3">
      <c r="A1" s="2" t="s">
        <v>8</v>
      </c>
      <c r="B1" s="1" t="s">
        <v>9</v>
      </c>
    </row>
    <row r="2" spans="1:11" x14ac:dyDescent="0.3">
      <c r="C2" s="1"/>
      <c r="D2" s="3" t="s">
        <v>2</v>
      </c>
      <c r="E2" s="3" t="s">
        <v>3</v>
      </c>
      <c r="G2" s="2" t="s">
        <v>4</v>
      </c>
      <c r="H2" s="1">
        <f>48+46+49+47+43+46+39+36+45+54</f>
        <v>453</v>
      </c>
    </row>
    <row r="3" spans="1:11" x14ac:dyDescent="0.3">
      <c r="C3" s="3" t="s">
        <v>0</v>
      </c>
      <c r="D3" s="1">
        <f>H2</f>
        <v>453</v>
      </c>
      <c r="E3" s="1">
        <f>H3</f>
        <v>78</v>
      </c>
      <c r="G3" s="2" t="s">
        <v>6</v>
      </c>
      <c r="H3" s="1">
        <f>11+6+5+9+8+2+10+8+10+9</f>
        <v>78</v>
      </c>
      <c r="J3" s="1"/>
      <c r="K3" s="1"/>
    </row>
    <row r="4" spans="1:11" x14ac:dyDescent="0.3">
      <c r="C4" s="3" t="s">
        <v>1</v>
      </c>
      <c r="D4" s="1">
        <f>H4</f>
        <v>264</v>
      </c>
      <c r="E4" s="1">
        <f>H5</f>
        <v>1205</v>
      </c>
      <c r="G4" s="2" t="s">
        <v>5</v>
      </c>
      <c r="H4" s="1">
        <f>5+11+8+1+21+9+0+23+5+1+18+5+2+23+9+22+1+21+5+21+12+1+13+7+1+19</f>
        <v>264</v>
      </c>
      <c r="J4" s="1"/>
      <c r="K4" s="1"/>
    </row>
    <row r="5" spans="1:11" x14ac:dyDescent="0.3">
      <c r="G5" s="2" t="s">
        <v>7</v>
      </c>
      <c r="H5" s="1">
        <f>45+4+61+30+2+87+37+4+89+43+4+82+35+0+86+39+3+77+34+7+79+34+4+76+32+3+83+43+2+80</f>
        <v>1205</v>
      </c>
      <c r="J5" s="1"/>
      <c r="K5" s="1"/>
    </row>
    <row r="6" spans="1:11" x14ac:dyDescent="0.3">
      <c r="E6" s="1"/>
      <c r="J6" s="1"/>
      <c r="K6" s="1"/>
    </row>
    <row r="7" spans="1:11" x14ac:dyDescent="0.3">
      <c r="C7" s="3" t="s">
        <v>10</v>
      </c>
      <c r="D7" s="1">
        <f>H2/(H2+H4)</f>
        <v>0.63179916317991636</v>
      </c>
      <c r="E7" s="1"/>
      <c r="H7" s="1"/>
      <c r="I7" s="1"/>
      <c r="J7" s="1"/>
      <c r="K7" s="1"/>
    </row>
    <row r="8" spans="1:11" x14ac:dyDescent="0.3">
      <c r="A8" s="4"/>
      <c r="B8" s="4"/>
      <c r="C8" s="3" t="s">
        <v>11</v>
      </c>
      <c r="D8" s="1">
        <f>H2/(H2+H3)</f>
        <v>0.85310734463276838</v>
      </c>
      <c r="E8" s="1"/>
      <c r="H8" s="1"/>
      <c r="I8" s="1"/>
      <c r="J8" s="1"/>
      <c r="K8" s="1"/>
    </row>
    <row r="9" spans="1:11" x14ac:dyDescent="0.3">
      <c r="C9" s="1"/>
      <c r="D9" s="1"/>
      <c r="E9" s="1"/>
    </row>
    <row r="10" spans="1:11" x14ac:dyDescent="0.3">
      <c r="A10" s="5"/>
      <c r="B10" s="5"/>
      <c r="C10" s="5"/>
      <c r="D10" s="5"/>
      <c r="E10" s="5"/>
      <c r="F10" s="5"/>
      <c r="G10" s="5"/>
      <c r="H10" s="5"/>
    </row>
    <row r="11" spans="1:11" x14ac:dyDescent="0.3">
      <c r="A11" s="2" t="s">
        <v>8</v>
      </c>
      <c r="B11" s="1" t="s">
        <v>12</v>
      </c>
    </row>
    <row r="12" spans="1:11" x14ac:dyDescent="0.3">
      <c r="C12" s="1"/>
      <c r="D12" s="3" t="s">
        <v>2</v>
      </c>
      <c r="E12" s="3" t="s">
        <v>3</v>
      </c>
      <c r="G12" s="2" t="s">
        <v>4</v>
      </c>
      <c r="H12" s="1">
        <f>43+32+34+34+39+35+43+37+30+45</f>
        <v>372</v>
      </c>
    </row>
    <row r="13" spans="1:11" x14ac:dyDescent="0.3">
      <c r="C13" s="3" t="s">
        <v>0</v>
      </c>
      <c r="D13" s="1">
        <f>H12</f>
        <v>372</v>
      </c>
      <c r="E13" s="1">
        <f>H13</f>
        <v>65</v>
      </c>
      <c r="G13" s="2" t="s">
        <v>6</v>
      </c>
      <c r="H13" s="1">
        <f>7+12+5+9+5+5+9+8+5</f>
        <v>65</v>
      </c>
    </row>
    <row r="14" spans="1:11" x14ac:dyDescent="0.3">
      <c r="C14" s="3" t="s">
        <v>1</v>
      </c>
      <c r="D14" s="1">
        <f>H14</f>
        <v>277</v>
      </c>
      <c r="E14" s="1">
        <f>H15</f>
        <v>1286</v>
      </c>
      <c r="G14" s="2" t="s">
        <v>5</v>
      </c>
      <c r="H14" s="1">
        <v>277</v>
      </c>
    </row>
    <row r="15" spans="1:11" x14ac:dyDescent="0.3">
      <c r="G15" s="2" t="s">
        <v>7</v>
      </c>
      <c r="H15" s="1">
        <v>1286</v>
      </c>
    </row>
    <row r="16" spans="1:11" x14ac:dyDescent="0.3">
      <c r="E16" s="1"/>
    </row>
    <row r="17" spans="1:8" x14ac:dyDescent="0.3">
      <c r="C17" s="3" t="s">
        <v>10</v>
      </c>
      <c r="D17" s="1">
        <f>H12/(H12+H14)</f>
        <v>0.57318952234206466</v>
      </c>
      <c r="E17" s="1"/>
      <c r="H17" s="1"/>
    </row>
    <row r="18" spans="1:8" x14ac:dyDescent="0.3">
      <c r="A18" s="4"/>
      <c r="B18" s="4"/>
      <c r="C18" s="3" t="s">
        <v>11</v>
      </c>
      <c r="D18" s="1">
        <f>H12/(H12+H13)</f>
        <v>0.85125858123569798</v>
      </c>
      <c r="E18" s="1"/>
      <c r="H18" s="1"/>
    </row>
    <row r="20" spans="1:8" x14ac:dyDescent="0.3">
      <c r="A20" s="5"/>
      <c r="B20" s="5"/>
      <c r="C20" s="5"/>
      <c r="D20" s="5"/>
      <c r="E20" s="5"/>
      <c r="F20" s="5"/>
      <c r="G20" s="5"/>
      <c r="H20" s="5"/>
    </row>
    <row r="21" spans="1:8" x14ac:dyDescent="0.3">
      <c r="A21" s="2" t="s">
        <v>8</v>
      </c>
      <c r="B21" s="1" t="s">
        <v>13</v>
      </c>
    </row>
    <row r="22" spans="1:8" x14ac:dyDescent="0.3">
      <c r="C22" s="1"/>
      <c r="D22" s="3" t="s">
        <v>2</v>
      </c>
      <c r="E22" s="3" t="s">
        <v>3</v>
      </c>
      <c r="G22" s="2" t="s">
        <v>4</v>
      </c>
      <c r="H22" s="1">
        <v>33</v>
      </c>
    </row>
    <row r="23" spans="1:8" x14ac:dyDescent="0.3">
      <c r="C23" s="3" t="s">
        <v>0</v>
      </c>
      <c r="D23" s="1">
        <f>H22</f>
        <v>33</v>
      </c>
      <c r="E23" s="1">
        <f>H23</f>
        <v>7</v>
      </c>
      <c r="G23" s="2" t="s">
        <v>6</v>
      </c>
      <c r="H23" s="1">
        <v>7</v>
      </c>
    </row>
    <row r="24" spans="1:8" x14ac:dyDescent="0.3">
      <c r="C24" s="3" t="s">
        <v>1</v>
      </c>
      <c r="D24" s="1">
        <f>H24</f>
        <v>335</v>
      </c>
      <c r="E24" s="1">
        <f>H25</f>
        <v>1625</v>
      </c>
      <c r="G24" s="2" t="s">
        <v>5</v>
      </c>
      <c r="H24" s="1">
        <v>335</v>
      </c>
    </row>
    <row r="25" spans="1:8" x14ac:dyDescent="0.3">
      <c r="G25" s="2" t="s">
        <v>7</v>
      </c>
      <c r="H25" s="1">
        <v>1625</v>
      </c>
    </row>
    <row r="26" spans="1:8" x14ac:dyDescent="0.3">
      <c r="E26" s="1"/>
    </row>
    <row r="27" spans="1:8" x14ac:dyDescent="0.3">
      <c r="C27" s="3" t="s">
        <v>10</v>
      </c>
      <c r="D27" s="1">
        <f>H22/(H22+H24)</f>
        <v>8.9673913043478257E-2</v>
      </c>
      <c r="E27" s="1"/>
      <c r="H27" s="1"/>
    </row>
    <row r="28" spans="1:8" x14ac:dyDescent="0.3">
      <c r="A28" s="4"/>
      <c r="B28" s="4"/>
      <c r="C28" s="3" t="s">
        <v>11</v>
      </c>
      <c r="D28" s="1">
        <f>H22/(H22+H23)</f>
        <v>0.82499999999999996</v>
      </c>
      <c r="E28" s="1"/>
      <c r="H28" s="1"/>
    </row>
    <row r="30" spans="1:8" x14ac:dyDescent="0.3">
      <c r="A30" s="5"/>
      <c r="B30" s="5"/>
      <c r="C30" s="5"/>
      <c r="D30" s="5"/>
      <c r="E30" s="5"/>
      <c r="F30" s="5"/>
      <c r="G30" s="5"/>
      <c r="H30" s="5"/>
    </row>
    <row r="31" spans="1:8" x14ac:dyDescent="0.3">
      <c r="A31" s="2" t="s">
        <v>8</v>
      </c>
      <c r="B31" s="1" t="s">
        <v>14</v>
      </c>
    </row>
    <row r="32" spans="1:8" x14ac:dyDescent="0.3">
      <c r="C32" s="1"/>
      <c r="D32" s="3" t="s">
        <v>2</v>
      </c>
      <c r="E32" s="3" t="s">
        <v>3</v>
      </c>
      <c r="G32" s="2" t="s">
        <v>4</v>
      </c>
      <c r="H32" s="1">
        <v>800</v>
      </c>
    </row>
    <row r="33" spans="1:8" x14ac:dyDescent="0.3">
      <c r="C33" s="3" t="s">
        <v>0</v>
      </c>
      <c r="D33" s="1">
        <f>H32</f>
        <v>800</v>
      </c>
      <c r="E33" s="1">
        <f>H33</f>
        <v>192</v>
      </c>
      <c r="G33" s="2" t="s">
        <v>6</v>
      </c>
      <c r="H33" s="1">
        <v>192</v>
      </c>
    </row>
    <row r="34" spans="1:8" x14ac:dyDescent="0.3">
      <c r="C34" s="3" t="s">
        <v>1</v>
      </c>
      <c r="D34" s="1">
        <f>H34</f>
        <v>150</v>
      </c>
      <c r="E34" s="1">
        <f>H35</f>
        <v>858</v>
      </c>
      <c r="G34" s="2" t="s">
        <v>5</v>
      </c>
      <c r="H34" s="1">
        <v>150</v>
      </c>
    </row>
    <row r="35" spans="1:8" x14ac:dyDescent="0.3">
      <c r="G35" s="2" t="s">
        <v>7</v>
      </c>
      <c r="H35" s="1">
        <v>858</v>
      </c>
    </row>
    <row r="36" spans="1:8" x14ac:dyDescent="0.3">
      <c r="E36" s="1"/>
    </row>
    <row r="37" spans="1:8" x14ac:dyDescent="0.3">
      <c r="C37" s="3" t="s">
        <v>10</v>
      </c>
      <c r="D37" s="1">
        <f>H32/(H32+H34)</f>
        <v>0.84210526315789469</v>
      </c>
      <c r="E37" s="1"/>
      <c r="H37" s="1"/>
    </row>
    <row r="38" spans="1:8" x14ac:dyDescent="0.3">
      <c r="A38" s="4"/>
      <c r="B38" s="4"/>
      <c r="C38" s="3" t="s">
        <v>11</v>
      </c>
      <c r="D38" s="1">
        <f>H32/(H32+H33)</f>
        <v>0.80645161290322576</v>
      </c>
      <c r="E38" s="1"/>
      <c r="H38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2017-09-14T06:35:55Z</dcterms:modified>
</cp:coreProperties>
</file>