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U\"/>
    </mc:Choice>
  </mc:AlternateContent>
  <bookViews>
    <workbookView xWindow="0" yWindow="0" windowWidth="15360" windowHeight="7530" firstSheet="3" activeTab="5" xr2:uid="{00000000-000D-0000-FFFF-FFFF00000000}"/>
  </bookViews>
  <sheets>
    <sheet name="Etiquetas-(d.reyesquila@uandres" sheetId="1" r:id="rId1"/>
    <sheet name="Non-USA" sheetId="2" r:id="rId2"/>
    <sheet name="WORLD" sheetId="3" r:id="rId3"/>
    <sheet name="USA ONLY" sheetId="4" r:id="rId4"/>
    <sheet name="ENTROPIA" sheetId="5" r:id="rId5"/>
    <sheet name="IM" sheetId="6" r:id="rId6"/>
    <sheet name="Hoja8" sheetId="9" r:id="rId7"/>
    <sheet name="Hoja9" sheetId="10" r:id="rId8"/>
  </sheets>
  <calcPr calcId="171027"/>
</workbook>
</file>

<file path=xl/calcChain.xml><?xml version="1.0" encoding="utf-8"?>
<calcChain xmlns="http://schemas.openxmlformats.org/spreadsheetml/2006/main">
  <c r="FH19" i="6" l="1"/>
  <c r="FG19" i="6"/>
  <c r="FE19" i="6"/>
  <c r="FH14" i="6"/>
  <c r="FG14" i="6"/>
  <c r="FE14" i="6"/>
  <c r="FH9" i="6"/>
  <c r="FG9" i="6"/>
  <c r="FE9" i="6"/>
  <c r="FH4" i="6"/>
  <c r="FG4" i="6"/>
  <c r="FE4" i="6"/>
  <c r="FH275" i="6"/>
  <c r="FG275" i="6"/>
  <c r="FE275" i="6"/>
  <c r="FH274" i="6"/>
  <c r="FG274" i="6"/>
  <c r="FI274" i="6" s="1"/>
  <c r="FJ274" i="6" s="1"/>
  <c r="FE274" i="6"/>
  <c r="FH270" i="6"/>
  <c r="FG270" i="6"/>
  <c r="FE270" i="6"/>
  <c r="FH269" i="6"/>
  <c r="FG269" i="6"/>
  <c r="FI269" i="6" s="1"/>
  <c r="FJ269" i="6" s="1"/>
  <c r="FE269" i="6"/>
  <c r="FH265" i="6"/>
  <c r="FG265" i="6"/>
  <c r="FE265" i="6"/>
  <c r="FH264" i="6"/>
  <c r="FG264" i="6"/>
  <c r="FI264" i="6" s="1"/>
  <c r="FJ264" i="6" s="1"/>
  <c r="FE264" i="6"/>
  <c r="FH260" i="6"/>
  <c r="FG260" i="6"/>
  <c r="FE260" i="6"/>
  <c r="FH259" i="6"/>
  <c r="FG259" i="6"/>
  <c r="FI259" i="6" s="1"/>
  <c r="FJ259" i="6" s="1"/>
  <c r="FE259" i="6"/>
  <c r="FH255" i="6"/>
  <c r="FG255" i="6"/>
  <c r="FE255" i="6"/>
  <c r="FH254" i="6"/>
  <c r="FG254" i="6"/>
  <c r="FI254" i="6" s="1"/>
  <c r="FJ254" i="6" s="1"/>
  <c r="FE254" i="6"/>
  <c r="FH250" i="6"/>
  <c r="FG250" i="6"/>
  <c r="FE250" i="6"/>
  <c r="FH249" i="6"/>
  <c r="FG249" i="6"/>
  <c r="FI249" i="6" s="1"/>
  <c r="FJ249" i="6" s="1"/>
  <c r="FE249" i="6"/>
  <c r="FH245" i="6"/>
  <c r="FG245" i="6"/>
  <c r="FE245" i="6"/>
  <c r="FH244" i="6"/>
  <c r="FG244" i="6"/>
  <c r="FI244" i="6" s="1"/>
  <c r="FJ244" i="6" s="1"/>
  <c r="FE244" i="6"/>
  <c r="FH240" i="6"/>
  <c r="FG240" i="6"/>
  <c r="FE240" i="6"/>
  <c r="FH239" i="6"/>
  <c r="FG239" i="6"/>
  <c r="FI239" i="6" s="1"/>
  <c r="FJ239" i="6" s="1"/>
  <c r="FE239" i="6"/>
  <c r="FH235" i="6"/>
  <c r="FG235" i="6"/>
  <c r="FE235" i="6"/>
  <c r="FH234" i="6"/>
  <c r="FG234" i="6"/>
  <c r="FI234" i="6" s="1"/>
  <c r="FJ234" i="6" s="1"/>
  <c r="FE234" i="6"/>
  <c r="FH230" i="6"/>
  <c r="FG230" i="6"/>
  <c r="FE230" i="6"/>
  <c r="FH229" i="6"/>
  <c r="FG229" i="6"/>
  <c r="FI229" i="6" s="1"/>
  <c r="FJ229" i="6" s="1"/>
  <c r="FE229" i="6"/>
  <c r="FH225" i="6"/>
  <c r="FG225" i="6"/>
  <c r="FE225" i="6"/>
  <c r="FH224" i="6"/>
  <c r="FG224" i="6"/>
  <c r="FI224" i="6" s="1"/>
  <c r="FJ224" i="6" s="1"/>
  <c r="FE224" i="6"/>
  <c r="FH220" i="6"/>
  <c r="FG220" i="6"/>
  <c r="FE220" i="6"/>
  <c r="FH219" i="6"/>
  <c r="FG219" i="6"/>
  <c r="FI219" i="6" s="1"/>
  <c r="FJ219" i="6" s="1"/>
  <c r="FE219" i="6"/>
  <c r="FH215" i="6"/>
  <c r="FG215" i="6"/>
  <c r="FE215" i="6"/>
  <c r="FH214" i="6"/>
  <c r="FG214" i="6"/>
  <c r="FI214" i="6" s="1"/>
  <c r="FJ214" i="6" s="1"/>
  <c r="FE214" i="6"/>
  <c r="FH210" i="6"/>
  <c r="FG210" i="6"/>
  <c r="FE210" i="6"/>
  <c r="FH209" i="6"/>
  <c r="FG209" i="6"/>
  <c r="FI209" i="6" s="1"/>
  <c r="FJ209" i="6" s="1"/>
  <c r="FE209" i="6"/>
  <c r="FH205" i="6"/>
  <c r="FG205" i="6"/>
  <c r="FE205" i="6"/>
  <c r="FH204" i="6"/>
  <c r="FG204" i="6"/>
  <c r="FI204" i="6" s="1"/>
  <c r="FJ204" i="6" s="1"/>
  <c r="FE204" i="6"/>
  <c r="FH200" i="6"/>
  <c r="FG200" i="6"/>
  <c r="FE200" i="6"/>
  <c r="FH199" i="6"/>
  <c r="FG199" i="6"/>
  <c r="FI199" i="6" s="1"/>
  <c r="FJ199" i="6" s="1"/>
  <c r="FE199" i="6"/>
  <c r="FH195" i="6"/>
  <c r="FG195" i="6"/>
  <c r="FE195" i="6"/>
  <c r="FH194" i="6"/>
  <c r="FG194" i="6"/>
  <c r="FI194" i="6" s="1"/>
  <c r="FJ194" i="6" s="1"/>
  <c r="FE194" i="6"/>
  <c r="FH190" i="6"/>
  <c r="FG190" i="6"/>
  <c r="FE190" i="6"/>
  <c r="FH189" i="6"/>
  <c r="FG189" i="6"/>
  <c r="FI189" i="6" s="1"/>
  <c r="FJ189" i="6" s="1"/>
  <c r="FE189" i="6"/>
  <c r="FH185" i="6"/>
  <c r="FG185" i="6"/>
  <c r="FE185" i="6"/>
  <c r="FH184" i="6"/>
  <c r="FG184" i="6"/>
  <c r="FI184" i="6" s="1"/>
  <c r="FJ184" i="6" s="1"/>
  <c r="FE184" i="6"/>
  <c r="FH180" i="6"/>
  <c r="FG180" i="6"/>
  <c r="FE180" i="6"/>
  <c r="FH179" i="6"/>
  <c r="FG179" i="6"/>
  <c r="FI179" i="6" s="1"/>
  <c r="FJ179" i="6" s="1"/>
  <c r="FE179" i="6"/>
  <c r="FH175" i="6"/>
  <c r="FG175" i="6"/>
  <c r="FE175" i="6"/>
  <c r="FH174" i="6"/>
  <c r="FG174" i="6"/>
  <c r="FI174" i="6" s="1"/>
  <c r="FJ174" i="6" s="1"/>
  <c r="FE174" i="6"/>
  <c r="FH170" i="6"/>
  <c r="FG170" i="6"/>
  <c r="FE170" i="6"/>
  <c r="FH169" i="6"/>
  <c r="FG169" i="6"/>
  <c r="FI169" i="6" s="1"/>
  <c r="FJ169" i="6" s="1"/>
  <c r="FE169" i="6"/>
  <c r="FH165" i="6"/>
  <c r="FG165" i="6"/>
  <c r="FE165" i="6"/>
  <c r="FH164" i="6"/>
  <c r="FG164" i="6"/>
  <c r="FI164" i="6" s="1"/>
  <c r="FJ164" i="6" s="1"/>
  <c r="FE164" i="6"/>
  <c r="FH160" i="6"/>
  <c r="FG160" i="6"/>
  <c r="FE160" i="6"/>
  <c r="FH159" i="6"/>
  <c r="FG159" i="6"/>
  <c r="FI159" i="6" s="1"/>
  <c r="FJ159" i="6" s="1"/>
  <c r="FE159" i="6"/>
  <c r="FH155" i="6"/>
  <c r="FG155" i="6"/>
  <c r="FE155" i="6"/>
  <c r="FH154" i="6"/>
  <c r="FG154" i="6"/>
  <c r="FI154" i="6" s="1"/>
  <c r="FJ154" i="6" s="1"/>
  <c r="FE154" i="6"/>
  <c r="FH150" i="6"/>
  <c r="FG150" i="6"/>
  <c r="FE150" i="6"/>
  <c r="FH149" i="6"/>
  <c r="FG149" i="6"/>
  <c r="FI149" i="6" s="1"/>
  <c r="FJ149" i="6" s="1"/>
  <c r="FE149" i="6"/>
  <c r="FH145" i="6"/>
  <c r="FG145" i="6"/>
  <c r="FE145" i="6"/>
  <c r="FH144" i="6"/>
  <c r="FG144" i="6"/>
  <c r="FI144" i="6" s="1"/>
  <c r="FJ144" i="6" s="1"/>
  <c r="FE144" i="6"/>
  <c r="FH140" i="6"/>
  <c r="FG140" i="6"/>
  <c r="FE140" i="6"/>
  <c r="FH139" i="6"/>
  <c r="FG139" i="6"/>
  <c r="FI139" i="6" s="1"/>
  <c r="FJ139" i="6" s="1"/>
  <c r="FE139" i="6"/>
  <c r="FH135" i="6"/>
  <c r="FG135" i="6"/>
  <c r="FE135" i="6"/>
  <c r="FH134" i="6"/>
  <c r="FG134" i="6"/>
  <c r="FI134" i="6" s="1"/>
  <c r="FJ134" i="6" s="1"/>
  <c r="FE134" i="6"/>
  <c r="FH130" i="6"/>
  <c r="FG130" i="6"/>
  <c r="FE130" i="6"/>
  <c r="FH129" i="6"/>
  <c r="FG129" i="6"/>
  <c r="FI129" i="6" s="1"/>
  <c r="FJ129" i="6" s="1"/>
  <c r="FE129" i="6"/>
  <c r="FH125" i="6"/>
  <c r="FG125" i="6"/>
  <c r="FE125" i="6"/>
  <c r="FH124" i="6"/>
  <c r="FG124" i="6"/>
  <c r="FI124" i="6" s="1"/>
  <c r="FJ124" i="6" s="1"/>
  <c r="FE124" i="6"/>
  <c r="FH120" i="6"/>
  <c r="FG120" i="6"/>
  <c r="FE120" i="6"/>
  <c r="FH119" i="6"/>
  <c r="FG119" i="6"/>
  <c r="FI119" i="6" s="1"/>
  <c r="FJ119" i="6" s="1"/>
  <c r="FE119" i="6"/>
  <c r="FH115" i="6"/>
  <c r="FG115" i="6"/>
  <c r="FE115" i="6"/>
  <c r="FH114" i="6"/>
  <c r="FG114" i="6"/>
  <c r="FI114" i="6" s="1"/>
  <c r="FJ114" i="6" s="1"/>
  <c r="FE114" i="6"/>
  <c r="FH110" i="6"/>
  <c r="FG110" i="6"/>
  <c r="FE110" i="6"/>
  <c r="FH109" i="6"/>
  <c r="FG109" i="6"/>
  <c r="FI109" i="6" s="1"/>
  <c r="FJ109" i="6" s="1"/>
  <c r="FE109" i="6"/>
  <c r="FH105" i="6"/>
  <c r="FG105" i="6"/>
  <c r="FE105" i="6"/>
  <c r="FH104" i="6"/>
  <c r="FG104" i="6"/>
  <c r="FI104" i="6" s="1"/>
  <c r="FJ104" i="6" s="1"/>
  <c r="FE104" i="6"/>
  <c r="FH100" i="6"/>
  <c r="FG100" i="6"/>
  <c r="FE100" i="6"/>
  <c r="FH99" i="6"/>
  <c r="FG99" i="6"/>
  <c r="FI99" i="6" s="1"/>
  <c r="FJ99" i="6" s="1"/>
  <c r="FE99" i="6"/>
  <c r="FH95" i="6"/>
  <c r="FG95" i="6"/>
  <c r="FE95" i="6"/>
  <c r="FH94" i="6"/>
  <c r="FG94" i="6"/>
  <c r="FI94" i="6" s="1"/>
  <c r="FJ94" i="6" s="1"/>
  <c r="FE94" i="6"/>
  <c r="FH90" i="6"/>
  <c r="FG90" i="6"/>
  <c r="FE90" i="6"/>
  <c r="FH89" i="6"/>
  <c r="FG89" i="6"/>
  <c r="FI89" i="6" s="1"/>
  <c r="FJ89" i="6" s="1"/>
  <c r="FE89" i="6"/>
  <c r="FH85" i="6"/>
  <c r="FG85" i="6"/>
  <c r="FE85" i="6"/>
  <c r="FH84" i="6"/>
  <c r="FG84" i="6"/>
  <c r="FI84" i="6" s="1"/>
  <c r="FJ84" i="6" s="1"/>
  <c r="FE84" i="6"/>
  <c r="FH80" i="6"/>
  <c r="FG80" i="6"/>
  <c r="FE80" i="6"/>
  <c r="FH79" i="6"/>
  <c r="FG79" i="6"/>
  <c r="FI79" i="6" s="1"/>
  <c r="FJ79" i="6" s="1"/>
  <c r="FE79" i="6"/>
  <c r="FH75" i="6"/>
  <c r="FG75" i="6"/>
  <c r="FE75" i="6"/>
  <c r="FH74" i="6"/>
  <c r="FG74" i="6"/>
  <c r="FI74" i="6" s="1"/>
  <c r="FJ74" i="6" s="1"/>
  <c r="FE74" i="6"/>
  <c r="FH70" i="6"/>
  <c r="FG70" i="6"/>
  <c r="FE70" i="6"/>
  <c r="FH69" i="6"/>
  <c r="FG69" i="6"/>
  <c r="FI69" i="6" s="1"/>
  <c r="FJ69" i="6" s="1"/>
  <c r="FE69" i="6"/>
  <c r="FH65" i="6"/>
  <c r="FG65" i="6"/>
  <c r="FE65" i="6"/>
  <c r="FH64" i="6"/>
  <c r="FG64" i="6"/>
  <c r="FI64" i="6" s="1"/>
  <c r="FJ64" i="6" s="1"/>
  <c r="FE64" i="6"/>
  <c r="FH60" i="6"/>
  <c r="FG60" i="6"/>
  <c r="FE60" i="6"/>
  <c r="FH59" i="6"/>
  <c r="FG59" i="6"/>
  <c r="FI59" i="6" s="1"/>
  <c r="FJ59" i="6" s="1"/>
  <c r="FE59" i="6"/>
  <c r="FH55" i="6"/>
  <c r="FG55" i="6"/>
  <c r="FE55" i="6"/>
  <c r="FH54" i="6"/>
  <c r="FG54" i="6"/>
  <c r="FI54" i="6" s="1"/>
  <c r="FJ54" i="6" s="1"/>
  <c r="FE54" i="6"/>
  <c r="FH50" i="6"/>
  <c r="FG50" i="6"/>
  <c r="FE50" i="6"/>
  <c r="FH49" i="6"/>
  <c r="FG49" i="6"/>
  <c r="FI49" i="6" s="1"/>
  <c r="FJ49" i="6" s="1"/>
  <c r="FE49" i="6"/>
  <c r="FH45" i="6"/>
  <c r="FG45" i="6"/>
  <c r="FE45" i="6"/>
  <c r="FJ44" i="6"/>
  <c r="FI44" i="6"/>
  <c r="FH44" i="6"/>
  <c r="FG44" i="6"/>
  <c r="FE44" i="6"/>
  <c r="FH40" i="6"/>
  <c r="FG40" i="6"/>
  <c r="FE40" i="6"/>
  <c r="FJ39" i="6"/>
  <c r="FI39" i="6"/>
  <c r="FH39" i="6"/>
  <c r="FG39" i="6"/>
  <c r="FE39" i="6"/>
  <c r="FH35" i="6"/>
  <c r="FG35" i="6"/>
  <c r="FE35" i="6"/>
  <c r="FJ34" i="6"/>
  <c r="FI34" i="6"/>
  <c r="FH34" i="6"/>
  <c r="FG34" i="6"/>
  <c r="FE34" i="6"/>
  <c r="FH30" i="6"/>
  <c r="FG30" i="6"/>
  <c r="FE30" i="6"/>
  <c r="FJ29" i="6"/>
  <c r="FI29" i="6"/>
  <c r="FH29" i="6"/>
  <c r="FG29" i="6"/>
  <c r="FE29" i="6"/>
  <c r="FH25" i="6"/>
  <c r="FG25" i="6"/>
  <c r="FE25" i="6"/>
  <c r="FJ24" i="6"/>
  <c r="FI24" i="6"/>
  <c r="FH24" i="6"/>
  <c r="FG24" i="6"/>
  <c r="FE24" i="6"/>
  <c r="FH20" i="6"/>
  <c r="FG20" i="6"/>
  <c r="FE20" i="6"/>
  <c r="FJ19" i="6"/>
  <c r="FI19" i="6"/>
  <c r="FH15" i="6"/>
  <c r="FG15" i="6"/>
  <c r="FE15" i="6"/>
  <c r="FJ14" i="6"/>
  <c r="FI14" i="6"/>
  <c r="FH10" i="6"/>
  <c r="FG10" i="6"/>
  <c r="FE10" i="6"/>
  <c r="FI9" i="6"/>
  <c r="FJ9" i="6" s="1"/>
  <c r="FH5" i="6"/>
  <c r="FG5" i="6"/>
  <c r="FE5" i="6"/>
  <c r="FI4" i="6"/>
  <c r="FJ4" i="6" s="1"/>
  <c r="EZ274" i="6" l="1"/>
  <c r="EY274" i="6"/>
  <c r="EW274" i="6"/>
  <c r="EZ269" i="6"/>
  <c r="EY269" i="6"/>
  <c r="EW269" i="6"/>
  <c r="EZ264" i="6"/>
  <c r="EY264" i="6"/>
  <c r="EW264" i="6"/>
  <c r="EZ259" i="6"/>
  <c r="EY259" i="6"/>
  <c r="EW259" i="6"/>
  <c r="EZ254" i="6"/>
  <c r="EY254" i="6"/>
  <c r="EW254" i="6"/>
  <c r="EZ249" i="6"/>
  <c r="EY249" i="6"/>
  <c r="EW249" i="6"/>
  <c r="EZ244" i="6"/>
  <c r="EY244" i="6"/>
  <c r="EW244" i="6"/>
  <c r="EZ239" i="6"/>
  <c r="EY239" i="6"/>
  <c r="EW239" i="6"/>
  <c r="EZ234" i="6"/>
  <c r="EY234" i="6"/>
  <c r="EW234" i="6"/>
  <c r="EZ229" i="6"/>
  <c r="EY229" i="6"/>
  <c r="EW229" i="6"/>
  <c r="EZ224" i="6"/>
  <c r="EY224" i="6"/>
  <c r="EW224" i="6"/>
  <c r="EZ219" i="6"/>
  <c r="EY219" i="6"/>
  <c r="EW219" i="6"/>
  <c r="EZ214" i="6"/>
  <c r="EY214" i="6"/>
  <c r="EW214" i="6"/>
  <c r="EZ209" i="6"/>
  <c r="EY209" i="6"/>
  <c r="EW209" i="6"/>
  <c r="EZ204" i="6"/>
  <c r="EY204" i="6"/>
  <c r="FA204" i="6" s="1"/>
  <c r="EW204" i="6"/>
  <c r="EZ199" i="6"/>
  <c r="EY199" i="6"/>
  <c r="EW199" i="6"/>
  <c r="EZ194" i="6"/>
  <c r="EY194" i="6"/>
  <c r="EW194" i="6"/>
  <c r="EW195" i="6"/>
  <c r="EY195" i="6"/>
  <c r="EZ195" i="6"/>
  <c r="EZ189" i="6"/>
  <c r="EY189" i="6"/>
  <c r="EW189" i="6"/>
  <c r="EZ184" i="6"/>
  <c r="EY184" i="6"/>
  <c r="EW184" i="6"/>
  <c r="EZ179" i="6"/>
  <c r="EY179" i="6"/>
  <c r="EW179" i="6"/>
  <c r="EZ174" i="6"/>
  <c r="EY174" i="6"/>
  <c r="EW174" i="6"/>
  <c r="EZ169" i="6"/>
  <c r="EY169" i="6"/>
  <c r="EW169" i="6"/>
  <c r="EZ164" i="6"/>
  <c r="EY164" i="6"/>
  <c r="EW164" i="6"/>
  <c r="EZ159" i="6"/>
  <c r="EY159" i="6"/>
  <c r="EW159" i="6"/>
  <c r="EZ154" i="6"/>
  <c r="EY154" i="6"/>
  <c r="EW154" i="6"/>
  <c r="EZ149" i="6"/>
  <c r="EY149" i="6"/>
  <c r="EW149" i="6"/>
  <c r="EZ144" i="6"/>
  <c r="EY144" i="6"/>
  <c r="EW144" i="6"/>
  <c r="EZ139" i="6"/>
  <c r="EY139" i="6"/>
  <c r="EW139" i="6"/>
  <c r="EZ134" i="6"/>
  <c r="EY134" i="6"/>
  <c r="EW134" i="6"/>
  <c r="EW135" i="6"/>
  <c r="EY135" i="6"/>
  <c r="EZ135" i="6"/>
  <c r="EZ129" i="6"/>
  <c r="EY129" i="6"/>
  <c r="EW129" i="6"/>
  <c r="EZ124" i="6"/>
  <c r="EY124" i="6"/>
  <c r="EW124" i="6"/>
  <c r="EZ119" i="6"/>
  <c r="EY119" i="6"/>
  <c r="EW119" i="6"/>
  <c r="EZ114" i="6"/>
  <c r="EY114" i="6"/>
  <c r="EW114" i="6"/>
  <c r="EZ109" i="6"/>
  <c r="EY109" i="6"/>
  <c r="EW109" i="6"/>
  <c r="EZ104" i="6"/>
  <c r="EY104" i="6"/>
  <c r="EW104" i="6"/>
  <c r="EZ99" i="6"/>
  <c r="EY99" i="6"/>
  <c r="EW99" i="6"/>
  <c r="EZ94" i="6"/>
  <c r="EY94" i="6"/>
  <c r="EW94" i="6"/>
  <c r="EZ90" i="6"/>
  <c r="EY90" i="6"/>
  <c r="EW90" i="6"/>
  <c r="EZ89" i="6"/>
  <c r="EY89" i="6"/>
  <c r="EW89" i="6"/>
  <c r="EZ84" i="6"/>
  <c r="EY84" i="6"/>
  <c r="EW84" i="6"/>
  <c r="EZ79" i="6"/>
  <c r="EY79" i="6"/>
  <c r="EW79" i="6"/>
  <c r="EZ74" i="6"/>
  <c r="EY74" i="6"/>
  <c r="EW74" i="6"/>
  <c r="EZ69" i="6"/>
  <c r="EY69" i="6"/>
  <c r="EW69" i="6"/>
  <c r="EZ64" i="6"/>
  <c r="EY64" i="6"/>
  <c r="EW64" i="6"/>
  <c r="EW65" i="6"/>
  <c r="EY65" i="6"/>
  <c r="EZ65" i="6"/>
  <c r="EZ59" i="6"/>
  <c r="EY59" i="6"/>
  <c r="EW59" i="6"/>
  <c r="EZ54" i="6"/>
  <c r="EY54" i="6"/>
  <c r="EW54" i="6"/>
  <c r="EZ49" i="6"/>
  <c r="EY49" i="6"/>
  <c r="EW49" i="6"/>
  <c r="EZ44" i="6"/>
  <c r="EY44" i="6"/>
  <c r="EW44" i="6"/>
  <c r="EZ39" i="6"/>
  <c r="EY39" i="6"/>
  <c r="EW39" i="6"/>
  <c r="EZ34" i="6"/>
  <c r="EY34" i="6"/>
  <c r="EW34" i="6"/>
  <c r="EZ29" i="6"/>
  <c r="EY29" i="6"/>
  <c r="FA29" i="6" s="1"/>
  <c r="EW29" i="6"/>
  <c r="EZ24" i="6"/>
  <c r="EY24" i="6"/>
  <c r="EW24" i="6"/>
  <c r="EZ19" i="6"/>
  <c r="EY19" i="6"/>
  <c r="EW19" i="6"/>
  <c r="FA19" i="6"/>
  <c r="EZ14" i="6"/>
  <c r="EY14" i="6"/>
  <c r="EW14" i="6"/>
  <c r="EZ9" i="6"/>
  <c r="EY9" i="6"/>
  <c r="EW9" i="6"/>
  <c r="EZ4" i="6"/>
  <c r="EY4" i="6"/>
  <c r="EW4" i="6"/>
  <c r="EZ275" i="6"/>
  <c r="EY275" i="6"/>
  <c r="EW275" i="6"/>
  <c r="FA274" i="6"/>
  <c r="EZ270" i="6"/>
  <c r="EY270" i="6"/>
  <c r="EW270" i="6"/>
  <c r="FA269" i="6"/>
  <c r="EZ265" i="6"/>
  <c r="EY265" i="6"/>
  <c r="EW265" i="6"/>
  <c r="FA264" i="6"/>
  <c r="EZ260" i="6"/>
  <c r="EY260" i="6"/>
  <c r="EW260" i="6"/>
  <c r="FA259" i="6"/>
  <c r="EZ255" i="6"/>
  <c r="EY255" i="6"/>
  <c r="EW255" i="6"/>
  <c r="FA254" i="6"/>
  <c r="EZ250" i="6"/>
  <c r="EY250" i="6"/>
  <c r="EW250" i="6"/>
  <c r="FA249" i="6"/>
  <c r="EZ245" i="6"/>
  <c r="EY245" i="6"/>
  <c r="EW245" i="6"/>
  <c r="FA244" i="6"/>
  <c r="EZ240" i="6"/>
  <c r="EY240" i="6"/>
  <c r="EW240" i="6"/>
  <c r="FA239" i="6"/>
  <c r="EZ235" i="6"/>
  <c r="EY235" i="6"/>
  <c r="EW235" i="6"/>
  <c r="FA234" i="6"/>
  <c r="EZ230" i="6"/>
  <c r="EY230" i="6"/>
  <c r="EW230" i="6"/>
  <c r="FA229" i="6"/>
  <c r="EZ225" i="6"/>
  <c r="EY225" i="6"/>
  <c r="EW225" i="6"/>
  <c r="FA224" i="6"/>
  <c r="EZ220" i="6"/>
  <c r="EY220" i="6"/>
  <c r="EW220" i="6"/>
  <c r="FA219" i="6"/>
  <c r="EZ215" i="6"/>
  <c r="EY215" i="6"/>
  <c r="EW215" i="6"/>
  <c r="FA214" i="6"/>
  <c r="EZ210" i="6"/>
  <c r="EY210" i="6"/>
  <c r="EW210" i="6"/>
  <c r="FA209" i="6"/>
  <c r="EZ205" i="6"/>
  <c r="EY205" i="6"/>
  <c r="EW205" i="6"/>
  <c r="EZ200" i="6"/>
  <c r="EY200" i="6"/>
  <c r="EW200" i="6"/>
  <c r="FA199" i="6"/>
  <c r="EZ190" i="6"/>
  <c r="EY190" i="6"/>
  <c r="EW190" i="6"/>
  <c r="FA189" i="6"/>
  <c r="EZ185" i="6"/>
  <c r="EY185" i="6"/>
  <c r="EW185" i="6"/>
  <c r="FA184" i="6"/>
  <c r="EZ180" i="6"/>
  <c r="EY180" i="6"/>
  <c r="EW180" i="6"/>
  <c r="FA179" i="6"/>
  <c r="EZ175" i="6"/>
  <c r="EY175" i="6"/>
  <c r="EW175" i="6"/>
  <c r="FA174" i="6"/>
  <c r="EZ170" i="6"/>
  <c r="EY170" i="6"/>
  <c r="EW170" i="6"/>
  <c r="FA169" i="6"/>
  <c r="EZ165" i="6"/>
  <c r="EY165" i="6"/>
  <c r="EW165" i="6"/>
  <c r="FA164" i="6"/>
  <c r="EZ160" i="6"/>
  <c r="EY160" i="6"/>
  <c r="EW160" i="6"/>
  <c r="FA159" i="6"/>
  <c r="EZ155" i="6"/>
  <c r="EY155" i="6"/>
  <c r="EW155" i="6"/>
  <c r="FA154" i="6"/>
  <c r="EZ150" i="6"/>
  <c r="EY150" i="6"/>
  <c r="EW150" i="6"/>
  <c r="FA149" i="6"/>
  <c r="EZ145" i="6"/>
  <c r="EY145" i="6"/>
  <c r="EW145" i="6"/>
  <c r="FA144" i="6"/>
  <c r="EZ140" i="6"/>
  <c r="EY140" i="6"/>
  <c r="EW140" i="6"/>
  <c r="FA139" i="6"/>
  <c r="EZ130" i="6"/>
  <c r="EY130" i="6"/>
  <c r="EW130" i="6"/>
  <c r="FA129" i="6"/>
  <c r="EZ125" i="6"/>
  <c r="EY125" i="6"/>
  <c r="EW125" i="6"/>
  <c r="FA124" i="6"/>
  <c r="EZ120" i="6"/>
  <c r="EY120" i="6"/>
  <c r="EW120" i="6"/>
  <c r="FA119" i="6"/>
  <c r="EZ115" i="6"/>
  <c r="EY115" i="6"/>
  <c r="EW115" i="6"/>
  <c r="FA114" i="6"/>
  <c r="EZ110" i="6"/>
  <c r="EY110" i="6"/>
  <c r="EW110" i="6"/>
  <c r="FA109" i="6"/>
  <c r="EZ105" i="6"/>
  <c r="EY105" i="6"/>
  <c r="EW105" i="6"/>
  <c r="FA104" i="6"/>
  <c r="EZ100" i="6"/>
  <c r="EY100" i="6"/>
  <c r="EW100" i="6"/>
  <c r="FA99" i="6"/>
  <c r="EZ95" i="6"/>
  <c r="EY95" i="6"/>
  <c r="EW95" i="6"/>
  <c r="FA94" i="6"/>
  <c r="FA89" i="6"/>
  <c r="EZ85" i="6"/>
  <c r="EY85" i="6"/>
  <c r="EW85" i="6"/>
  <c r="FA84" i="6"/>
  <c r="EZ80" i="6"/>
  <c r="EY80" i="6"/>
  <c r="EW80" i="6"/>
  <c r="FA79" i="6"/>
  <c r="EZ75" i="6"/>
  <c r="EY75" i="6"/>
  <c r="EW75" i="6"/>
  <c r="FA74" i="6"/>
  <c r="EZ70" i="6"/>
  <c r="EY70" i="6"/>
  <c r="EW70" i="6"/>
  <c r="FA69" i="6"/>
  <c r="FA64" i="6"/>
  <c r="EZ60" i="6"/>
  <c r="EY60" i="6"/>
  <c r="EW60" i="6"/>
  <c r="FA59" i="6"/>
  <c r="EZ55" i="6"/>
  <c r="EY55" i="6"/>
  <c r="EW55" i="6"/>
  <c r="FA54" i="6"/>
  <c r="EZ50" i="6"/>
  <c r="EY50" i="6"/>
  <c r="EW50" i="6"/>
  <c r="FA49" i="6"/>
  <c r="EZ45" i="6"/>
  <c r="EY45" i="6"/>
  <c r="EW45" i="6"/>
  <c r="FA44" i="6"/>
  <c r="EZ40" i="6"/>
  <c r="EY40" i="6"/>
  <c r="EW40" i="6"/>
  <c r="FA39" i="6"/>
  <c r="EZ35" i="6"/>
  <c r="EY35" i="6"/>
  <c r="EW35" i="6"/>
  <c r="FA34" i="6"/>
  <c r="EZ30" i="6"/>
  <c r="EY30" i="6"/>
  <c r="EW30" i="6"/>
  <c r="EZ25" i="6"/>
  <c r="EY25" i="6"/>
  <c r="EW25" i="6"/>
  <c r="FA24" i="6"/>
  <c r="EZ20" i="6"/>
  <c r="EY20" i="6"/>
  <c r="EW20" i="6"/>
  <c r="EZ15" i="6"/>
  <c r="EY15" i="6"/>
  <c r="FA14" i="6" s="1"/>
  <c r="EW15" i="6"/>
  <c r="EZ10" i="6"/>
  <c r="EY10" i="6"/>
  <c r="EW10" i="6"/>
  <c r="FA9" i="6"/>
  <c r="EZ5" i="6"/>
  <c r="EY5" i="6"/>
  <c r="EW5" i="6"/>
  <c r="FA4" i="6"/>
  <c r="ER274" i="6"/>
  <c r="EQ274" i="6"/>
  <c r="EO274" i="6"/>
  <c r="ER269" i="6"/>
  <c r="EQ269" i="6"/>
  <c r="ES269" i="6" s="1"/>
  <c r="ET269" i="6" s="1"/>
  <c r="EO269" i="6"/>
  <c r="ER264" i="6"/>
  <c r="EQ264" i="6"/>
  <c r="EO264" i="6"/>
  <c r="ER259" i="6"/>
  <c r="EQ259" i="6"/>
  <c r="EO259" i="6"/>
  <c r="ER254" i="6"/>
  <c r="EQ254" i="6"/>
  <c r="EO254" i="6"/>
  <c r="ER249" i="6"/>
  <c r="EQ249" i="6"/>
  <c r="EO249" i="6"/>
  <c r="ER244" i="6"/>
  <c r="EQ244" i="6"/>
  <c r="EO244" i="6"/>
  <c r="ER239" i="6"/>
  <c r="EQ239" i="6"/>
  <c r="EO239" i="6"/>
  <c r="ER234" i="6"/>
  <c r="EQ234" i="6"/>
  <c r="EO234" i="6"/>
  <c r="ER229" i="6"/>
  <c r="EQ229" i="6"/>
  <c r="EO229" i="6"/>
  <c r="ER224" i="6"/>
  <c r="EQ224" i="6"/>
  <c r="EO224" i="6"/>
  <c r="ER219" i="6"/>
  <c r="EQ219" i="6"/>
  <c r="EO219" i="6"/>
  <c r="ER214" i="6"/>
  <c r="EQ214" i="6"/>
  <c r="EO214" i="6"/>
  <c r="ER209" i="6"/>
  <c r="EQ209" i="6"/>
  <c r="EO209" i="6"/>
  <c r="ER204" i="6"/>
  <c r="EQ204" i="6"/>
  <c r="EO204" i="6"/>
  <c r="ER199" i="6"/>
  <c r="EQ199" i="6"/>
  <c r="EO199" i="6"/>
  <c r="ER194" i="6"/>
  <c r="EQ194" i="6"/>
  <c r="EO194" i="6"/>
  <c r="ER189" i="6"/>
  <c r="EQ189" i="6"/>
  <c r="EO189" i="6"/>
  <c r="ER184" i="6"/>
  <c r="EQ184" i="6"/>
  <c r="EO184" i="6"/>
  <c r="ER179" i="6"/>
  <c r="EQ179" i="6"/>
  <c r="ES179" i="6" s="1"/>
  <c r="ET179" i="6" s="1"/>
  <c r="EO179" i="6"/>
  <c r="ER174" i="6"/>
  <c r="EQ174" i="6"/>
  <c r="EO174" i="6"/>
  <c r="ER169" i="6"/>
  <c r="EQ169" i="6"/>
  <c r="EO169" i="6"/>
  <c r="ER164" i="6"/>
  <c r="EQ164" i="6"/>
  <c r="EO164" i="6"/>
  <c r="ER159" i="6"/>
  <c r="EQ159" i="6"/>
  <c r="EO159" i="6"/>
  <c r="ER154" i="6"/>
  <c r="EQ154" i="6"/>
  <c r="EO154" i="6"/>
  <c r="ER149" i="6"/>
  <c r="EQ149" i="6"/>
  <c r="EO149" i="6"/>
  <c r="ER144" i="6"/>
  <c r="EQ144" i="6"/>
  <c r="EO144" i="6"/>
  <c r="ER139" i="6"/>
  <c r="EQ139" i="6"/>
  <c r="EO139" i="6"/>
  <c r="ER134" i="6"/>
  <c r="EQ134" i="6"/>
  <c r="EO134" i="6"/>
  <c r="ER129" i="6"/>
  <c r="EQ129" i="6"/>
  <c r="EO129" i="6"/>
  <c r="ER124" i="6"/>
  <c r="EQ124" i="6"/>
  <c r="EO124" i="6"/>
  <c r="ER119" i="6"/>
  <c r="ES119" i="6" s="1"/>
  <c r="ET119" i="6" s="1"/>
  <c r="EQ119" i="6"/>
  <c r="EO119" i="6"/>
  <c r="ER114" i="6"/>
  <c r="EQ114" i="6"/>
  <c r="EO114" i="6"/>
  <c r="ER109" i="6"/>
  <c r="EQ109" i="6"/>
  <c r="EO109" i="6"/>
  <c r="ER104" i="6"/>
  <c r="EQ104" i="6"/>
  <c r="EO104" i="6"/>
  <c r="ER99" i="6"/>
  <c r="EQ99" i="6"/>
  <c r="EO99" i="6"/>
  <c r="ER94" i="6"/>
  <c r="EQ94" i="6"/>
  <c r="EO94" i="6"/>
  <c r="ER89" i="6"/>
  <c r="EQ89" i="6"/>
  <c r="EO89" i="6"/>
  <c r="EO85" i="6"/>
  <c r="ER85" i="6"/>
  <c r="EQ85" i="6"/>
  <c r="ER84" i="6"/>
  <c r="EQ84" i="6"/>
  <c r="ES84" i="6" s="1"/>
  <c r="ET84" i="6" s="1"/>
  <c r="EO84" i="6"/>
  <c r="ER79" i="6"/>
  <c r="EQ79" i="6"/>
  <c r="EO79" i="6"/>
  <c r="ER74" i="6"/>
  <c r="EQ74" i="6"/>
  <c r="EO74" i="6"/>
  <c r="ER69" i="6"/>
  <c r="EQ69" i="6"/>
  <c r="EO69" i="6"/>
  <c r="ER64" i="6"/>
  <c r="EQ64" i="6"/>
  <c r="EO64" i="6"/>
  <c r="ER59" i="6"/>
  <c r="EQ59" i="6"/>
  <c r="EO59" i="6"/>
  <c r="ER54" i="6"/>
  <c r="EQ54" i="6"/>
  <c r="EO54" i="6"/>
  <c r="ER49" i="6"/>
  <c r="EQ49" i="6"/>
  <c r="EO49" i="6"/>
  <c r="ER44" i="6"/>
  <c r="EQ44" i="6"/>
  <c r="ES44" i="6" s="1"/>
  <c r="ET44" i="6" s="1"/>
  <c r="EO44" i="6"/>
  <c r="ER39" i="6"/>
  <c r="EQ39" i="6"/>
  <c r="EO39" i="6"/>
  <c r="ER34" i="6"/>
  <c r="EQ34" i="6"/>
  <c r="EO34" i="6"/>
  <c r="ER29" i="6"/>
  <c r="EQ29" i="6"/>
  <c r="EO29" i="6"/>
  <c r="ER24" i="6"/>
  <c r="EQ24" i="6"/>
  <c r="ES24" i="6" s="1"/>
  <c r="ET24" i="6" s="1"/>
  <c r="EO24" i="6"/>
  <c r="ER19" i="6"/>
  <c r="EQ19" i="6"/>
  <c r="EO19" i="6"/>
  <c r="ER14" i="6"/>
  <c r="EQ14" i="6"/>
  <c r="EO14" i="6"/>
  <c r="ER9" i="6"/>
  <c r="EQ9" i="6"/>
  <c r="EO9" i="6"/>
  <c r="ER4" i="6"/>
  <c r="EQ4" i="6"/>
  <c r="EO4" i="6"/>
  <c r="ER275" i="6"/>
  <c r="EQ275" i="6"/>
  <c r="EO275" i="6"/>
  <c r="ES274" i="6"/>
  <c r="ET274" i="6" s="1"/>
  <c r="ER270" i="6"/>
  <c r="EQ270" i="6"/>
  <c r="EO270" i="6"/>
  <c r="ER265" i="6"/>
  <c r="EQ265" i="6"/>
  <c r="EO265" i="6"/>
  <c r="ES264" i="6"/>
  <c r="ET264" i="6" s="1"/>
  <c r="ER260" i="6"/>
  <c r="EQ260" i="6"/>
  <c r="EO260" i="6"/>
  <c r="ES259" i="6"/>
  <c r="ET259" i="6" s="1"/>
  <c r="ER255" i="6"/>
  <c r="EQ255" i="6"/>
  <c r="EO255" i="6"/>
  <c r="ES254" i="6"/>
  <c r="ET254" i="6" s="1"/>
  <c r="ER250" i="6"/>
  <c r="EQ250" i="6"/>
  <c r="EO250" i="6"/>
  <c r="ES249" i="6"/>
  <c r="ET249" i="6" s="1"/>
  <c r="ER245" i="6"/>
  <c r="EQ245" i="6"/>
  <c r="EO245" i="6"/>
  <c r="ES244" i="6"/>
  <c r="ET244" i="6" s="1"/>
  <c r="ER240" i="6"/>
  <c r="EQ240" i="6"/>
  <c r="EO240" i="6"/>
  <c r="ES239" i="6"/>
  <c r="ET239" i="6" s="1"/>
  <c r="ER235" i="6"/>
  <c r="EQ235" i="6"/>
  <c r="EO235" i="6"/>
  <c r="ES234" i="6"/>
  <c r="ET234" i="6" s="1"/>
  <c r="ER230" i="6"/>
  <c r="EQ230" i="6"/>
  <c r="EO230" i="6"/>
  <c r="ES229" i="6"/>
  <c r="ET229" i="6" s="1"/>
  <c r="ER225" i="6"/>
  <c r="EQ225" i="6"/>
  <c r="EO225" i="6"/>
  <c r="ES224" i="6"/>
  <c r="ET224" i="6" s="1"/>
  <c r="ER220" i="6"/>
  <c r="EQ220" i="6"/>
  <c r="EO220" i="6"/>
  <c r="ES219" i="6"/>
  <c r="ET219" i="6" s="1"/>
  <c r="ER215" i="6"/>
  <c r="EQ215" i="6"/>
  <c r="EO215" i="6"/>
  <c r="ES214" i="6"/>
  <c r="ET214" i="6" s="1"/>
  <c r="ER210" i="6"/>
  <c r="EQ210" i="6"/>
  <c r="EO210" i="6"/>
  <c r="ES209" i="6"/>
  <c r="ET209" i="6" s="1"/>
  <c r="ER205" i="6"/>
  <c r="EQ205" i="6"/>
  <c r="EO205" i="6"/>
  <c r="ES204" i="6"/>
  <c r="ET204" i="6" s="1"/>
  <c r="ER200" i="6"/>
  <c r="EQ200" i="6"/>
  <c r="EO200" i="6"/>
  <c r="ES199" i="6"/>
  <c r="ET199" i="6" s="1"/>
  <c r="ER195" i="6"/>
  <c r="EQ195" i="6"/>
  <c r="EO195" i="6"/>
  <c r="ES194" i="6"/>
  <c r="ET194" i="6" s="1"/>
  <c r="ER190" i="6"/>
  <c r="EQ190" i="6"/>
  <c r="EO190" i="6"/>
  <c r="ES189" i="6"/>
  <c r="ET189" i="6" s="1"/>
  <c r="ER185" i="6"/>
  <c r="EQ185" i="6"/>
  <c r="EO185" i="6"/>
  <c r="ES184" i="6"/>
  <c r="ET184" i="6" s="1"/>
  <c r="ER180" i="6"/>
  <c r="EQ180" i="6"/>
  <c r="EO180" i="6"/>
  <c r="ER175" i="6"/>
  <c r="EQ175" i="6"/>
  <c r="EO175" i="6"/>
  <c r="ES174" i="6"/>
  <c r="ET174" i="6" s="1"/>
  <c r="ER170" i="6"/>
  <c r="EQ170" i="6"/>
  <c r="EO170" i="6"/>
  <c r="ES169" i="6"/>
  <c r="ET169" i="6" s="1"/>
  <c r="ER165" i="6"/>
  <c r="EQ165" i="6"/>
  <c r="EO165" i="6"/>
  <c r="ES164" i="6"/>
  <c r="ET164" i="6" s="1"/>
  <c r="ER160" i="6"/>
  <c r="EQ160" i="6"/>
  <c r="EO160" i="6"/>
  <c r="ES159" i="6"/>
  <c r="ET159" i="6" s="1"/>
  <c r="ER155" i="6"/>
  <c r="EQ155" i="6"/>
  <c r="EO155" i="6"/>
  <c r="ES154" i="6"/>
  <c r="ET154" i="6" s="1"/>
  <c r="ER150" i="6"/>
  <c r="EQ150" i="6"/>
  <c r="EO150" i="6"/>
  <c r="ES149" i="6"/>
  <c r="ET149" i="6" s="1"/>
  <c r="ER145" i="6"/>
  <c r="EQ145" i="6"/>
  <c r="EO145" i="6"/>
  <c r="ES144" i="6"/>
  <c r="ET144" i="6" s="1"/>
  <c r="ER140" i="6"/>
  <c r="EQ140" i="6"/>
  <c r="EO140" i="6"/>
  <c r="ES139" i="6"/>
  <c r="ET139" i="6" s="1"/>
  <c r="ER135" i="6"/>
  <c r="EQ135" i="6"/>
  <c r="EO135" i="6"/>
  <c r="ES134" i="6"/>
  <c r="ET134" i="6" s="1"/>
  <c r="ER130" i="6"/>
  <c r="EQ130" i="6"/>
  <c r="EO130" i="6"/>
  <c r="ES129" i="6"/>
  <c r="ET129" i="6" s="1"/>
  <c r="ER125" i="6"/>
  <c r="EQ125" i="6"/>
  <c r="EO125" i="6"/>
  <c r="ES124" i="6"/>
  <c r="ET124" i="6" s="1"/>
  <c r="ER120" i="6"/>
  <c r="EQ120" i="6"/>
  <c r="EO120" i="6"/>
  <c r="ER115" i="6"/>
  <c r="EQ115" i="6"/>
  <c r="EO115" i="6"/>
  <c r="ES114" i="6"/>
  <c r="ET114" i="6" s="1"/>
  <c r="ER110" i="6"/>
  <c r="EQ110" i="6"/>
  <c r="EO110" i="6"/>
  <c r="ES109" i="6"/>
  <c r="ET109" i="6" s="1"/>
  <c r="ER105" i="6"/>
  <c r="EQ105" i="6"/>
  <c r="EO105" i="6"/>
  <c r="ES104" i="6"/>
  <c r="ET104" i="6" s="1"/>
  <c r="ER100" i="6"/>
  <c r="EQ100" i="6"/>
  <c r="EO100" i="6"/>
  <c r="ES99" i="6"/>
  <c r="ET99" i="6" s="1"/>
  <c r="ER95" i="6"/>
  <c r="EQ95" i="6"/>
  <c r="EO95" i="6"/>
  <c r="ES94" i="6"/>
  <c r="ET94" i="6" s="1"/>
  <c r="ER90" i="6"/>
  <c r="EQ90" i="6"/>
  <c r="EO90" i="6"/>
  <c r="ES89" i="6"/>
  <c r="ET89" i="6" s="1"/>
  <c r="ER80" i="6"/>
  <c r="EQ80" i="6"/>
  <c r="EO80" i="6"/>
  <c r="ES79" i="6"/>
  <c r="ET79" i="6" s="1"/>
  <c r="ER75" i="6"/>
  <c r="EQ75" i="6"/>
  <c r="EO75" i="6"/>
  <c r="ES74" i="6"/>
  <c r="ET74" i="6" s="1"/>
  <c r="ER70" i="6"/>
  <c r="EQ70" i="6"/>
  <c r="EO70" i="6"/>
  <c r="ES69" i="6"/>
  <c r="ET69" i="6" s="1"/>
  <c r="ER65" i="6"/>
  <c r="EQ65" i="6"/>
  <c r="EO65" i="6"/>
  <c r="ES64" i="6"/>
  <c r="ET64" i="6" s="1"/>
  <c r="ER60" i="6"/>
  <c r="EQ60" i="6"/>
  <c r="EO60" i="6"/>
  <c r="ES59" i="6"/>
  <c r="ET59" i="6" s="1"/>
  <c r="ER55" i="6"/>
  <c r="EQ55" i="6"/>
  <c r="EO55" i="6"/>
  <c r="ES54" i="6"/>
  <c r="ET54" i="6" s="1"/>
  <c r="ER50" i="6"/>
  <c r="EQ50" i="6"/>
  <c r="EO50" i="6"/>
  <c r="ES49" i="6"/>
  <c r="ET49" i="6" s="1"/>
  <c r="ER45" i="6"/>
  <c r="EQ45" i="6"/>
  <c r="EO45" i="6"/>
  <c r="ER40" i="6"/>
  <c r="EQ40" i="6"/>
  <c r="EO40" i="6"/>
  <c r="ES39" i="6"/>
  <c r="ET39" i="6" s="1"/>
  <c r="ER35" i="6"/>
  <c r="EQ35" i="6"/>
  <c r="EO35" i="6"/>
  <c r="ES34" i="6"/>
  <c r="ET34" i="6" s="1"/>
  <c r="ER30" i="6"/>
  <c r="EQ30" i="6"/>
  <c r="EO30" i="6"/>
  <c r="ES29" i="6"/>
  <c r="ET29" i="6" s="1"/>
  <c r="ER25" i="6"/>
  <c r="EQ25" i="6"/>
  <c r="EO25" i="6"/>
  <c r="ER20" i="6"/>
  <c r="EQ20" i="6"/>
  <c r="EO20" i="6"/>
  <c r="ES19" i="6"/>
  <c r="ET19" i="6" s="1"/>
  <c r="ER15" i="6"/>
  <c r="EQ15" i="6"/>
  <c r="ES14" i="6" s="1"/>
  <c r="ET14" i="6" s="1"/>
  <c r="EO15" i="6"/>
  <c r="ER10" i="6"/>
  <c r="EQ10" i="6"/>
  <c r="EO10" i="6"/>
  <c r="ES9" i="6"/>
  <c r="ET9" i="6" s="1"/>
  <c r="ER5" i="6"/>
  <c r="EQ5" i="6"/>
  <c r="EO5" i="6"/>
  <c r="ES4" i="6"/>
  <c r="ET4" i="6" s="1"/>
  <c r="EJ15" i="6"/>
  <c r="EJ10" i="6"/>
  <c r="EJ274" i="6"/>
  <c r="EI274" i="6"/>
  <c r="EG274" i="6"/>
  <c r="EJ269" i="6"/>
  <c r="EI269" i="6"/>
  <c r="EK269" i="6" s="1"/>
  <c r="EL269" i="6" s="1"/>
  <c r="EG269" i="6"/>
  <c r="EJ264" i="6"/>
  <c r="EI264" i="6"/>
  <c r="EG264" i="6"/>
  <c r="EJ259" i="6"/>
  <c r="EI259" i="6"/>
  <c r="EG259" i="6"/>
  <c r="EJ254" i="6"/>
  <c r="EI254" i="6"/>
  <c r="EG254" i="6"/>
  <c r="EJ249" i="6"/>
  <c r="EI249" i="6"/>
  <c r="EG249" i="6"/>
  <c r="EJ244" i="6"/>
  <c r="EI244" i="6"/>
  <c r="EG244" i="6"/>
  <c r="EJ239" i="6"/>
  <c r="EI239" i="6"/>
  <c r="EG239" i="6"/>
  <c r="EJ234" i="6"/>
  <c r="EI234" i="6"/>
  <c r="EG234" i="6"/>
  <c r="EJ229" i="6"/>
  <c r="EI229" i="6"/>
  <c r="EG229" i="6"/>
  <c r="EJ224" i="6"/>
  <c r="EI224" i="6"/>
  <c r="EG224" i="6"/>
  <c r="EJ219" i="6"/>
  <c r="EI219" i="6"/>
  <c r="EG219" i="6"/>
  <c r="EJ214" i="6"/>
  <c r="EI214" i="6"/>
  <c r="EG214" i="6"/>
  <c r="EJ209" i="6"/>
  <c r="EI209" i="6"/>
  <c r="EG209" i="6"/>
  <c r="EJ204" i="6"/>
  <c r="EI204" i="6"/>
  <c r="EG204" i="6"/>
  <c r="EJ199" i="6"/>
  <c r="EI199" i="6"/>
  <c r="EG199" i="6"/>
  <c r="EJ194" i="6"/>
  <c r="EI194" i="6"/>
  <c r="EG194" i="6"/>
  <c r="EJ189" i="6"/>
  <c r="EI189" i="6"/>
  <c r="EG189" i="6"/>
  <c r="EJ184" i="6"/>
  <c r="EI184" i="6"/>
  <c r="EG184" i="6"/>
  <c r="EJ179" i="6"/>
  <c r="EI179" i="6"/>
  <c r="EG179" i="6"/>
  <c r="EJ174" i="6"/>
  <c r="EI174" i="6"/>
  <c r="EG174" i="6"/>
  <c r="EJ169" i="6"/>
  <c r="EI169" i="6"/>
  <c r="EG169" i="6"/>
  <c r="EJ164" i="6"/>
  <c r="EI164" i="6"/>
  <c r="EG164" i="6"/>
  <c r="EJ159" i="6"/>
  <c r="EI159" i="6"/>
  <c r="EG159" i="6"/>
  <c r="EJ154" i="6"/>
  <c r="EI154" i="6"/>
  <c r="EG154" i="6"/>
  <c r="EJ149" i="6"/>
  <c r="EI149" i="6"/>
  <c r="EG149" i="6"/>
  <c r="EJ144" i="6"/>
  <c r="EI144" i="6"/>
  <c r="EK144" i="6" s="1"/>
  <c r="EL144" i="6" s="1"/>
  <c r="EG144" i="6"/>
  <c r="EJ139" i="6"/>
  <c r="EI139" i="6"/>
  <c r="EG139" i="6"/>
  <c r="EJ134" i="6"/>
  <c r="EI134" i="6"/>
  <c r="EG134" i="6"/>
  <c r="EJ129" i="6"/>
  <c r="EI129" i="6"/>
  <c r="EG129" i="6"/>
  <c r="EJ124" i="6"/>
  <c r="EI124" i="6"/>
  <c r="EG124" i="6"/>
  <c r="EJ119" i="6"/>
  <c r="EI119" i="6"/>
  <c r="EG119" i="6"/>
  <c r="EJ114" i="6"/>
  <c r="EI114" i="6"/>
  <c r="EG114" i="6"/>
  <c r="EJ109" i="6"/>
  <c r="EI109" i="6"/>
  <c r="EG109" i="6"/>
  <c r="EJ104" i="6"/>
  <c r="EI104" i="6"/>
  <c r="EG104" i="6"/>
  <c r="EJ99" i="6"/>
  <c r="EI99" i="6"/>
  <c r="EG99" i="6"/>
  <c r="EJ94" i="6"/>
  <c r="EI94" i="6"/>
  <c r="EG94" i="6"/>
  <c r="EJ89" i="6"/>
  <c r="EI89" i="6"/>
  <c r="EG89" i="6"/>
  <c r="EJ84" i="6"/>
  <c r="EI84" i="6"/>
  <c r="EG84" i="6"/>
  <c r="EJ79" i="6"/>
  <c r="EI79" i="6"/>
  <c r="EG79" i="6"/>
  <c r="EJ74" i="6"/>
  <c r="EI74" i="6"/>
  <c r="EG74" i="6"/>
  <c r="EJ69" i="6"/>
  <c r="EI69" i="6"/>
  <c r="EG69" i="6"/>
  <c r="EJ64" i="6"/>
  <c r="EI64" i="6"/>
  <c r="EG64" i="6"/>
  <c r="EJ59" i="6"/>
  <c r="EI59" i="6"/>
  <c r="EG59" i="6"/>
  <c r="EJ54" i="6"/>
  <c r="EI54" i="6"/>
  <c r="EG54" i="6"/>
  <c r="EJ49" i="6"/>
  <c r="EI49" i="6"/>
  <c r="EG49" i="6"/>
  <c r="EJ44" i="6"/>
  <c r="EI44" i="6"/>
  <c r="EG44" i="6"/>
  <c r="EJ39" i="6"/>
  <c r="EI39" i="6"/>
  <c r="EG39" i="6"/>
  <c r="EJ34" i="6"/>
  <c r="EI34" i="6"/>
  <c r="EG34" i="6"/>
  <c r="EJ29" i="6"/>
  <c r="EI29" i="6"/>
  <c r="EG29" i="6"/>
  <c r="EJ24" i="6"/>
  <c r="EI24" i="6"/>
  <c r="EG24" i="6"/>
  <c r="EJ19" i="6"/>
  <c r="EI19" i="6"/>
  <c r="EG19" i="6"/>
  <c r="EJ14" i="6"/>
  <c r="EI14" i="6"/>
  <c r="EG14" i="6"/>
  <c r="EJ9" i="6"/>
  <c r="EI9" i="6"/>
  <c r="EG9" i="6"/>
  <c r="EJ80" i="6"/>
  <c r="EI80" i="6"/>
  <c r="EG80" i="6"/>
  <c r="EG75" i="6"/>
  <c r="EI75" i="6"/>
  <c r="EJ70" i="6"/>
  <c r="EI70" i="6"/>
  <c r="EG70" i="6"/>
  <c r="EJ65" i="6"/>
  <c r="EI65" i="6"/>
  <c r="EG65" i="6"/>
  <c r="EJ60" i="6"/>
  <c r="EI60" i="6"/>
  <c r="EG60" i="6"/>
  <c r="EG85" i="6"/>
  <c r="EI85" i="6"/>
  <c r="EG90" i="6"/>
  <c r="EI90" i="6"/>
  <c r="EI95" i="6"/>
  <c r="EG95" i="6"/>
  <c r="EG100" i="6"/>
  <c r="EI100" i="6"/>
  <c r="EI105" i="6"/>
  <c r="EG105" i="6"/>
  <c r="EG110" i="6"/>
  <c r="EI110" i="6"/>
  <c r="EG115" i="6"/>
  <c r="EI115" i="6"/>
  <c r="EI120" i="6"/>
  <c r="EG120" i="6"/>
  <c r="EG125" i="6"/>
  <c r="EI125" i="6"/>
  <c r="EI130" i="6"/>
  <c r="EG130" i="6"/>
  <c r="EI135" i="6"/>
  <c r="EG135" i="6"/>
  <c r="EI140" i="6"/>
  <c r="EG140" i="6"/>
  <c r="EG145" i="6"/>
  <c r="EI145" i="6"/>
  <c r="L150" i="6"/>
  <c r="T150" i="6"/>
  <c r="AB150" i="6"/>
  <c r="AJ150" i="6"/>
  <c r="AR150" i="6"/>
  <c r="AZ150" i="6"/>
  <c r="BH150" i="6"/>
  <c r="BP150" i="6"/>
  <c r="BX150" i="6"/>
  <c r="CF150" i="6"/>
  <c r="CN150" i="6"/>
  <c r="CV150" i="6"/>
  <c r="DD150" i="6"/>
  <c r="DL150" i="6"/>
  <c r="DT150" i="6"/>
  <c r="EB150" i="6"/>
  <c r="EJ150" i="6"/>
  <c r="EI150" i="6"/>
  <c r="EG150" i="6"/>
  <c r="EG155" i="6"/>
  <c r="EI155" i="6"/>
  <c r="EG160" i="6"/>
  <c r="EI160" i="6"/>
  <c r="EI165" i="6"/>
  <c r="EG165" i="6"/>
  <c r="EG170" i="6"/>
  <c r="EI170" i="6"/>
  <c r="EI175" i="6"/>
  <c r="EG175" i="6"/>
  <c r="EG180" i="6"/>
  <c r="EI180" i="6"/>
  <c r="EI185" i="6"/>
  <c r="EG185" i="6"/>
  <c r="EJ55" i="6"/>
  <c r="EI55" i="6"/>
  <c r="EG55" i="6"/>
  <c r="EJ50" i="6"/>
  <c r="EI50" i="6"/>
  <c r="EG50" i="6"/>
  <c r="EJ45" i="6"/>
  <c r="EI45" i="6"/>
  <c r="EG45" i="6"/>
  <c r="EG190" i="6"/>
  <c r="EI190" i="6"/>
  <c r="EI195" i="6"/>
  <c r="EG195" i="6"/>
  <c r="EG200" i="6"/>
  <c r="EI200" i="6"/>
  <c r="EG205" i="6"/>
  <c r="EI205" i="6"/>
  <c r="EI210" i="6"/>
  <c r="EG210" i="6"/>
  <c r="EG215" i="6"/>
  <c r="EI215" i="6"/>
  <c r="EG220" i="6"/>
  <c r="EI220" i="6"/>
  <c r="EI225" i="6"/>
  <c r="EG225" i="6"/>
  <c r="EG230" i="6"/>
  <c r="EI230" i="6"/>
  <c r="EI235" i="6"/>
  <c r="EG235" i="6"/>
  <c r="EG240" i="6"/>
  <c r="EI240" i="6"/>
  <c r="EG245" i="6"/>
  <c r="EI245" i="6"/>
  <c r="EG250" i="6"/>
  <c r="EI250" i="6"/>
  <c r="EI255" i="6"/>
  <c r="EG255" i="6"/>
  <c r="EG260" i="6"/>
  <c r="EI260" i="6"/>
  <c r="EI265" i="6"/>
  <c r="EG265" i="6"/>
  <c r="EI270" i="6"/>
  <c r="EG270" i="6"/>
  <c r="EJ275" i="6"/>
  <c r="EI275" i="6"/>
  <c r="EG275" i="6"/>
  <c r="EG40" i="6"/>
  <c r="EJ35" i="6"/>
  <c r="EI35" i="6"/>
  <c r="EG35" i="6"/>
  <c r="EJ30" i="6"/>
  <c r="EI30" i="6"/>
  <c r="EG30" i="6"/>
  <c r="EJ40" i="6"/>
  <c r="EI40" i="6"/>
  <c r="EJ25" i="6"/>
  <c r="EI25" i="6"/>
  <c r="EG25" i="6"/>
  <c r="EJ20" i="6"/>
  <c r="EI20" i="6"/>
  <c r="EG20" i="6"/>
  <c r="EI15" i="6"/>
  <c r="EG15" i="6"/>
  <c r="EI10" i="6"/>
  <c r="EG10" i="6"/>
  <c r="EG5" i="6"/>
  <c r="EI5" i="6"/>
  <c r="EJ4" i="6"/>
  <c r="EI4" i="6"/>
  <c r="EG4" i="6"/>
  <c r="EJ270" i="6"/>
  <c r="EJ265" i="6"/>
  <c r="EK264" i="6"/>
  <c r="EL264" i="6" s="1"/>
  <c r="EJ260" i="6"/>
  <c r="EK259" i="6"/>
  <c r="EL259" i="6" s="1"/>
  <c r="EJ255" i="6"/>
  <c r="EK254" i="6"/>
  <c r="EL254" i="6" s="1"/>
  <c r="EJ250" i="6"/>
  <c r="EJ245" i="6"/>
  <c r="EK244" i="6"/>
  <c r="EL244" i="6" s="1"/>
  <c r="EJ240" i="6"/>
  <c r="EK239" i="6"/>
  <c r="EL239" i="6" s="1"/>
  <c r="EJ235" i="6"/>
  <c r="EJ230" i="6"/>
  <c r="EK229" i="6"/>
  <c r="EL229" i="6" s="1"/>
  <c r="EJ225" i="6"/>
  <c r="EK224" i="6"/>
  <c r="EL224" i="6" s="1"/>
  <c r="EJ220" i="6"/>
  <c r="EK219" i="6"/>
  <c r="EL219" i="6" s="1"/>
  <c r="EJ215" i="6"/>
  <c r="EK214" i="6"/>
  <c r="EL214" i="6" s="1"/>
  <c r="EJ210" i="6"/>
  <c r="EJ205" i="6"/>
  <c r="EK204" i="6"/>
  <c r="EL204" i="6" s="1"/>
  <c r="EJ200" i="6"/>
  <c r="EK199" i="6"/>
  <c r="EL199" i="6" s="1"/>
  <c r="EJ195" i="6"/>
  <c r="EK194" i="6"/>
  <c r="EL194" i="6" s="1"/>
  <c r="EJ190" i="6"/>
  <c r="EK189" i="6"/>
  <c r="EL189" i="6" s="1"/>
  <c r="EJ185" i="6"/>
  <c r="EK184" i="6"/>
  <c r="EL184" i="6" s="1"/>
  <c r="EJ180" i="6"/>
  <c r="EJ175" i="6"/>
  <c r="EK174" i="6"/>
  <c r="EL174" i="6" s="1"/>
  <c r="EJ170" i="6"/>
  <c r="EK169" i="6"/>
  <c r="EL169" i="6" s="1"/>
  <c r="EJ165" i="6"/>
  <c r="EJ160" i="6"/>
  <c r="EK159" i="6"/>
  <c r="EL159" i="6" s="1"/>
  <c r="EJ155" i="6"/>
  <c r="EK154" i="6"/>
  <c r="EL154" i="6" s="1"/>
  <c r="EJ145" i="6"/>
  <c r="EJ140" i="6"/>
  <c r="EK139" i="6"/>
  <c r="EL139" i="6" s="1"/>
  <c r="EJ135" i="6"/>
  <c r="EJ130" i="6"/>
  <c r="EK129" i="6"/>
  <c r="EL129" i="6" s="1"/>
  <c r="EJ125" i="6"/>
  <c r="EK124" i="6"/>
  <c r="EL124" i="6" s="1"/>
  <c r="EJ120" i="6"/>
  <c r="EK119" i="6"/>
  <c r="EL119" i="6" s="1"/>
  <c r="EJ115" i="6"/>
  <c r="EK114" i="6"/>
  <c r="EL114" i="6" s="1"/>
  <c r="EJ110" i="6"/>
  <c r="EJ105" i="6"/>
  <c r="EJ100" i="6"/>
  <c r="EK99" i="6"/>
  <c r="EL99" i="6" s="1"/>
  <c r="EJ95" i="6"/>
  <c r="EK94" i="6"/>
  <c r="EL94" i="6" s="1"/>
  <c r="EJ90" i="6"/>
  <c r="EJ85" i="6"/>
  <c r="EK84" i="6"/>
  <c r="EL84" i="6" s="1"/>
  <c r="EK79" i="6"/>
  <c r="EL79" i="6" s="1"/>
  <c r="EJ75" i="6"/>
  <c r="EK74" i="6"/>
  <c r="EL74" i="6" s="1"/>
  <c r="EK69" i="6"/>
  <c r="EL69" i="6" s="1"/>
  <c r="EK64" i="6"/>
  <c r="EL64" i="6" s="1"/>
  <c r="EK54" i="6"/>
  <c r="EL54" i="6" s="1"/>
  <c r="EK39" i="6"/>
  <c r="EL39" i="6" s="1"/>
  <c r="EK24" i="6"/>
  <c r="EL24" i="6" s="1"/>
  <c r="EK9" i="6"/>
  <c r="EL9" i="6" s="1"/>
  <c r="EJ5" i="6"/>
  <c r="EB274" i="6"/>
  <c r="EA274" i="6"/>
  <c r="DY274" i="6"/>
  <c r="EB269" i="6"/>
  <c r="EA269" i="6"/>
  <c r="DY269" i="6"/>
  <c r="EB264" i="6"/>
  <c r="EA264" i="6"/>
  <c r="DY264" i="6"/>
  <c r="EB259" i="6"/>
  <c r="EA259" i="6"/>
  <c r="DY259" i="6"/>
  <c r="EB254" i="6"/>
  <c r="EA254" i="6"/>
  <c r="DY254" i="6"/>
  <c r="EB249" i="6"/>
  <c r="EA249" i="6"/>
  <c r="DY249" i="6"/>
  <c r="EB244" i="6"/>
  <c r="EA244" i="6"/>
  <c r="DY244" i="6"/>
  <c r="EB239" i="6"/>
  <c r="EA239" i="6"/>
  <c r="DY239" i="6"/>
  <c r="EB234" i="6"/>
  <c r="EA234" i="6"/>
  <c r="DY234" i="6"/>
  <c r="EB229" i="6"/>
  <c r="EA229" i="6"/>
  <c r="DY229" i="6"/>
  <c r="EB224" i="6"/>
  <c r="EA224" i="6"/>
  <c r="DY224" i="6"/>
  <c r="EB219" i="6"/>
  <c r="EA219" i="6"/>
  <c r="DY219" i="6"/>
  <c r="EB214" i="6"/>
  <c r="EA214" i="6"/>
  <c r="DY214" i="6"/>
  <c r="EB209" i="6"/>
  <c r="EA209" i="6"/>
  <c r="DY209" i="6"/>
  <c r="EB204" i="6"/>
  <c r="EA204" i="6"/>
  <c r="DY204" i="6"/>
  <c r="EB199" i="6"/>
  <c r="EA199" i="6"/>
  <c r="DY199" i="6"/>
  <c r="EB194" i="6"/>
  <c r="EA194" i="6"/>
  <c r="DY194" i="6"/>
  <c r="EB189" i="6"/>
  <c r="EA189" i="6"/>
  <c r="DY189" i="6"/>
  <c r="EB184" i="6"/>
  <c r="EA184" i="6"/>
  <c r="DY184" i="6"/>
  <c r="EB179" i="6"/>
  <c r="EA179" i="6"/>
  <c r="DY179" i="6"/>
  <c r="EB174" i="6"/>
  <c r="EA174" i="6"/>
  <c r="DY174" i="6"/>
  <c r="EB169" i="6"/>
  <c r="EA169" i="6"/>
  <c r="DY169" i="6"/>
  <c r="EB164" i="6"/>
  <c r="EA164" i="6"/>
  <c r="DY164" i="6"/>
  <c r="EB159" i="6"/>
  <c r="EA159" i="6"/>
  <c r="DY159" i="6"/>
  <c r="EB154" i="6"/>
  <c r="EA154" i="6"/>
  <c r="DY154" i="6"/>
  <c r="EB149" i="6"/>
  <c r="EA149" i="6"/>
  <c r="DY149" i="6"/>
  <c r="EB144" i="6"/>
  <c r="EA144" i="6"/>
  <c r="DY144" i="6"/>
  <c r="EB139" i="6"/>
  <c r="EA139" i="6"/>
  <c r="DY139" i="6"/>
  <c r="EB134" i="6"/>
  <c r="EA134" i="6"/>
  <c r="DY134" i="6"/>
  <c r="EB129" i="6"/>
  <c r="EA129" i="6"/>
  <c r="DY129" i="6"/>
  <c r="EB124" i="6"/>
  <c r="EA124" i="6"/>
  <c r="EC124" i="6" s="1"/>
  <c r="ED124" i="6" s="1"/>
  <c r="DY124" i="6"/>
  <c r="EB119" i="6"/>
  <c r="EA119" i="6"/>
  <c r="DY119" i="6"/>
  <c r="EB114" i="6"/>
  <c r="EA114" i="6"/>
  <c r="DY114" i="6"/>
  <c r="EB109" i="6"/>
  <c r="EA109" i="6"/>
  <c r="DY109" i="6"/>
  <c r="EB104" i="6"/>
  <c r="EA104" i="6"/>
  <c r="DY104" i="6"/>
  <c r="EB99" i="6"/>
  <c r="EA99" i="6"/>
  <c r="DY99" i="6"/>
  <c r="EB94" i="6"/>
  <c r="EA94" i="6"/>
  <c r="DY94" i="6"/>
  <c r="EB89" i="6"/>
  <c r="EA89" i="6"/>
  <c r="DY89" i="6"/>
  <c r="EB84" i="6"/>
  <c r="EA84" i="6"/>
  <c r="DY84" i="6"/>
  <c r="EB79" i="6"/>
  <c r="EA79" i="6"/>
  <c r="DY79" i="6"/>
  <c r="EB75" i="6"/>
  <c r="EB74" i="6"/>
  <c r="EA74" i="6"/>
  <c r="DY74" i="6"/>
  <c r="EB69" i="6"/>
  <c r="EA69" i="6"/>
  <c r="DY69" i="6"/>
  <c r="EB64" i="6"/>
  <c r="EA64" i="6"/>
  <c r="DY64" i="6"/>
  <c r="EB59" i="6"/>
  <c r="EA59" i="6"/>
  <c r="EC59" i="6" s="1"/>
  <c r="ED59" i="6" s="1"/>
  <c r="DY59" i="6"/>
  <c r="EB54" i="6"/>
  <c r="EA54" i="6"/>
  <c r="DY54" i="6"/>
  <c r="EB49" i="6"/>
  <c r="EA49" i="6"/>
  <c r="DY49" i="6"/>
  <c r="EB44" i="6"/>
  <c r="EA44" i="6"/>
  <c r="DY44" i="6"/>
  <c r="EB39" i="6"/>
  <c r="EA39" i="6"/>
  <c r="DY39" i="6"/>
  <c r="EB34" i="6"/>
  <c r="EA34" i="6"/>
  <c r="DY34" i="6"/>
  <c r="EB29" i="6"/>
  <c r="EA29" i="6"/>
  <c r="DY29" i="6"/>
  <c r="EB24" i="6"/>
  <c r="EA24" i="6"/>
  <c r="DY24" i="6"/>
  <c r="EB19" i="6"/>
  <c r="EA19" i="6"/>
  <c r="DY19" i="6"/>
  <c r="EB14" i="6"/>
  <c r="EA14" i="6"/>
  <c r="DY14" i="6"/>
  <c r="EB9" i="6"/>
  <c r="EA9" i="6"/>
  <c r="DY9" i="6"/>
  <c r="EB4" i="6"/>
  <c r="EA4" i="6"/>
  <c r="DY4" i="6"/>
  <c r="EB275" i="6"/>
  <c r="EC274" i="6" s="1"/>
  <c r="ED274" i="6" s="1"/>
  <c r="EB270" i="6"/>
  <c r="EC269" i="6"/>
  <c r="ED269" i="6" s="1"/>
  <c r="EB265" i="6"/>
  <c r="EC264" i="6"/>
  <c r="ED264" i="6" s="1"/>
  <c r="EB260" i="6"/>
  <c r="EC259" i="6" s="1"/>
  <c r="ED259" i="6" s="1"/>
  <c r="EB255" i="6"/>
  <c r="EC254" i="6" s="1"/>
  <c r="ED254" i="6" s="1"/>
  <c r="EB250" i="6"/>
  <c r="EC249" i="6"/>
  <c r="ED249" i="6" s="1"/>
  <c r="EB245" i="6"/>
  <c r="EC244" i="6"/>
  <c r="ED244" i="6" s="1"/>
  <c r="EB240" i="6"/>
  <c r="EB235" i="6"/>
  <c r="EC234" i="6" s="1"/>
  <c r="ED234" i="6" s="1"/>
  <c r="EB230" i="6"/>
  <c r="ED229" i="6"/>
  <c r="EC229" i="6"/>
  <c r="EB225" i="6"/>
  <c r="EC224" i="6"/>
  <c r="ED224" i="6" s="1"/>
  <c r="EB220" i="6"/>
  <c r="EC219" i="6" s="1"/>
  <c r="ED219" i="6" s="1"/>
  <c r="EB215" i="6"/>
  <c r="EC214" i="6" s="1"/>
  <c r="ED214" i="6" s="1"/>
  <c r="EB210" i="6"/>
  <c r="EC209" i="6"/>
  <c r="ED209" i="6" s="1"/>
  <c r="EB205" i="6"/>
  <c r="EC204" i="6"/>
  <c r="ED204" i="6" s="1"/>
  <c r="EB200" i="6"/>
  <c r="EC199" i="6" s="1"/>
  <c r="ED199" i="6" s="1"/>
  <c r="EB195" i="6"/>
  <c r="EC194" i="6" s="1"/>
  <c r="ED194" i="6" s="1"/>
  <c r="EB190" i="6"/>
  <c r="EC189" i="6"/>
  <c r="ED189" i="6" s="1"/>
  <c r="EB185" i="6"/>
  <c r="EC184" i="6"/>
  <c r="ED184" i="6" s="1"/>
  <c r="EB180" i="6"/>
  <c r="EC179" i="6" s="1"/>
  <c r="ED179" i="6" s="1"/>
  <c r="EB175" i="6"/>
  <c r="EC174" i="6" s="1"/>
  <c r="ED174" i="6" s="1"/>
  <c r="EB170" i="6"/>
  <c r="EC169" i="6"/>
  <c r="ED169" i="6" s="1"/>
  <c r="EB165" i="6"/>
  <c r="EC164" i="6"/>
  <c r="ED164" i="6" s="1"/>
  <c r="EB160" i="6"/>
  <c r="EB155" i="6"/>
  <c r="EC154" i="6" s="1"/>
  <c r="ED154" i="6" s="1"/>
  <c r="EC149" i="6"/>
  <c r="ED149" i="6" s="1"/>
  <c r="EB145" i="6"/>
  <c r="EC144" i="6"/>
  <c r="ED144" i="6" s="1"/>
  <c r="EB140" i="6"/>
  <c r="EC139" i="6" s="1"/>
  <c r="ED139" i="6" s="1"/>
  <c r="EB135" i="6"/>
  <c r="EC134" i="6" s="1"/>
  <c r="ED134" i="6" s="1"/>
  <c r="EB130" i="6"/>
  <c r="EC129" i="6"/>
  <c r="ED129" i="6" s="1"/>
  <c r="EB125" i="6"/>
  <c r="EB120" i="6"/>
  <c r="EC119" i="6" s="1"/>
  <c r="ED119" i="6" s="1"/>
  <c r="EB115" i="6"/>
  <c r="EC114" i="6" s="1"/>
  <c r="ED114" i="6" s="1"/>
  <c r="EB110" i="6"/>
  <c r="EC109" i="6"/>
  <c r="ED109" i="6" s="1"/>
  <c r="EB105" i="6"/>
  <c r="EC104" i="6"/>
  <c r="ED104" i="6" s="1"/>
  <c r="EB100" i="6"/>
  <c r="EC99" i="6" s="1"/>
  <c r="ED99" i="6" s="1"/>
  <c r="EB95" i="6"/>
  <c r="EC94" i="6" s="1"/>
  <c r="ED94" i="6" s="1"/>
  <c r="EB90" i="6"/>
  <c r="EC89" i="6"/>
  <c r="ED89" i="6" s="1"/>
  <c r="EB85" i="6"/>
  <c r="EC84" i="6"/>
  <c r="ED84" i="6" s="1"/>
  <c r="EB80" i="6"/>
  <c r="EC79" i="6" s="1"/>
  <c r="ED79" i="6" s="1"/>
  <c r="EC74" i="6"/>
  <c r="ED74" i="6" s="1"/>
  <c r="EC69" i="6"/>
  <c r="ED69" i="6" s="1"/>
  <c r="ED64" i="6"/>
  <c r="EC64" i="6"/>
  <c r="EB55" i="6"/>
  <c r="EC54" i="6" s="1"/>
  <c r="ED54" i="6" s="1"/>
  <c r="EC49" i="6"/>
  <c r="ED49" i="6" s="1"/>
  <c r="EC44" i="6"/>
  <c r="ED44" i="6" s="1"/>
  <c r="EB40" i="6"/>
  <c r="EC39" i="6" s="1"/>
  <c r="ED39" i="6" s="1"/>
  <c r="EC34" i="6"/>
  <c r="ED34" i="6" s="1"/>
  <c r="EB30" i="6"/>
  <c r="EC29" i="6" s="1"/>
  <c r="ED29" i="6" s="1"/>
  <c r="EB25" i="6"/>
  <c r="EC24" i="6" s="1"/>
  <c r="ED24" i="6" s="1"/>
  <c r="EB20" i="6"/>
  <c r="EC19" i="6"/>
  <c r="ED19" i="6" s="1"/>
  <c r="EB15" i="6"/>
  <c r="EC14" i="6"/>
  <c r="ED14" i="6" s="1"/>
  <c r="EB10" i="6"/>
  <c r="EA10" i="6"/>
  <c r="DY10" i="6"/>
  <c r="EC9" i="6"/>
  <c r="ED9" i="6" s="1"/>
  <c r="EB5" i="6"/>
  <c r="EC4" i="6"/>
  <c r="ED4" i="6" s="1"/>
  <c r="AR20" i="6"/>
  <c r="DT275" i="6"/>
  <c r="DU274" i="6"/>
  <c r="DV274" i="6" s="1"/>
  <c r="DT270" i="6"/>
  <c r="DU269" i="6" s="1"/>
  <c r="DV269" i="6" s="1"/>
  <c r="DT265" i="6"/>
  <c r="DU264" i="6" s="1"/>
  <c r="DV264" i="6" s="1"/>
  <c r="DT260" i="6"/>
  <c r="DU259" i="6"/>
  <c r="DV259" i="6" s="1"/>
  <c r="DT255" i="6"/>
  <c r="DU254" i="6"/>
  <c r="DV254" i="6" s="1"/>
  <c r="DT250" i="6"/>
  <c r="DU249" i="6" s="1"/>
  <c r="DV249" i="6" s="1"/>
  <c r="DT245" i="6"/>
  <c r="DU244" i="6" s="1"/>
  <c r="DV244" i="6" s="1"/>
  <c r="DT240" i="6"/>
  <c r="DU239" i="6"/>
  <c r="DV239" i="6" s="1"/>
  <c r="DT235" i="6"/>
  <c r="DU234" i="6"/>
  <c r="DV234" i="6" s="1"/>
  <c r="DT230" i="6"/>
  <c r="DU229" i="6" s="1"/>
  <c r="DV229" i="6" s="1"/>
  <c r="DT225" i="6"/>
  <c r="DU224" i="6" s="1"/>
  <c r="DV224" i="6" s="1"/>
  <c r="DT220" i="6"/>
  <c r="DU219" i="6"/>
  <c r="DV219" i="6" s="1"/>
  <c r="DT215" i="6"/>
  <c r="DU214" i="6"/>
  <c r="DV214" i="6" s="1"/>
  <c r="DT210" i="6"/>
  <c r="DU209" i="6" s="1"/>
  <c r="DV209" i="6" s="1"/>
  <c r="DT205" i="6"/>
  <c r="DU204" i="6" s="1"/>
  <c r="DV204" i="6" s="1"/>
  <c r="DT200" i="6"/>
  <c r="DU199" i="6"/>
  <c r="DV199" i="6" s="1"/>
  <c r="DT195" i="6"/>
  <c r="DU194" i="6"/>
  <c r="DV194" i="6" s="1"/>
  <c r="DT190" i="6"/>
  <c r="DU189" i="6" s="1"/>
  <c r="DV189" i="6" s="1"/>
  <c r="DT185" i="6"/>
  <c r="DU184" i="6" s="1"/>
  <c r="DV184" i="6" s="1"/>
  <c r="DT180" i="6"/>
  <c r="DU179" i="6"/>
  <c r="DV179" i="6" s="1"/>
  <c r="DT175" i="6"/>
  <c r="DU174" i="6"/>
  <c r="DV174" i="6" s="1"/>
  <c r="DT170" i="6"/>
  <c r="DU169" i="6" s="1"/>
  <c r="DV169" i="6" s="1"/>
  <c r="DT165" i="6"/>
  <c r="DU164" i="6" s="1"/>
  <c r="DV164" i="6" s="1"/>
  <c r="DT160" i="6"/>
  <c r="DU159" i="6"/>
  <c r="DV159" i="6" s="1"/>
  <c r="DT155" i="6"/>
  <c r="DU154" i="6"/>
  <c r="DV154" i="6" s="1"/>
  <c r="DU149" i="6"/>
  <c r="DV149" i="6" s="1"/>
  <c r="DT145" i="6"/>
  <c r="DU144" i="6" s="1"/>
  <c r="DV144" i="6" s="1"/>
  <c r="DT140" i="6"/>
  <c r="DU139" i="6"/>
  <c r="DV139" i="6" s="1"/>
  <c r="DT135" i="6"/>
  <c r="DU134" i="6"/>
  <c r="DV134" i="6" s="1"/>
  <c r="DT130" i="6"/>
  <c r="DU129" i="6" s="1"/>
  <c r="DV129" i="6" s="1"/>
  <c r="DT125" i="6"/>
  <c r="DU124" i="6" s="1"/>
  <c r="DV124" i="6" s="1"/>
  <c r="DT120" i="6"/>
  <c r="DU119" i="6"/>
  <c r="DV119" i="6" s="1"/>
  <c r="DT115" i="6"/>
  <c r="DU114" i="6"/>
  <c r="DV114" i="6" s="1"/>
  <c r="DT110" i="6"/>
  <c r="DU109" i="6" s="1"/>
  <c r="DV109" i="6" s="1"/>
  <c r="DT105" i="6"/>
  <c r="DU104" i="6" s="1"/>
  <c r="DV104" i="6" s="1"/>
  <c r="DT100" i="6"/>
  <c r="DU99" i="6"/>
  <c r="DV99" i="6" s="1"/>
  <c r="DT95" i="6"/>
  <c r="DU94" i="6"/>
  <c r="DV94" i="6" s="1"/>
  <c r="DT90" i="6"/>
  <c r="DU89" i="6" s="1"/>
  <c r="DV89" i="6" s="1"/>
  <c r="DT85" i="6"/>
  <c r="DU84" i="6" s="1"/>
  <c r="DV84" i="6" s="1"/>
  <c r="DT80" i="6"/>
  <c r="DU79" i="6"/>
  <c r="DV79" i="6" s="1"/>
  <c r="DT75" i="6"/>
  <c r="DU74" i="6"/>
  <c r="DV74" i="6" s="1"/>
  <c r="DU69" i="6"/>
  <c r="DV69" i="6" s="1"/>
  <c r="DU64" i="6"/>
  <c r="DV64" i="6" s="1"/>
  <c r="DU59" i="6"/>
  <c r="DV59" i="6" s="1"/>
  <c r="DT55" i="6"/>
  <c r="DU54" i="6" s="1"/>
  <c r="DV54" i="6" s="1"/>
  <c r="DU49" i="6"/>
  <c r="DV49" i="6" s="1"/>
  <c r="DV44" i="6"/>
  <c r="DU44" i="6"/>
  <c r="DT40" i="6"/>
  <c r="DU39" i="6"/>
  <c r="DV39" i="6" s="1"/>
  <c r="DU34" i="6"/>
  <c r="DV34" i="6" s="1"/>
  <c r="DT30" i="6"/>
  <c r="DU29" i="6" s="1"/>
  <c r="DV29" i="6" s="1"/>
  <c r="DT25" i="6"/>
  <c r="DU24" i="6"/>
  <c r="DV24" i="6" s="1"/>
  <c r="DT20" i="6"/>
  <c r="DU19" i="6"/>
  <c r="DV19" i="6" s="1"/>
  <c r="DT15" i="6"/>
  <c r="DU14" i="6" s="1"/>
  <c r="DV14" i="6" s="1"/>
  <c r="DT10" i="6"/>
  <c r="DS10" i="6"/>
  <c r="DU9" i="6" s="1"/>
  <c r="DV9" i="6" s="1"/>
  <c r="DQ10" i="6"/>
  <c r="DT5" i="6"/>
  <c r="DU4" i="6" s="1"/>
  <c r="DV4" i="6" s="1"/>
  <c r="DL275" i="6"/>
  <c r="DM274" i="6"/>
  <c r="DN274" i="6" s="1"/>
  <c r="DL270" i="6"/>
  <c r="DM269" i="6" s="1"/>
  <c r="DN269" i="6" s="1"/>
  <c r="DL265" i="6"/>
  <c r="DM264" i="6" s="1"/>
  <c r="DN264" i="6" s="1"/>
  <c r="DL260" i="6"/>
  <c r="DM259" i="6"/>
  <c r="DN259" i="6" s="1"/>
  <c r="DL255" i="6"/>
  <c r="DM254" i="6"/>
  <c r="DN254" i="6" s="1"/>
  <c r="DL250" i="6"/>
  <c r="DM249" i="6" s="1"/>
  <c r="DN249" i="6" s="1"/>
  <c r="DL245" i="6"/>
  <c r="DM244" i="6" s="1"/>
  <c r="DN244" i="6" s="1"/>
  <c r="DL240" i="6"/>
  <c r="DM239" i="6"/>
  <c r="DN239" i="6" s="1"/>
  <c r="DL235" i="6"/>
  <c r="DM234" i="6"/>
  <c r="DN234" i="6" s="1"/>
  <c r="DL230" i="6"/>
  <c r="DM229" i="6" s="1"/>
  <c r="DN229" i="6" s="1"/>
  <c r="DL225" i="6"/>
  <c r="DM224" i="6" s="1"/>
  <c r="DN224" i="6" s="1"/>
  <c r="DL220" i="6"/>
  <c r="DM219" i="6"/>
  <c r="DN219" i="6" s="1"/>
  <c r="DL215" i="6"/>
  <c r="DM214" i="6"/>
  <c r="DN214" i="6" s="1"/>
  <c r="DL210" i="6"/>
  <c r="DM209" i="6" s="1"/>
  <c r="DN209" i="6" s="1"/>
  <c r="DL205" i="6"/>
  <c r="DM204" i="6"/>
  <c r="DN204" i="6" s="1"/>
  <c r="DL200" i="6"/>
  <c r="DM199" i="6"/>
  <c r="DN199" i="6" s="1"/>
  <c r="DL195" i="6"/>
  <c r="DM194" i="6"/>
  <c r="DN194" i="6" s="1"/>
  <c r="DL190" i="6"/>
  <c r="DM189" i="6" s="1"/>
  <c r="DN189" i="6" s="1"/>
  <c r="DL185" i="6"/>
  <c r="DN184" i="6"/>
  <c r="DM184" i="6"/>
  <c r="DL180" i="6"/>
  <c r="DM179" i="6"/>
  <c r="DN179" i="6" s="1"/>
  <c r="DL175" i="6"/>
  <c r="DM174" i="6" s="1"/>
  <c r="DN174" i="6" s="1"/>
  <c r="DL170" i="6"/>
  <c r="DM169" i="6" s="1"/>
  <c r="DN169" i="6" s="1"/>
  <c r="DL165" i="6"/>
  <c r="DM164" i="6"/>
  <c r="DN164" i="6" s="1"/>
  <c r="DL160" i="6"/>
  <c r="DM159" i="6"/>
  <c r="DN159" i="6" s="1"/>
  <c r="DL155" i="6"/>
  <c r="DM154" i="6" s="1"/>
  <c r="DN154" i="6" s="1"/>
  <c r="DM149" i="6"/>
  <c r="DN149" i="6" s="1"/>
  <c r="DL145" i="6"/>
  <c r="DN144" i="6"/>
  <c r="DM144" i="6"/>
  <c r="DL140" i="6"/>
  <c r="DM139" i="6"/>
  <c r="DN139" i="6" s="1"/>
  <c r="DL135" i="6"/>
  <c r="DM134" i="6" s="1"/>
  <c r="DN134" i="6" s="1"/>
  <c r="DL130" i="6"/>
  <c r="DM129" i="6" s="1"/>
  <c r="DN129" i="6" s="1"/>
  <c r="DL125" i="6"/>
  <c r="DM124" i="6"/>
  <c r="DN124" i="6" s="1"/>
  <c r="DL120" i="6"/>
  <c r="DM119" i="6"/>
  <c r="DN119" i="6" s="1"/>
  <c r="DL115" i="6"/>
  <c r="DM114" i="6" s="1"/>
  <c r="DN114" i="6" s="1"/>
  <c r="DL110" i="6"/>
  <c r="DM109" i="6" s="1"/>
  <c r="DN109" i="6" s="1"/>
  <c r="DL105" i="6"/>
  <c r="DM104" i="6"/>
  <c r="DN104" i="6" s="1"/>
  <c r="DL100" i="6"/>
  <c r="DM99" i="6"/>
  <c r="DN99" i="6" s="1"/>
  <c r="DL95" i="6"/>
  <c r="DM94" i="6" s="1"/>
  <c r="DN94" i="6" s="1"/>
  <c r="DL90" i="6"/>
  <c r="DM89" i="6" s="1"/>
  <c r="DN89" i="6" s="1"/>
  <c r="DL85" i="6"/>
  <c r="DM84" i="6"/>
  <c r="DN84" i="6" s="1"/>
  <c r="DL80" i="6"/>
  <c r="DM79" i="6"/>
  <c r="DN79" i="6" s="1"/>
  <c r="DL75" i="6"/>
  <c r="DM74" i="6" s="1"/>
  <c r="DN74" i="6" s="1"/>
  <c r="DL70" i="6"/>
  <c r="DM69" i="6" s="1"/>
  <c r="DN69" i="6" s="1"/>
  <c r="DM64" i="6"/>
  <c r="DN64" i="6" s="1"/>
  <c r="DM59" i="6"/>
  <c r="DN59" i="6" s="1"/>
  <c r="DL55" i="6"/>
  <c r="DM54" i="6" s="1"/>
  <c r="DN54" i="6" s="1"/>
  <c r="DM49" i="6"/>
  <c r="DN49" i="6" s="1"/>
  <c r="DM44" i="6"/>
  <c r="DN44" i="6" s="1"/>
  <c r="DL40" i="6"/>
  <c r="DM39" i="6"/>
  <c r="DN39" i="6" s="1"/>
  <c r="DM34" i="6"/>
  <c r="DN34" i="6" s="1"/>
  <c r="DL30" i="6"/>
  <c r="DM29" i="6" s="1"/>
  <c r="DN29" i="6" s="1"/>
  <c r="DL25" i="6"/>
  <c r="DM24" i="6"/>
  <c r="DN24" i="6" s="1"/>
  <c r="DL20" i="6"/>
  <c r="DM19" i="6"/>
  <c r="DN19" i="6" s="1"/>
  <c r="DL15" i="6"/>
  <c r="DM14" i="6" s="1"/>
  <c r="DN14" i="6" s="1"/>
  <c r="DL10" i="6"/>
  <c r="DK10" i="6"/>
  <c r="DI10" i="6"/>
  <c r="DM9" i="6"/>
  <c r="DN9" i="6" s="1"/>
  <c r="DL5" i="6"/>
  <c r="DM4" i="6" s="1"/>
  <c r="DN4" i="6" s="1"/>
  <c r="DD275" i="6"/>
  <c r="DE274" i="6"/>
  <c r="DF274" i="6" s="1"/>
  <c r="DD270" i="6"/>
  <c r="DE269" i="6" s="1"/>
  <c r="DF269" i="6" s="1"/>
  <c r="DD265" i="6"/>
  <c r="DE264" i="6"/>
  <c r="DF264" i="6" s="1"/>
  <c r="DD260" i="6"/>
  <c r="DE259" i="6"/>
  <c r="DF259" i="6" s="1"/>
  <c r="DD255" i="6"/>
  <c r="DE254" i="6"/>
  <c r="DF254" i="6" s="1"/>
  <c r="DD250" i="6"/>
  <c r="DE249" i="6" s="1"/>
  <c r="DF249" i="6" s="1"/>
  <c r="DD245" i="6"/>
  <c r="DE244" i="6"/>
  <c r="DF244" i="6" s="1"/>
  <c r="DD240" i="6"/>
  <c r="DE239" i="6"/>
  <c r="DF239" i="6" s="1"/>
  <c r="DD235" i="6"/>
  <c r="DE234" i="6" s="1"/>
  <c r="DF234" i="6" s="1"/>
  <c r="DD230" i="6"/>
  <c r="DE229" i="6" s="1"/>
  <c r="DF229" i="6" s="1"/>
  <c r="DD225" i="6"/>
  <c r="DF224" i="6"/>
  <c r="DE224" i="6"/>
  <c r="DD220" i="6"/>
  <c r="DE219" i="6"/>
  <c r="DF219" i="6" s="1"/>
  <c r="DD215" i="6"/>
  <c r="DE214" i="6" s="1"/>
  <c r="DF214" i="6" s="1"/>
  <c r="DD210" i="6"/>
  <c r="DE209" i="6" s="1"/>
  <c r="DF209" i="6" s="1"/>
  <c r="DD205" i="6"/>
  <c r="DE204" i="6"/>
  <c r="DF204" i="6" s="1"/>
  <c r="DD200" i="6"/>
  <c r="DE199" i="6"/>
  <c r="DF199" i="6" s="1"/>
  <c r="DD195" i="6"/>
  <c r="DE194" i="6" s="1"/>
  <c r="DF194" i="6" s="1"/>
  <c r="DD190" i="6"/>
  <c r="DE189" i="6" s="1"/>
  <c r="DF189" i="6" s="1"/>
  <c r="DD185" i="6"/>
  <c r="DE184" i="6"/>
  <c r="DF184" i="6" s="1"/>
  <c r="DD180" i="6"/>
  <c r="DE179" i="6"/>
  <c r="DF179" i="6" s="1"/>
  <c r="DD175" i="6"/>
  <c r="DE174" i="6" s="1"/>
  <c r="DF174" i="6" s="1"/>
  <c r="DD170" i="6"/>
  <c r="DE169" i="6" s="1"/>
  <c r="DF169" i="6" s="1"/>
  <c r="DD165" i="6"/>
  <c r="DE164" i="6"/>
  <c r="DF164" i="6" s="1"/>
  <c r="DD160" i="6"/>
  <c r="DE159" i="6"/>
  <c r="DF159" i="6" s="1"/>
  <c r="DD155" i="6"/>
  <c r="DE154" i="6" s="1"/>
  <c r="DF154" i="6" s="1"/>
  <c r="DE149" i="6"/>
  <c r="DF149" i="6" s="1"/>
  <c r="DD145" i="6"/>
  <c r="DF144" i="6"/>
  <c r="DE144" i="6"/>
  <c r="DD140" i="6"/>
  <c r="DE139" i="6"/>
  <c r="DF139" i="6" s="1"/>
  <c r="DD135" i="6"/>
  <c r="DE134" i="6" s="1"/>
  <c r="DF134" i="6" s="1"/>
  <c r="DD130" i="6"/>
  <c r="DE129" i="6" s="1"/>
  <c r="DF129" i="6" s="1"/>
  <c r="DD125" i="6"/>
  <c r="DE124" i="6"/>
  <c r="DF124" i="6" s="1"/>
  <c r="DD120" i="6"/>
  <c r="DE119" i="6"/>
  <c r="DF119" i="6" s="1"/>
  <c r="DD115" i="6"/>
  <c r="DE114" i="6" s="1"/>
  <c r="DF114" i="6" s="1"/>
  <c r="DD110" i="6"/>
  <c r="DE109" i="6" s="1"/>
  <c r="DF109" i="6" s="1"/>
  <c r="DD105" i="6"/>
  <c r="DE104" i="6"/>
  <c r="DF104" i="6" s="1"/>
  <c r="DD100" i="6"/>
  <c r="DE99" i="6"/>
  <c r="DF99" i="6" s="1"/>
  <c r="DD95" i="6"/>
  <c r="DE94" i="6" s="1"/>
  <c r="DF94" i="6" s="1"/>
  <c r="DD90" i="6"/>
  <c r="DE89" i="6" s="1"/>
  <c r="DF89" i="6" s="1"/>
  <c r="DD85" i="6"/>
  <c r="DE84" i="6"/>
  <c r="DF84" i="6" s="1"/>
  <c r="DD80" i="6"/>
  <c r="DE79" i="6"/>
  <c r="DF79" i="6" s="1"/>
  <c r="DD75" i="6"/>
  <c r="DE74" i="6" s="1"/>
  <c r="DF74" i="6" s="1"/>
  <c r="DD70" i="6"/>
  <c r="DE69" i="6" s="1"/>
  <c r="DF69" i="6" s="1"/>
  <c r="DD65" i="6"/>
  <c r="DF64" i="6"/>
  <c r="DE64" i="6"/>
  <c r="DE59" i="6"/>
  <c r="DF59" i="6" s="1"/>
  <c r="DD55" i="6"/>
  <c r="DE54" i="6" s="1"/>
  <c r="DF54" i="6" s="1"/>
  <c r="DE49" i="6"/>
  <c r="DF49" i="6" s="1"/>
  <c r="DE44" i="6"/>
  <c r="DF44" i="6" s="1"/>
  <c r="DD40" i="6"/>
  <c r="DE39" i="6" s="1"/>
  <c r="DF39" i="6" s="1"/>
  <c r="DE34" i="6"/>
  <c r="DF34" i="6" s="1"/>
  <c r="DD30" i="6"/>
  <c r="DE29" i="6" s="1"/>
  <c r="DF29" i="6" s="1"/>
  <c r="DD25" i="6"/>
  <c r="DE24" i="6" s="1"/>
  <c r="DF24" i="6" s="1"/>
  <c r="DD20" i="6"/>
  <c r="DE19" i="6"/>
  <c r="DF19" i="6" s="1"/>
  <c r="DD15" i="6"/>
  <c r="DE14" i="6"/>
  <c r="DF14" i="6" s="1"/>
  <c r="DD10" i="6"/>
  <c r="DC10" i="6"/>
  <c r="DA10" i="6"/>
  <c r="DE9" i="6"/>
  <c r="DF9" i="6" s="1"/>
  <c r="DD5" i="6"/>
  <c r="DE4" i="6"/>
  <c r="DF4" i="6" s="1"/>
  <c r="CV235" i="6"/>
  <c r="CV125" i="6"/>
  <c r="CV60" i="6"/>
  <c r="CV275" i="6"/>
  <c r="CW274" i="6"/>
  <c r="CX274" i="6" s="1"/>
  <c r="CV270" i="6"/>
  <c r="CW269" i="6" s="1"/>
  <c r="CX269" i="6" s="1"/>
  <c r="CV265" i="6"/>
  <c r="CW264" i="6" s="1"/>
  <c r="CX264" i="6" s="1"/>
  <c r="CV260" i="6"/>
  <c r="CW259" i="6"/>
  <c r="CX259" i="6" s="1"/>
  <c r="CV255" i="6"/>
  <c r="CW254" i="6"/>
  <c r="CX254" i="6" s="1"/>
  <c r="CV250" i="6"/>
  <c r="CW249" i="6" s="1"/>
  <c r="CX249" i="6" s="1"/>
  <c r="CV245" i="6"/>
  <c r="CW244" i="6" s="1"/>
  <c r="CX244" i="6" s="1"/>
  <c r="CV240" i="6"/>
  <c r="CW239" i="6"/>
  <c r="CX239" i="6" s="1"/>
  <c r="CW234" i="6"/>
  <c r="CX234" i="6" s="1"/>
  <c r="CV230" i="6"/>
  <c r="CW229" i="6" s="1"/>
  <c r="CX229" i="6" s="1"/>
  <c r="CV225" i="6"/>
  <c r="CW224" i="6" s="1"/>
  <c r="CX224" i="6" s="1"/>
  <c r="CV220" i="6"/>
  <c r="CW219" i="6"/>
  <c r="CX219" i="6" s="1"/>
  <c r="CV215" i="6"/>
  <c r="CW214" i="6"/>
  <c r="CX214" i="6" s="1"/>
  <c r="CV210" i="6"/>
  <c r="CW209" i="6" s="1"/>
  <c r="CX209" i="6" s="1"/>
  <c r="CV205" i="6"/>
  <c r="CW204" i="6" s="1"/>
  <c r="CX204" i="6" s="1"/>
  <c r="CV200" i="6"/>
  <c r="CW199" i="6"/>
  <c r="CX199" i="6" s="1"/>
  <c r="CV195" i="6"/>
  <c r="CW194" i="6"/>
  <c r="CX194" i="6" s="1"/>
  <c r="CV190" i="6"/>
  <c r="CW189" i="6" s="1"/>
  <c r="CX189" i="6" s="1"/>
  <c r="CV185" i="6"/>
  <c r="CW184" i="6" s="1"/>
  <c r="CX184" i="6" s="1"/>
  <c r="CV180" i="6"/>
  <c r="CW179" i="6"/>
  <c r="CX179" i="6" s="1"/>
  <c r="CV175" i="6"/>
  <c r="CW174" i="6"/>
  <c r="CX174" i="6" s="1"/>
  <c r="CV170" i="6"/>
  <c r="CW169" i="6" s="1"/>
  <c r="CX169" i="6" s="1"/>
  <c r="CV165" i="6"/>
  <c r="CW164" i="6" s="1"/>
  <c r="CX164" i="6" s="1"/>
  <c r="CV160" i="6"/>
  <c r="CW159" i="6"/>
  <c r="CX159" i="6" s="1"/>
  <c r="CV155" i="6"/>
  <c r="CW154" i="6"/>
  <c r="CX154" i="6" s="1"/>
  <c r="CW149" i="6"/>
  <c r="CX149" i="6" s="1"/>
  <c r="CV145" i="6"/>
  <c r="CW144" i="6" s="1"/>
  <c r="CX144" i="6" s="1"/>
  <c r="CV140" i="6"/>
  <c r="CW139" i="6"/>
  <c r="CX139" i="6" s="1"/>
  <c r="CV135" i="6"/>
  <c r="CW134" i="6"/>
  <c r="CX134" i="6" s="1"/>
  <c r="CV130" i="6"/>
  <c r="CW129" i="6" s="1"/>
  <c r="CX129" i="6" s="1"/>
  <c r="CW124" i="6"/>
  <c r="CX124" i="6" s="1"/>
  <c r="CV120" i="6"/>
  <c r="CW119" i="6"/>
  <c r="CX119" i="6" s="1"/>
  <c r="CV115" i="6"/>
  <c r="CW114" i="6"/>
  <c r="CX114" i="6" s="1"/>
  <c r="CV110" i="6"/>
  <c r="CW109" i="6" s="1"/>
  <c r="CX109" i="6" s="1"/>
  <c r="CV105" i="6"/>
  <c r="CW104" i="6" s="1"/>
  <c r="CX104" i="6" s="1"/>
  <c r="CV100" i="6"/>
  <c r="CW99" i="6"/>
  <c r="CX99" i="6" s="1"/>
  <c r="CV95" i="6"/>
  <c r="CW94" i="6"/>
  <c r="CX94" i="6" s="1"/>
  <c r="CV90" i="6"/>
  <c r="CW89" i="6" s="1"/>
  <c r="CX89" i="6" s="1"/>
  <c r="CV85" i="6"/>
  <c r="CW84" i="6" s="1"/>
  <c r="CX84" i="6" s="1"/>
  <c r="CV80" i="6"/>
  <c r="CW79" i="6"/>
  <c r="CX79" i="6" s="1"/>
  <c r="CV75" i="6"/>
  <c r="CW74" i="6"/>
  <c r="CX74" i="6" s="1"/>
  <c r="CV70" i="6"/>
  <c r="CW69" i="6" s="1"/>
  <c r="CX69" i="6" s="1"/>
  <c r="CV65" i="6"/>
  <c r="CW64" i="6" s="1"/>
  <c r="CX64" i="6" s="1"/>
  <c r="CW59" i="6"/>
  <c r="CX59" i="6" s="1"/>
  <c r="CV55" i="6"/>
  <c r="CW54" i="6"/>
  <c r="CX54" i="6" s="1"/>
  <c r="CW49" i="6"/>
  <c r="CX49" i="6" s="1"/>
  <c r="CW44" i="6"/>
  <c r="CX44" i="6" s="1"/>
  <c r="CV40" i="6"/>
  <c r="CW39" i="6" s="1"/>
  <c r="CX39" i="6" s="1"/>
  <c r="CW34" i="6"/>
  <c r="CX34" i="6" s="1"/>
  <c r="CV30" i="6"/>
  <c r="CW29" i="6"/>
  <c r="CX29" i="6" s="1"/>
  <c r="CV25" i="6"/>
  <c r="CW24" i="6" s="1"/>
  <c r="CX24" i="6" s="1"/>
  <c r="CV20" i="6"/>
  <c r="CW19" i="6" s="1"/>
  <c r="CX19" i="6" s="1"/>
  <c r="CV15" i="6"/>
  <c r="CW14" i="6"/>
  <c r="CX14" i="6" s="1"/>
  <c r="CV10" i="6"/>
  <c r="CU10" i="6"/>
  <c r="CS10" i="6"/>
  <c r="CW9" i="6"/>
  <c r="CX9" i="6" s="1"/>
  <c r="CV5" i="6"/>
  <c r="CW4" i="6"/>
  <c r="CX4" i="6" s="1"/>
  <c r="CN245" i="6"/>
  <c r="CN275" i="6"/>
  <c r="CO274" i="6" s="1"/>
  <c r="CP274" i="6" s="1"/>
  <c r="CN270" i="6"/>
  <c r="CO269" i="6"/>
  <c r="CP269" i="6" s="1"/>
  <c r="CN265" i="6"/>
  <c r="CO264" i="6"/>
  <c r="CP264" i="6" s="1"/>
  <c r="CN260" i="6"/>
  <c r="CO259" i="6"/>
  <c r="CP259" i="6" s="1"/>
  <c r="CN255" i="6"/>
  <c r="CO254" i="6" s="1"/>
  <c r="CP254" i="6" s="1"/>
  <c r="CN250" i="6"/>
  <c r="CO249" i="6" s="1"/>
  <c r="CP249" i="6" s="1"/>
  <c r="CO244" i="6"/>
  <c r="CP244" i="6" s="1"/>
  <c r="CN240" i="6"/>
  <c r="CO239" i="6"/>
  <c r="CP239" i="6" s="1"/>
  <c r="CN235" i="6"/>
  <c r="CO234" i="6" s="1"/>
  <c r="CP234" i="6" s="1"/>
  <c r="CN230" i="6"/>
  <c r="CO229" i="6" s="1"/>
  <c r="CP229" i="6" s="1"/>
  <c r="CN225" i="6"/>
  <c r="CO224" i="6"/>
  <c r="CP224" i="6" s="1"/>
  <c r="CN220" i="6"/>
  <c r="CO219" i="6"/>
  <c r="CP219" i="6" s="1"/>
  <c r="CN215" i="6"/>
  <c r="CO214" i="6" s="1"/>
  <c r="CP214" i="6" s="1"/>
  <c r="CN210" i="6"/>
  <c r="CO209" i="6" s="1"/>
  <c r="CP209" i="6" s="1"/>
  <c r="CN205" i="6"/>
  <c r="CO204" i="6"/>
  <c r="CP204" i="6" s="1"/>
  <c r="CN200" i="6"/>
  <c r="CO199" i="6"/>
  <c r="CP199" i="6" s="1"/>
  <c r="CN195" i="6"/>
  <c r="CO194" i="6" s="1"/>
  <c r="CP194" i="6" s="1"/>
  <c r="CN190" i="6"/>
  <c r="CO189" i="6" s="1"/>
  <c r="CP189" i="6" s="1"/>
  <c r="CN185" i="6"/>
  <c r="CO184" i="6"/>
  <c r="CP184" i="6" s="1"/>
  <c r="CN180" i="6"/>
  <c r="CO179" i="6"/>
  <c r="CP179" i="6" s="1"/>
  <c r="CN175" i="6"/>
  <c r="CO174" i="6" s="1"/>
  <c r="CP174" i="6" s="1"/>
  <c r="CN170" i="6"/>
  <c r="CO169" i="6" s="1"/>
  <c r="CP169" i="6" s="1"/>
  <c r="CN165" i="6"/>
  <c r="CP164" i="6"/>
  <c r="CO164" i="6"/>
  <c r="CN160" i="6"/>
  <c r="CO159" i="6"/>
  <c r="CP159" i="6" s="1"/>
  <c r="CN155" i="6"/>
  <c r="CO154" i="6" s="1"/>
  <c r="CP154" i="6" s="1"/>
  <c r="CO149" i="6"/>
  <c r="CP149" i="6" s="1"/>
  <c r="CN145" i="6"/>
  <c r="CO144" i="6"/>
  <c r="CP144" i="6" s="1"/>
  <c r="CN140" i="6"/>
  <c r="CO139" i="6"/>
  <c r="CP139" i="6" s="1"/>
  <c r="CN135" i="6"/>
  <c r="CO134" i="6" s="1"/>
  <c r="CP134" i="6" s="1"/>
  <c r="CN130" i="6"/>
  <c r="CO129" i="6" s="1"/>
  <c r="CP129" i="6" s="1"/>
  <c r="CN125" i="6"/>
  <c r="CP124" i="6"/>
  <c r="CO124" i="6"/>
  <c r="CN120" i="6"/>
  <c r="CO119" i="6"/>
  <c r="CP119" i="6" s="1"/>
  <c r="CN115" i="6"/>
  <c r="CO114" i="6" s="1"/>
  <c r="CP114" i="6" s="1"/>
  <c r="CN110" i="6"/>
  <c r="CO109" i="6" s="1"/>
  <c r="CP109" i="6" s="1"/>
  <c r="CN105" i="6"/>
  <c r="CO104" i="6"/>
  <c r="CP104" i="6" s="1"/>
  <c r="CN100" i="6"/>
  <c r="CO99" i="6"/>
  <c r="CP99" i="6" s="1"/>
  <c r="CN95" i="6"/>
  <c r="CO94" i="6" s="1"/>
  <c r="CP94" i="6" s="1"/>
  <c r="CN90" i="6"/>
  <c r="CO89" i="6" s="1"/>
  <c r="CP89" i="6" s="1"/>
  <c r="CN85" i="6"/>
  <c r="CP84" i="6"/>
  <c r="CO84" i="6"/>
  <c r="CN80" i="6"/>
  <c r="CO79" i="6"/>
  <c r="CP79" i="6" s="1"/>
  <c r="CN75" i="6"/>
  <c r="CO74" i="6" s="1"/>
  <c r="CP74" i="6" s="1"/>
  <c r="CN70" i="6"/>
  <c r="CO69" i="6" s="1"/>
  <c r="CP69" i="6" s="1"/>
  <c r="CN65" i="6"/>
  <c r="CO64" i="6"/>
  <c r="CP64" i="6" s="1"/>
  <c r="CN60" i="6"/>
  <c r="CO59" i="6"/>
  <c r="CP59" i="6" s="1"/>
  <c r="CN55" i="6"/>
  <c r="CO54" i="6" s="1"/>
  <c r="CP54" i="6" s="1"/>
  <c r="CO49" i="6"/>
  <c r="CP49" i="6" s="1"/>
  <c r="CO44" i="6"/>
  <c r="CP44" i="6" s="1"/>
  <c r="CN40" i="6"/>
  <c r="CO39" i="6" s="1"/>
  <c r="CP39" i="6" s="1"/>
  <c r="CO34" i="6"/>
  <c r="CP34" i="6" s="1"/>
  <c r="CN30" i="6"/>
  <c r="CO29" i="6"/>
  <c r="CP29" i="6" s="1"/>
  <c r="CN25" i="6"/>
  <c r="CO24" i="6" s="1"/>
  <c r="CP24" i="6" s="1"/>
  <c r="CN20" i="6"/>
  <c r="CO19" i="6" s="1"/>
  <c r="CP19" i="6" s="1"/>
  <c r="CN15" i="6"/>
  <c r="CO14" i="6"/>
  <c r="CP14" i="6" s="1"/>
  <c r="CN10" i="6"/>
  <c r="CM10" i="6"/>
  <c r="CK10" i="6"/>
  <c r="CO9" i="6"/>
  <c r="CP9" i="6" s="1"/>
  <c r="CN5" i="6"/>
  <c r="CO4" i="6"/>
  <c r="CP4" i="6" s="1"/>
  <c r="CG34" i="6"/>
  <c r="CH34" i="6" s="1"/>
  <c r="CE10" i="6"/>
  <c r="CC10" i="6"/>
  <c r="BY34" i="6"/>
  <c r="BZ34" i="6" s="1"/>
  <c r="BW10" i="6"/>
  <c r="BU10" i="6"/>
  <c r="BQ34" i="6"/>
  <c r="BR34" i="6" s="1"/>
  <c r="BO10" i="6"/>
  <c r="BM10" i="6"/>
  <c r="BH10" i="6"/>
  <c r="BG10" i="6"/>
  <c r="BE10" i="6"/>
  <c r="BA24" i="6"/>
  <c r="BB24" i="6" s="1"/>
  <c r="AY10" i="6"/>
  <c r="AW10" i="6"/>
  <c r="AQ10" i="6"/>
  <c r="AO10" i="6"/>
  <c r="AK14" i="6"/>
  <c r="AL14" i="6" s="1"/>
  <c r="AI10" i="6"/>
  <c r="AG10" i="6"/>
  <c r="AA10" i="6"/>
  <c r="Y10" i="6"/>
  <c r="T59" i="6"/>
  <c r="T64" i="6"/>
  <c r="T99" i="6"/>
  <c r="T104" i="6"/>
  <c r="T139" i="6"/>
  <c r="T144" i="6"/>
  <c r="T179" i="6"/>
  <c r="T184" i="6"/>
  <c r="T24" i="6"/>
  <c r="T34" i="6"/>
  <c r="Q274" i="6"/>
  <c r="Q269" i="6"/>
  <c r="Q264" i="6"/>
  <c r="Q259" i="6"/>
  <c r="Q254" i="6"/>
  <c r="Q249" i="6"/>
  <c r="Q244" i="6"/>
  <c r="Q239" i="6"/>
  <c r="Q234" i="6"/>
  <c r="Q229" i="6"/>
  <c r="Q224" i="6"/>
  <c r="Q219" i="6"/>
  <c r="Q214" i="6"/>
  <c r="Q209" i="6"/>
  <c r="Q204" i="6"/>
  <c r="Q199" i="6"/>
  <c r="Q194" i="6"/>
  <c r="Q189" i="6"/>
  <c r="Q184" i="6"/>
  <c r="Q179" i="6"/>
  <c r="Q174" i="6"/>
  <c r="Q169" i="6"/>
  <c r="Q164" i="6"/>
  <c r="Q159" i="6"/>
  <c r="Q154" i="6"/>
  <c r="Q149" i="6"/>
  <c r="Q144" i="6"/>
  <c r="Q139" i="6"/>
  <c r="Q134" i="6"/>
  <c r="Q129" i="6"/>
  <c r="Q124" i="6"/>
  <c r="Q119" i="6"/>
  <c r="Q114" i="6"/>
  <c r="Q109" i="6"/>
  <c r="Q104" i="6"/>
  <c r="Q99" i="6"/>
  <c r="Q94" i="6"/>
  <c r="Q89" i="6"/>
  <c r="Q84" i="6"/>
  <c r="Q79" i="6"/>
  <c r="Q74" i="6"/>
  <c r="Q69" i="6"/>
  <c r="Q64" i="6"/>
  <c r="Q59" i="6"/>
  <c r="Q54" i="6"/>
  <c r="Q49" i="6"/>
  <c r="Q44" i="6"/>
  <c r="Q39" i="6"/>
  <c r="Q34" i="6"/>
  <c r="Q29" i="6"/>
  <c r="Q24" i="6"/>
  <c r="Q19" i="6"/>
  <c r="Q14" i="6"/>
  <c r="Q9" i="6"/>
  <c r="Q4" i="6"/>
  <c r="T274" i="6"/>
  <c r="S274" i="6"/>
  <c r="S269" i="6"/>
  <c r="T264" i="6"/>
  <c r="S264" i="6"/>
  <c r="S259" i="6"/>
  <c r="T254" i="6"/>
  <c r="S254" i="6"/>
  <c r="S249" i="6"/>
  <c r="T244" i="6"/>
  <c r="S244" i="6"/>
  <c r="S239" i="6"/>
  <c r="T234" i="6"/>
  <c r="S234" i="6"/>
  <c r="S229" i="6"/>
  <c r="T224" i="6"/>
  <c r="S224" i="6"/>
  <c r="S219" i="6"/>
  <c r="T214" i="6"/>
  <c r="S214" i="6"/>
  <c r="S209" i="6"/>
  <c r="S204" i="6"/>
  <c r="S199" i="6"/>
  <c r="S194" i="6"/>
  <c r="S189" i="6"/>
  <c r="S4" i="6"/>
  <c r="S9" i="6"/>
  <c r="S14" i="6"/>
  <c r="S19" i="6"/>
  <c r="S34" i="6"/>
  <c r="S29" i="6"/>
  <c r="S24" i="6"/>
  <c r="S39" i="6"/>
  <c r="S44" i="6"/>
  <c r="S49" i="6"/>
  <c r="S54" i="6"/>
  <c r="S59" i="6"/>
  <c r="S64" i="6"/>
  <c r="S69" i="6"/>
  <c r="S74" i="6"/>
  <c r="S79" i="6"/>
  <c r="K4" i="6"/>
  <c r="S184" i="6"/>
  <c r="S179" i="6"/>
  <c r="S174" i="6"/>
  <c r="S169" i="6"/>
  <c r="S164" i="6"/>
  <c r="S159" i="6"/>
  <c r="S154" i="6"/>
  <c r="S149" i="6"/>
  <c r="S144" i="6"/>
  <c r="S139" i="6"/>
  <c r="S134" i="6"/>
  <c r="S129" i="6"/>
  <c r="S124" i="6"/>
  <c r="S119" i="6"/>
  <c r="S114" i="6"/>
  <c r="S109" i="6"/>
  <c r="S104" i="6"/>
  <c r="S99" i="6"/>
  <c r="S94" i="6"/>
  <c r="S89" i="6"/>
  <c r="S84" i="6"/>
  <c r="E1" i="6"/>
  <c r="F4" i="6" s="1"/>
  <c r="L4" i="5"/>
  <c r="FA194" i="6" l="1"/>
  <c r="FB194" i="6" s="1"/>
  <c r="FA134" i="6"/>
  <c r="FB4" i="6"/>
  <c r="FB9" i="6"/>
  <c r="FB14" i="6"/>
  <c r="FB19" i="6"/>
  <c r="FB24" i="6"/>
  <c r="FB29" i="6"/>
  <c r="FB34" i="6"/>
  <c r="FB39" i="6"/>
  <c r="FB44" i="6"/>
  <c r="FB49" i="6"/>
  <c r="FB54" i="6"/>
  <c r="FB59" i="6"/>
  <c r="FB64" i="6"/>
  <c r="FB69" i="6"/>
  <c r="FB74" i="6"/>
  <c r="FB79" i="6"/>
  <c r="FB84" i="6"/>
  <c r="FB89" i="6"/>
  <c r="FB94" i="6"/>
  <c r="FB99" i="6"/>
  <c r="FB104" i="6"/>
  <c r="FB109" i="6"/>
  <c r="FB114" i="6"/>
  <c r="FB119" i="6"/>
  <c r="FB124" i="6"/>
  <c r="FB129" i="6"/>
  <c r="FB134" i="6"/>
  <c r="FB139" i="6"/>
  <c r="FB144" i="6"/>
  <c r="FB149" i="6"/>
  <c r="FB154" i="6"/>
  <c r="FB159" i="6"/>
  <c r="FB164" i="6"/>
  <c r="FB169" i="6"/>
  <c r="FB174" i="6"/>
  <c r="FB179" i="6"/>
  <c r="FB184" i="6"/>
  <c r="FB189" i="6"/>
  <c r="FB199" i="6"/>
  <c r="FB204" i="6"/>
  <c r="FB209" i="6"/>
  <c r="FB214" i="6"/>
  <c r="FB219" i="6"/>
  <c r="FB224" i="6"/>
  <c r="FB229" i="6"/>
  <c r="FB234" i="6"/>
  <c r="FB239" i="6"/>
  <c r="FB244" i="6"/>
  <c r="FB249" i="6"/>
  <c r="FB254" i="6"/>
  <c r="FB259" i="6"/>
  <c r="FB264" i="6"/>
  <c r="FB269" i="6"/>
  <c r="FB274" i="6"/>
  <c r="EK89" i="6"/>
  <c r="EL89" i="6" s="1"/>
  <c r="EK104" i="6"/>
  <c r="EL104" i="6" s="1"/>
  <c r="EK109" i="6"/>
  <c r="EL109" i="6" s="1"/>
  <c r="EK134" i="6"/>
  <c r="EL134" i="6" s="1"/>
  <c r="EK149" i="6"/>
  <c r="EL149" i="6" s="1"/>
  <c r="EK164" i="6"/>
  <c r="EL164" i="6" s="1"/>
  <c r="EK179" i="6"/>
  <c r="EL179" i="6" s="1"/>
  <c r="EK49" i="6"/>
  <c r="EL49" i="6" s="1"/>
  <c r="EK209" i="6"/>
  <c r="EL209" i="6" s="1"/>
  <c r="EK234" i="6"/>
  <c r="EL234" i="6" s="1"/>
  <c r="EK249" i="6"/>
  <c r="EL249" i="6" s="1"/>
  <c r="EK274" i="6"/>
  <c r="EL274" i="6" s="1"/>
  <c r="EK34" i="6"/>
  <c r="EL34" i="6" s="1"/>
  <c r="EK29" i="6"/>
  <c r="EL29" i="6" s="1"/>
  <c r="EK19" i="6"/>
  <c r="EL19" i="6" s="1"/>
  <c r="EK14" i="6"/>
  <c r="EL14" i="6" s="1"/>
  <c r="EK4" i="6"/>
  <c r="EL4" i="6" s="1"/>
  <c r="EK44" i="6"/>
  <c r="EL44" i="6" s="1"/>
  <c r="EK59" i="6"/>
  <c r="EL59" i="6" s="1"/>
  <c r="EC239" i="6"/>
  <c r="ED239" i="6" s="1"/>
  <c r="EC159" i="6"/>
  <c r="ED159" i="6" s="1"/>
  <c r="BP10" i="6"/>
  <c r="BQ9" i="6" s="1"/>
  <c r="BR9" i="6" s="1"/>
  <c r="CF10" i="6"/>
  <c r="CG9" i="6" s="1"/>
  <c r="CH9" i="6" s="1"/>
  <c r="AB10" i="6"/>
  <c r="AC9" i="6" s="1"/>
  <c r="AD9" i="6" s="1"/>
  <c r="T49" i="6"/>
  <c r="T69" i="6"/>
  <c r="T89" i="6"/>
  <c r="T109" i="6"/>
  <c r="T129" i="6"/>
  <c r="T149" i="6"/>
  <c r="T169" i="6"/>
  <c r="T189" i="6"/>
  <c r="T209" i="6"/>
  <c r="AR10" i="6"/>
  <c r="T54" i="6"/>
  <c r="T74" i="6"/>
  <c r="T94" i="6"/>
  <c r="T114" i="6"/>
  <c r="T134" i="6"/>
  <c r="T154" i="6"/>
  <c r="T174" i="6"/>
  <c r="T194" i="6"/>
  <c r="T29" i="6"/>
  <c r="T19" i="6"/>
  <c r="T219" i="6"/>
  <c r="T229" i="6"/>
  <c r="T239" i="6"/>
  <c r="T249" i="6"/>
  <c r="T259" i="6"/>
  <c r="T269" i="6"/>
  <c r="T9" i="6"/>
  <c r="T204" i="6"/>
  <c r="T164" i="6"/>
  <c r="T124" i="6"/>
  <c r="T84" i="6"/>
  <c r="T44" i="6"/>
  <c r="AK9" i="6"/>
  <c r="AL9" i="6" s="1"/>
  <c r="AS9" i="6"/>
  <c r="AT9" i="6" s="1"/>
  <c r="BX10" i="6"/>
  <c r="T199" i="6"/>
  <c r="T159" i="6"/>
  <c r="T119" i="6"/>
  <c r="T79" i="6"/>
  <c r="AJ10" i="6"/>
  <c r="AZ10" i="6"/>
  <c r="BA9" i="6" s="1"/>
  <c r="BB9" i="6" s="1"/>
  <c r="BI9" i="6"/>
  <c r="BJ9" i="6" s="1"/>
  <c r="BY9" i="6"/>
  <c r="BZ9" i="6" s="1"/>
  <c r="F14" i="6"/>
  <c r="F9" i="6"/>
  <c r="F52" i="6"/>
  <c r="F36" i="6"/>
  <c r="F26" i="6"/>
  <c r="F3" i="6"/>
  <c r="F13" i="6"/>
  <c r="F8" i="6"/>
  <c r="F56" i="6"/>
  <c r="F51" i="6"/>
  <c r="F46" i="6"/>
  <c r="F40" i="6"/>
  <c r="F35" i="6"/>
  <c r="F30" i="6"/>
  <c r="F24" i="6"/>
  <c r="F19" i="6"/>
  <c r="T4" i="6"/>
  <c r="F42" i="6"/>
  <c r="L250" i="6"/>
  <c r="M249" i="6" s="1"/>
  <c r="N249" i="6" s="1"/>
  <c r="F17" i="6"/>
  <c r="F12" i="6"/>
  <c r="F6" i="6"/>
  <c r="F55" i="6"/>
  <c r="F50" i="6"/>
  <c r="F44" i="6"/>
  <c r="F39" i="6"/>
  <c r="F34" i="6"/>
  <c r="F28" i="6"/>
  <c r="F23" i="6"/>
  <c r="F18" i="6"/>
  <c r="T14" i="6"/>
  <c r="F58" i="6"/>
  <c r="F47" i="6"/>
  <c r="F31" i="6"/>
  <c r="F20" i="6"/>
  <c r="F16" i="6"/>
  <c r="F10" i="6"/>
  <c r="F5" i="6"/>
  <c r="F54" i="6"/>
  <c r="F48" i="6"/>
  <c r="F43" i="6"/>
  <c r="F38" i="6"/>
  <c r="F32" i="6"/>
  <c r="F27" i="6"/>
  <c r="F22" i="6"/>
  <c r="T39" i="6"/>
  <c r="L4" i="6"/>
  <c r="F15" i="6"/>
  <c r="F11" i="6"/>
  <c r="F7" i="6"/>
  <c r="F57" i="6"/>
  <c r="F53" i="6"/>
  <c r="F49" i="6"/>
  <c r="F45" i="6"/>
  <c r="F41" i="6"/>
  <c r="F37" i="6"/>
  <c r="F33" i="6"/>
  <c r="F29" i="6"/>
  <c r="F25" i="6"/>
  <c r="F21" i="6"/>
  <c r="L275" i="6"/>
  <c r="M274" i="6" s="1"/>
  <c r="N274" i="6" s="1"/>
  <c r="L270" i="6"/>
  <c r="M269" i="6" s="1"/>
  <c r="N269" i="6" s="1"/>
  <c r="L265" i="6"/>
  <c r="M264" i="6" s="1"/>
  <c r="N264" i="6" s="1"/>
  <c r="L260" i="6"/>
  <c r="M259" i="6" s="1"/>
  <c r="N259" i="6" s="1"/>
  <c r="L255" i="6"/>
  <c r="M254" i="6" s="1"/>
  <c r="N254" i="6" s="1"/>
  <c r="L245" i="6"/>
  <c r="M244" i="6" s="1"/>
  <c r="N244" i="6" s="1"/>
  <c r="L240" i="6"/>
  <c r="M239" i="6" s="1"/>
  <c r="N239" i="6" s="1"/>
  <c r="L235" i="6"/>
  <c r="M234" i="6" s="1"/>
  <c r="N234" i="6" s="1"/>
  <c r="L230" i="6"/>
  <c r="M229" i="6" s="1"/>
  <c r="N229" i="6" s="1"/>
  <c r="L225" i="6"/>
  <c r="M224" i="6" s="1"/>
  <c r="N224" i="6" s="1"/>
  <c r="L220" i="6"/>
  <c r="M219" i="6" s="1"/>
  <c r="N219" i="6" s="1"/>
  <c r="L215" i="6"/>
  <c r="M214" i="6" s="1"/>
  <c r="N214" i="6" s="1"/>
  <c r="L210" i="6"/>
  <c r="M209" i="6" s="1"/>
  <c r="N209" i="6" s="1"/>
  <c r="L205" i="6"/>
  <c r="M204" i="6" s="1"/>
  <c r="N204" i="6" s="1"/>
  <c r="L200" i="6"/>
  <c r="M199" i="6" s="1"/>
  <c r="N199" i="6" s="1"/>
  <c r="L195" i="6"/>
  <c r="M194" i="6" s="1"/>
  <c r="N194" i="6" s="1"/>
  <c r="L190" i="6"/>
  <c r="M189" i="6" s="1"/>
  <c r="N189" i="6" s="1"/>
  <c r="L185" i="6"/>
  <c r="M184" i="6" s="1"/>
  <c r="N184" i="6" s="1"/>
  <c r="L180" i="6"/>
  <c r="M179" i="6" s="1"/>
  <c r="N179" i="6" s="1"/>
  <c r="L175" i="6"/>
  <c r="M174" i="6" s="1"/>
  <c r="N174" i="6" s="1"/>
  <c r="L170" i="6"/>
  <c r="M169" i="6" s="1"/>
  <c r="N169" i="6" s="1"/>
  <c r="L165" i="6"/>
  <c r="M164" i="6" s="1"/>
  <c r="N164" i="6" s="1"/>
  <c r="L160" i="6"/>
  <c r="M159" i="6" s="1"/>
  <c r="N159" i="6" s="1"/>
  <c r="L155" i="6"/>
  <c r="M154" i="6" s="1"/>
  <c r="N154" i="6" s="1"/>
  <c r="M149" i="6"/>
  <c r="N149" i="6" s="1"/>
  <c r="L145" i="6"/>
  <c r="M144" i="6" s="1"/>
  <c r="N144" i="6" s="1"/>
  <c r="L140" i="6"/>
  <c r="M139" i="6" s="1"/>
  <c r="N139" i="6" s="1"/>
  <c r="L135" i="6"/>
  <c r="M134" i="6" s="1"/>
  <c r="N134" i="6" s="1"/>
  <c r="L130" i="6"/>
  <c r="M129" i="6" s="1"/>
  <c r="N129" i="6" s="1"/>
  <c r="L125" i="6"/>
  <c r="M124" i="6" s="1"/>
  <c r="N124" i="6" s="1"/>
  <c r="L120" i="6"/>
  <c r="M119" i="6" s="1"/>
  <c r="N119" i="6" s="1"/>
  <c r="L115" i="6"/>
  <c r="M114" i="6" s="1"/>
  <c r="N114" i="6" s="1"/>
  <c r="L110" i="6"/>
  <c r="M109" i="6" s="1"/>
  <c r="N109" i="6" s="1"/>
  <c r="L105" i="6"/>
  <c r="M104" i="6" s="1"/>
  <c r="N104" i="6" s="1"/>
  <c r="L100" i="6"/>
  <c r="M99" i="6" s="1"/>
  <c r="N99" i="6" s="1"/>
  <c r="L95" i="6"/>
  <c r="M94" i="6" s="1"/>
  <c r="N94" i="6" s="1"/>
  <c r="L90" i="6"/>
  <c r="M89" i="6" s="1"/>
  <c r="N89" i="6" s="1"/>
  <c r="L85" i="6"/>
  <c r="M84" i="6" s="1"/>
  <c r="N84" i="6" s="1"/>
  <c r="L80" i="6"/>
  <c r="M79" i="6" s="1"/>
  <c r="N79" i="6" s="1"/>
  <c r="L75" i="6"/>
  <c r="M74" i="6" s="1"/>
  <c r="N74" i="6" s="1"/>
  <c r="L70" i="6"/>
  <c r="M69" i="6" s="1"/>
  <c r="N69" i="6" s="1"/>
  <c r="L65" i="6"/>
  <c r="M64" i="6" s="1"/>
  <c r="N64" i="6" s="1"/>
  <c r="L60" i="6"/>
  <c r="M59" i="6" s="1"/>
  <c r="N59" i="6" s="1"/>
  <c r="L55" i="6"/>
  <c r="M54" i="6" s="1"/>
  <c r="N54" i="6" s="1"/>
  <c r="L50" i="6"/>
  <c r="M49" i="6" s="1"/>
  <c r="N49" i="6" s="1"/>
  <c r="L45" i="6"/>
  <c r="M44" i="6" s="1"/>
  <c r="N44" i="6" s="1"/>
  <c r="L40" i="6"/>
  <c r="M39" i="6" s="1"/>
  <c r="N39" i="6" s="1"/>
  <c r="L35" i="6"/>
  <c r="M34" i="6" s="1"/>
  <c r="N34" i="6" s="1"/>
  <c r="L30" i="6"/>
  <c r="M29" i="6" s="1"/>
  <c r="N29" i="6" s="1"/>
  <c r="L25" i="6"/>
  <c r="M24" i="6" s="1"/>
  <c r="N24" i="6" s="1"/>
  <c r="L20" i="6"/>
  <c r="M19" i="6" s="1"/>
  <c r="N19" i="6" s="1"/>
  <c r="L15" i="6"/>
  <c r="M14" i="6" s="1"/>
  <c r="N14" i="6" s="1"/>
  <c r="L10" i="6"/>
  <c r="L9" i="6"/>
  <c r="L5" i="6"/>
  <c r="B23" i="5"/>
  <c r="B20" i="5"/>
  <c r="B15" i="5"/>
  <c r="B12" i="5"/>
  <c r="U44" i="6" l="1"/>
  <c r="V44" i="6" s="1"/>
  <c r="U129" i="6"/>
  <c r="V129" i="6" s="1"/>
  <c r="U54" i="6"/>
  <c r="V54" i="6" s="1"/>
  <c r="BX155" i="6"/>
  <c r="BY154" i="6" s="1"/>
  <c r="BZ154" i="6" s="1"/>
  <c r="BP155" i="6"/>
  <c r="BQ154" i="6" s="1"/>
  <c r="BR154" i="6" s="1"/>
  <c r="CF155" i="6"/>
  <c r="CG154" i="6" s="1"/>
  <c r="CH154" i="6" s="1"/>
  <c r="BH155" i="6"/>
  <c r="BI154" i="6" s="1"/>
  <c r="BJ154" i="6" s="1"/>
  <c r="AR155" i="6"/>
  <c r="AS154" i="6" s="1"/>
  <c r="AT154" i="6" s="1"/>
  <c r="T155" i="6"/>
  <c r="U154" i="6" s="1"/>
  <c r="V154" i="6" s="1"/>
  <c r="AZ155" i="6"/>
  <c r="BA154" i="6" s="1"/>
  <c r="BB154" i="6" s="1"/>
  <c r="AJ155" i="6"/>
  <c r="AK154" i="6" s="1"/>
  <c r="AL154" i="6" s="1"/>
  <c r="AB155" i="6"/>
  <c r="AC154" i="6" s="1"/>
  <c r="AD154" i="6" s="1"/>
  <c r="BP200" i="6"/>
  <c r="BQ199" i="6" s="1"/>
  <c r="BR199" i="6" s="1"/>
  <c r="BH200" i="6"/>
  <c r="BI199" i="6" s="1"/>
  <c r="BJ199" i="6" s="1"/>
  <c r="CF200" i="6"/>
  <c r="CG199" i="6" s="1"/>
  <c r="CH199" i="6" s="1"/>
  <c r="BX200" i="6"/>
  <c r="BY199" i="6" s="1"/>
  <c r="BZ199" i="6" s="1"/>
  <c r="AB200" i="6"/>
  <c r="AC199" i="6" s="1"/>
  <c r="AD199" i="6" s="1"/>
  <c r="T200" i="6"/>
  <c r="U199" i="6" s="1"/>
  <c r="V199" i="6" s="1"/>
  <c r="AR200" i="6"/>
  <c r="AS199" i="6" s="1"/>
  <c r="AT199" i="6" s="1"/>
  <c r="AJ200" i="6"/>
  <c r="AK199" i="6" s="1"/>
  <c r="AL199" i="6" s="1"/>
  <c r="AZ200" i="6"/>
  <c r="BA199" i="6" s="1"/>
  <c r="BB199" i="6" s="1"/>
  <c r="BX30" i="6"/>
  <c r="BY29" i="6" s="1"/>
  <c r="BZ29" i="6" s="1"/>
  <c r="BP30" i="6"/>
  <c r="BQ29" i="6" s="1"/>
  <c r="BR29" i="6" s="1"/>
  <c r="BH30" i="6"/>
  <c r="BI29" i="6" s="1"/>
  <c r="BJ29" i="6" s="1"/>
  <c r="CF30" i="6"/>
  <c r="CG29" i="6" s="1"/>
  <c r="CH29" i="6" s="1"/>
  <c r="AB25" i="6"/>
  <c r="AC24" i="6" s="1"/>
  <c r="AD24" i="6" s="1"/>
  <c r="AR25" i="6"/>
  <c r="AS24" i="6" s="1"/>
  <c r="AT24" i="6" s="1"/>
  <c r="AJ25" i="6"/>
  <c r="AK24" i="6" s="1"/>
  <c r="AL24" i="6" s="1"/>
  <c r="T25" i="6"/>
  <c r="U24" i="6" s="1"/>
  <c r="V24" i="6" s="1"/>
  <c r="BP90" i="6"/>
  <c r="BQ89" i="6" s="1"/>
  <c r="BR89" i="6" s="1"/>
  <c r="CF90" i="6"/>
  <c r="CG89" i="6" s="1"/>
  <c r="CH89" i="6" s="1"/>
  <c r="BX90" i="6"/>
  <c r="BY89" i="6" s="1"/>
  <c r="BZ89" i="6" s="1"/>
  <c r="AB90" i="6"/>
  <c r="AC89" i="6" s="1"/>
  <c r="AD89" i="6" s="1"/>
  <c r="AZ90" i="6"/>
  <c r="BA89" i="6" s="1"/>
  <c r="BB89" i="6" s="1"/>
  <c r="AJ90" i="6"/>
  <c r="AK89" i="6" s="1"/>
  <c r="AL89" i="6" s="1"/>
  <c r="BH90" i="6"/>
  <c r="BI89" i="6" s="1"/>
  <c r="BJ89" i="6" s="1"/>
  <c r="AR90" i="6"/>
  <c r="AS89" i="6" s="1"/>
  <c r="AT89" i="6" s="1"/>
  <c r="T90" i="6"/>
  <c r="U89" i="6" s="1"/>
  <c r="V89" i="6" s="1"/>
  <c r="U14" i="6"/>
  <c r="V14" i="6" s="1"/>
  <c r="CF265" i="6"/>
  <c r="CG264" i="6" s="1"/>
  <c r="CH264" i="6" s="1"/>
  <c r="BP265" i="6"/>
  <c r="BQ264" i="6" s="1"/>
  <c r="BR264" i="6" s="1"/>
  <c r="BX265" i="6"/>
  <c r="BY264" i="6" s="1"/>
  <c r="BZ264" i="6" s="1"/>
  <c r="BH265" i="6"/>
  <c r="BI264" i="6" s="1"/>
  <c r="BJ264" i="6" s="1"/>
  <c r="AZ265" i="6"/>
  <c r="BA264" i="6" s="1"/>
  <c r="BB264" i="6" s="1"/>
  <c r="AB265" i="6"/>
  <c r="AC264" i="6" s="1"/>
  <c r="AD264" i="6" s="1"/>
  <c r="T265" i="6"/>
  <c r="U264" i="6" s="1"/>
  <c r="V264" i="6" s="1"/>
  <c r="AR265" i="6"/>
  <c r="AS264" i="6" s="1"/>
  <c r="AT264" i="6" s="1"/>
  <c r="AJ265" i="6"/>
  <c r="AK264" i="6" s="1"/>
  <c r="AL264" i="6" s="1"/>
  <c r="BX105" i="6"/>
  <c r="BY104" i="6" s="1"/>
  <c r="BZ104" i="6" s="1"/>
  <c r="CF105" i="6"/>
  <c r="CG104" i="6" s="1"/>
  <c r="CH104" i="6" s="1"/>
  <c r="BP105" i="6"/>
  <c r="BQ104" i="6" s="1"/>
  <c r="BR104" i="6" s="1"/>
  <c r="BH105" i="6"/>
  <c r="BI104" i="6" s="1"/>
  <c r="BJ104" i="6" s="1"/>
  <c r="T105" i="6"/>
  <c r="U104" i="6" s="1"/>
  <c r="V104" i="6" s="1"/>
  <c r="AZ105" i="6"/>
  <c r="BA104" i="6" s="1"/>
  <c r="BB104" i="6" s="1"/>
  <c r="AR105" i="6"/>
  <c r="AS104" i="6" s="1"/>
  <c r="AT104" i="6" s="1"/>
  <c r="AB105" i="6"/>
  <c r="AC104" i="6" s="1"/>
  <c r="AD104" i="6" s="1"/>
  <c r="AJ105" i="6"/>
  <c r="AK104" i="6" s="1"/>
  <c r="AL104" i="6" s="1"/>
  <c r="CF240" i="6"/>
  <c r="CG239" i="6" s="1"/>
  <c r="CH239" i="6" s="1"/>
  <c r="BP240" i="6"/>
  <c r="BQ239" i="6" s="1"/>
  <c r="BR239" i="6" s="1"/>
  <c r="BH240" i="6"/>
  <c r="BI239" i="6" s="1"/>
  <c r="BJ239" i="6" s="1"/>
  <c r="AB240" i="6"/>
  <c r="AC239" i="6" s="1"/>
  <c r="AD239" i="6" s="1"/>
  <c r="AR240" i="6"/>
  <c r="AS239" i="6" s="1"/>
  <c r="AT239" i="6" s="1"/>
  <c r="AJ240" i="6"/>
  <c r="AK239" i="6" s="1"/>
  <c r="AL239" i="6" s="1"/>
  <c r="AZ240" i="6"/>
  <c r="BA239" i="6" s="1"/>
  <c r="BB239" i="6" s="1"/>
  <c r="T240" i="6"/>
  <c r="U239" i="6" s="1"/>
  <c r="V239" i="6" s="1"/>
  <c r="BX240" i="6"/>
  <c r="BY239" i="6" s="1"/>
  <c r="BZ239" i="6" s="1"/>
  <c r="CF145" i="6"/>
  <c r="CG144" i="6" s="1"/>
  <c r="CH144" i="6" s="1"/>
  <c r="BX145" i="6"/>
  <c r="BY144" i="6" s="1"/>
  <c r="BZ144" i="6" s="1"/>
  <c r="BP145" i="6"/>
  <c r="BQ144" i="6" s="1"/>
  <c r="BR144" i="6" s="1"/>
  <c r="AZ145" i="6"/>
  <c r="BA144" i="6" s="1"/>
  <c r="BB144" i="6" s="1"/>
  <c r="T145" i="6"/>
  <c r="U144" i="6" s="1"/>
  <c r="V144" i="6" s="1"/>
  <c r="AR145" i="6"/>
  <c r="AS144" i="6" s="1"/>
  <c r="AT144" i="6" s="1"/>
  <c r="AB145" i="6"/>
  <c r="AC144" i="6" s="1"/>
  <c r="AD144" i="6" s="1"/>
  <c r="AJ145" i="6"/>
  <c r="AK144" i="6" s="1"/>
  <c r="AL144" i="6" s="1"/>
  <c r="BH145" i="6"/>
  <c r="BI144" i="6" s="1"/>
  <c r="BJ144" i="6" s="1"/>
  <c r="CG149" i="6"/>
  <c r="CH149" i="6" s="1"/>
  <c r="BX215" i="6"/>
  <c r="BY214" i="6" s="1"/>
  <c r="BZ214" i="6" s="1"/>
  <c r="BY149" i="6"/>
  <c r="BZ149" i="6" s="1"/>
  <c r="BP215" i="6"/>
  <c r="BQ214" i="6" s="1"/>
  <c r="BR214" i="6" s="1"/>
  <c r="CF215" i="6"/>
  <c r="CG214" i="6" s="1"/>
  <c r="CH214" i="6" s="1"/>
  <c r="BQ149" i="6"/>
  <c r="BR149" i="6" s="1"/>
  <c r="BH215" i="6"/>
  <c r="BI214" i="6" s="1"/>
  <c r="BJ214" i="6" s="1"/>
  <c r="BI149" i="6"/>
  <c r="BJ149" i="6" s="1"/>
  <c r="AC149" i="6"/>
  <c r="AD149" i="6" s="1"/>
  <c r="T215" i="6"/>
  <c r="U214" i="6" s="1"/>
  <c r="V214" i="6" s="1"/>
  <c r="AR215" i="6"/>
  <c r="AS214" i="6" s="1"/>
  <c r="AT214" i="6" s="1"/>
  <c r="AJ215" i="6"/>
  <c r="AK214" i="6" s="1"/>
  <c r="AL214" i="6" s="1"/>
  <c r="AK149" i="6"/>
  <c r="AL149" i="6" s="1"/>
  <c r="AZ215" i="6"/>
  <c r="BA214" i="6" s="1"/>
  <c r="BB214" i="6" s="1"/>
  <c r="AS149" i="6"/>
  <c r="AT149" i="6" s="1"/>
  <c r="U149" i="6"/>
  <c r="V149" i="6" s="1"/>
  <c r="AB215" i="6"/>
  <c r="AC214" i="6" s="1"/>
  <c r="AD214" i="6" s="1"/>
  <c r="BA149" i="6"/>
  <c r="BB149" i="6" s="1"/>
  <c r="BX235" i="6"/>
  <c r="BY234" i="6" s="1"/>
  <c r="BZ234" i="6" s="1"/>
  <c r="BP235" i="6"/>
  <c r="BQ234" i="6" s="1"/>
  <c r="BR234" i="6" s="1"/>
  <c r="CF235" i="6"/>
  <c r="CG234" i="6" s="1"/>
  <c r="CH234" i="6" s="1"/>
  <c r="AZ235" i="6"/>
  <c r="BA234" i="6" s="1"/>
  <c r="BB234" i="6" s="1"/>
  <c r="AR235" i="6"/>
  <c r="AS234" i="6" s="1"/>
  <c r="AT234" i="6" s="1"/>
  <c r="AJ235" i="6"/>
  <c r="AK234" i="6" s="1"/>
  <c r="AL234" i="6" s="1"/>
  <c r="AB235" i="6"/>
  <c r="AC234" i="6" s="1"/>
  <c r="AD234" i="6" s="1"/>
  <c r="BH235" i="6"/>
  <c r="BI234" i="6" s="1"/>
  <c r="BJ234" i="6" s="1"/>
  <c r="T235" i="6"/>
  <c r="U234" i="6" s="1"/>
  <c r="V234" i="6" s="1"/>
  <c r="CF255" i="6"/>
  <c r="CG254" i="6" s="1"/>
  <c r="CH254" i="6" s="1"/>
  <c r="BP255" i="6"/>
  <c r="BQ254" i="6" s="1"/>
  <c r="BR254" i="6" s="1"/>
  <c r="BX255" i="6"/>
  <c r="BY254" i="6" s="1"/>
  <c r="BZ254" i="6" s="1"/>
  <c r="BH255" i="6"/>
  <c r="BI254" i="6" s="1"/>
  <c r="BJ254" i="6" s="1"/>
  <c r="AR255" i="6"/>
  <c r="AS254" i="6" s="1"/>
  <c r="AT254" i="6" s="1"/>
  <c r="AJ255" i="6"/>
  <c r="AK254" i="6" s="1"/>
  <c r="AL254" i="6" s="1"/>
  <c r="T255" i="6"/>
  <c r="U254" i="6" s="1"/>
  <c r="V254" i="6" s="1"/>
  <c r="AZ255" i="6"/>
  <c r="BA254" i="6" s="1"/>
  <c r="BB254" i="6" s="1"/>
  <c r="AB255" i="6"/>
  <c r="AC254" i="6" s="1"/>
  <c r="AD254" i="6" s="1"/>
  <c r="BX125" i="6"/>
  <c r="BY124" i="6" s="1"/>
  <c r="BZ124" i="6" s="1"/>
  <c r="BP125" i="6"/>
  <c r="BQ124" i="6" s="1"/>
  <c r="BR124" i="6" s="1"/>
  <c r="CF125" i="6"/>
  <c r="CG124" i="6" s="1"/>
  <c r="CH124" i="6" s="1"/>
  <c r="AJ125" i="6"/>
  <c r="AK124" i="6" s="1"/>
  <c r="AL124" i="6" s="1"/>
  <c r="T125" i="6"/>
  <c r="U124" i="6" s="1"/>
  <c r="V124" i="6" s="1"/>
  <c r="BH125" i="6"/>
  <c r="BI124" i="6" s="1"/>
  <c r="BJ124" i="6" s="1"/>
  <c r="AR125" i="6"/>
  <c r="AS124" i="6" s="1"/>
  <c r="AT124" i="6" s="1"/>
  <c r="AB125" i="6"/>
  <c r="AC124" i="6" s="1"/>
  <c r="AD124" i="6" s="1"/>
  <c r="AZ125" i="6"/>
  <c r="BA124" i="6" s="1"/>
  <c r="BB124" i="6" s="1"/>
  <c r="U39" i="6"/>
  <c r="V39" i="6" s="1"/>
  <c r="AZ35" i="6"/>
  <c r="BA34" i="6" s="1"/>
  <c r="BB34" i="6" s="1"/>
  <c r="AJ35" i="6"/>
  <c r="AK34" i="6" s="1"/>
  <c r="AL34" i="6" s="1"/>
  <c r="T35" i="6"/>
  <c r="U34" i="6" s="1"/>
  <c r="V34" i="6" s="1"/>
  <c r="AB35" i="6"/>
  <c r="AC34" i="6" s="1"/>
  <c r="AD34" i="6" s="1"/>
  <c r="BH35" i="6"/>
  <c r="BI34" i="6" s="1"/>
  <c r="BJ34" i="6" s="1"/>
  <c r="AR35" i="6"/>
  <c r="AS34" i="6" s="1"/>
  <c r="AT34" i="6" s="1"/>
  <c r="CF80" i="6"/>
  <c r="CG79" i="6" s="1"/>
  <c r="CH79" i="6" s="1"/>
  <c r="BX80" i="6"/>
  <c r="BY79" i="6" s="1"/>
  <c r="BZ79" i="6" s="1"/>
  <c r="AR80" i="6"/>
  <c r="AS79" i="6" s="1"/>
  <c r="AT79" i="6" s="1"/>
  <c r="AB80" i="6"/>
  <c r="AC79" i="6" s="1"/>
  <c r="AD79" i="6" s="1"/>
  <c r="BP80" i="6"/>
  <c r="BQ79" i="6" s="1"/>
  <c r="BR79" i="6" s="1"/>
  <c r="BH80" i="6"/>
  <c r="BI79" i="6" s="1"/>
  <c r="BJ79" i="6" s="1"/>
  <c r="AJ80" i="6"/>
  <c r="AK79" i="6" s="1"/>
  <c r="AL79" i="6" s="1"/>
  <c r="T80" i="6"/>
  <c r="U79" i="6" s="1"/>
  <c r="V79" i="6" s="1"/>
  <c r="AZ80" i="6"/>
  <c r="BA79" i="6" s="1"/>
  <c r="BB79" i="6" s="1"/>
  <c r="BP100" i="6"/>
  <c r="BQ99" i="6" s="1"/>
  <c r="BR99" i="6" s="1"/>
  <c r="BX100" i="6"/>
  <c r="BY99" i="6" s="1"/>
  <c r="BZ99" i="6" s="1"/>
  <c r="CF100" i="6"/>
  <c r="CG99" i="6" s="1"/>
  <c r="CH99" i="6" s="1"/>
  <c r="BH100" i="6"/>
  <c r="BI99" i="6" s="1"/>
  <c r="BJ99" i="6" s="1"/>
  <c r="AB100" i="6"/>
  <c r="AC99" i="6" s="1"/>
  <c r="AD99" i="6" s="1"/>
  <c r="T100" i="6"/>
  <c r="U99" i="6" s="1"/>
  <c r="V99" i="6" s="1"/>
  <c r="AZ100" i="6"/>
  <c r="BA99" i="6" s="1"/>
  <c r="BB99" i="6" s="1"/>
  <c r="AJ100" i="6"/>
  <c r="AK99" i="6" s="1"/>
  <c r="AL99" i="6" s="1"/>
  <c r="AR100" i="6"/>
  <c r="AS99" i="6" s="1"/>
  <c r="AT99" i="6" s="1"/>
  <c r="BP165" i="6"/>
  <c r="BQ164" i="6" s="1"/>
  <c r="BR164" i="6" s="1"/>
  <c r="CF165" i="6"/>
  <c r="CG164" i="6" s="1"/>
  <c r="CH164" i="6" s="1"/>
  <c r="BX165" i="6"/>
  <c r="BY164" i="6" s="1"/>
  <c r="BZ164" i="6" s="1"/>
  <c r="AR165" i="6"/>
  <c r="AS164" i="6" s="1"/>
  <c r="AT164" i="6" s="1"/>
  <c r="AJ165" i="6"/>
  <c r="AK164" i="6" s="1"/>
  <c r="AL164" i="6" s="1"/>
  <c r="T165" i="6"/>
  <c r="U164" i="6" s="1"/>
  <c r="V164" i="6" s="1"/>
  <c r="BH165" i="6"/>
  <c r="BI164" i="6" s="1"/>
  <c r="BJ164" i="6" s="1"/>
  <c r="AZ165" i="6"/>
  <c r="BA164" i="6" s="1"/>
  <c r="BB164" i="6" s="1"/>
  <c r="AB165" i="6"/>
  <c r="AC164" i="6" s="1"/>
  <c r="AD164" i="6" s="1"/>
  <c r="CF40" i="6"/>
  <c r="CG39" i="6" s="1"/>
  <c r="CH39" i="6" s="1"/>
  <c r="BX40" i="6"/>
  <c r="BY39" i="6" s="1"/>
  <c r="BZ39" i="6" s="1"/>
  <c r="BP40" i="6"/>
  <c r="BQ39" i="6" s="1"/>
  <c r="BR39" i="6" s="1"/>
  <c r="AB40" i="6"/>
  <c r="AC39" i="6" s="1"/>
  <c r="AD39" i="6" s="1"/>
  <c r="BH40" i="6"/>
  <c r="BI39" i="6" s="1"/>
  <c r="BJ39" i="6" s="1"/>
  <c r="AR40" i="6"/>
  <c r="AS39" i="6" s="1"/>
  <c r="AT39" i="6" s="1"/>
  <c r="AJ40" i="6"/>
  <c r="AK39" i="6" s="1"/>
  <c r="AL39" i="6" s="1"/>
  <c r="T40" i="6"/>
  <c r="AZ40" i="6"/>
  <c r="BA39" i="6" s="1"/>
  <c r="BB39" i="6" s="1"/>
  <c r="BP85" i="6"/>
  <c r="BQ84" i="6" s="1"/>
  <c r="BR84" i="6" s="1"/>
  <c r="BX85" i="6"/>
  <c r="BY84" i="6" s="1"/>
  <c r="BZ84" i="6" s="1"/>
  <c r="BH85" i="6"/>
  <c r="BI84" i="6" s="1"/>
  <c r="BJ84" i="6" s="1"/>
  <c r="AJ85" i="6"/>
  <c r="AK84" i="6" s="1"/>
  <c r="AL84" i="6" s="1"/>
  <c r="T85" i="6"/>
  <c r="U84" i="6" s="1"/>
  <c r="V84" i="6" s="1"/>
  <c r="CF85" i="6"/>
  <c r="CG84" i="6" s="1"/>
  <c r="CH84" i="6" s="1"/>
  <c r="AB85" i="6"/>
  <c r="AC84" i="6" s="1"/>
  <c r="AD84" i="6" s="1"/>
  <c r="AZ85" i="6"/>
  <c r="BA84" i="6" s="1"/>
  <c r="BB84" i="6" s="1"/>
  <c r="AR85" i="6"/>
  <c r="AS84" i="6" s="1"/>
  <c r="AT84" i="6" s="1"/>
  <c r="CF110" i="6"/>
  <c r="CG109" i="6" s="1"/>
  <c r="CH109" i="6" s="1"/>
  <c r="BP110" i="6"/>
  <c r="BQ109" i="6" s="1"/>
  <c r="BR109" i="6" s="1"/>
  <c r="BX110" i="6"/>
  <c r="BY109" i="6" s="1"/>
  <c r="BZ109" i="6" s="1"/>
  <c r="AZ110" i="6"/>
  <c r="BA109" i="6" s="1"/>
  <c r="BB109" i="6" s="1"/>
  <c r="AR110" i="6"/>
  <c r="AS109" i="6" s="1"/>
  <c r="AT109" i="6" s="1"/>
  <c r="AB110" i="6"/>
  <c r="AC109" i="6" s="1"/>
  <c r="AD109" i="6" s="1"/>
  <c r="AJ110" i="6"/>
  <c r="AK109" i="6" s="1"/>
  <c r="AL109" i="6" s="1"/>
  <c r="T110" i="6"/>
  <c r="U109" i="6" s="1"/>
  <c r="V109" i="6" s="1"/>
  <c r="BH110" i="6"/>
  <c r="BI109" i="6" s="1"/>
  <c r="BJ109" i="6" s="1"/>
  <c r="CF75" i="6"/>
  <c r="CG74" i="6" s="1"/>
  <c r="CH74" i="6" s="1"/>
  <c r="BX75" i="6"/>
  <c r="BY74" i="6" s="1"/>
  <c r="BZ74" i="6" s="1"/>
  <c r="BP75" i="6"/>
  <c r="BQ74" i="6" s="1"/>
  <c r="BR74" i="6" s="1"/>
  <c r="AZ75" i="6"/>
  <c r="BA74" i="6" s="1"/>
  <c r="BB74" i="6" s="1"/>
  <c r="T75" i="6"/>
  <c r="U74" i="6" s="1"/>
  <c r="V74" i="6" s="1"/>
  <c r="AJ75" i="6"/>
  <c r="AK74" i="6" s="1"/>
  <c r="AL74" i="6" s="1"/>
  <c r="BH75" i="6"/>
  <c r="BI74" i="6" s="1"/>
  <c r="BJ74" i="6" s="1"/>
  <c r="AR75" i="6"/>
  <c r="AS74" i="6" s="1"/>
  <c r="AT74" i="6" s="1"/>
  <c r="AB75" i="6"/>
  <c r="AC74" i="6" s="1"/>
  <c r="AD74" i="6" s="1"/>
  <c r="BP45" i="6"/>
  <c r="BQ44" i="6" s="1"/>
  <c r="BR44" i="6" s="1"/>
  <c r="CG44" i="6"/>
  <c r="CH44" i="6" s="1"/>
  <c r="BX45" i="6"/>
  <c r="BY44" i="6" s="1"/>
  <c r="BZ44" i="6" s="1"/>
  <c r="AR45" i="6"/>
  <c r="AS44" i="6" s="1"/>
  <c r="AT44" i="6" s="1"/>
  <c r="AJ45" i="6"/>
  <c r="AK44" i="6" s="1"/>
  <c r="AL44" i="6" s="1"/>
  <c r="AZ45" i="6"/>
  <c r="BA44" i="6" s="1"/>
  <c r="BB44" i="6" s="1"/>
  <c r="T45" i="6"/>
  <c r="AB45" i="6"/>
  <c r="AC44" i="6" s="1"/>
  <c r="AD44" i="6" s="1"/>
  <c r="BH45" i="6"/>
  <c r="BI44" i="6" s="1"/>
  <c r="BJ44" i="6" s="1"/>
  <c r="CF160" i="6"/>
  <c r="CG159" i="6" s="1"/>
  <c r="CH159" i="6" s="1"/>
  <c r="BX160" i="6"/>
  <c r="BY159" i="6" s="1"/>
  <c r="BZ159" i="6" s="1"/>
  <c r="BP160" i="6"/>
  <c r="BQ159" i="6" s="1"/>
  <c r="BR159" i="6" s="1"/>
  <c r="AZ160" i="6"/>
  <c r="BA159" i="6" s="1"/>
  <c r="BB159" i="6" s="1"/>
  <c r="AB160" i="6"/>
  <c r="AC159" i="6" s="1"/>
  <c r="AD159" i="6" s="1"/>
  <c r="AJ160" i="6"/>
  <c r="AK159" i="6" s="1"/>
  <c r="AL159" i="6" s="1"/>
  <c r="T160" i="6"/>
  <c r="U159" i="6" s="1"/>
  <c r="V159" i="6" s="1"/>
  <c r="AR160" i="6"/>
  <c r="AS159" i="6" s="1"/>
  <c r="AT159" i="6" s="1"/>
  <c r="BH160" i="6"/>
  <c r="BI159" i="6" s="1"/>
  <c r="BJ159" i="6" s="1"/>
  <c r="BX115" i="6"/>
  <c r="BY114" i="6" s="1"/>
  <c r="BZ114" i="6" s="1"/>
  <c r="BP115" i="6"/>
  <c r="BQ114" i="6" s="1"/>
  <c r="BR114" i="6" s="1"/>
  <c r="CF115" i="6"/>
  <c r="CG114" i="6" s="1"/>
  <c r="CH114" i="6" s="1"/>
  <c r="BH115" i="6"/>
  <c r="BI114" i="6" s="1"/>
  <c r="BJ114" i="6" s="1"/>
  <c r="AJ115" i="6"/>
  <c r="AK114" i="6" s="1"/>
  <c r="AL114" i="6" s="1"/>
  <c r="T115" i="6"/>
  <c r="U114" i="6" s="1"/>
  <c r="V114" i="6" s="1"/>
  <c r="AZ115" i="6"/>
  <c r="BA114" i="6" s="1"/>
  <c r="BB114" i="6" s="1"/>
  <c r="AR115" i="6"/>
  <c r="AS114" i="6" s="1"/>
  <c r="AT114" i="6" s="1"/>
  <c r="AB115" i="6"/>
  <c r="AC114" i="6" s="1"/>
  <c r="AD114" i="6" s="1"/>
  <c r="BX250" i="6"/>
  <c r="BY249" i="6" s="1"/>
  <c r="BZ249" i="6" s="1"/>
  <c r="BP250" i="6"/>
  <c r="BQ249" i="6" s="1"/>
  <c r="BR249" i="6" s="1"/>
  <c r="CF250" i="6"/>
  <c r="CG249" i="6" s="1"/>
  <c r="CH249" i="6" s="1"/>
  <c r="AB250" i="6"/>
  <c r="AC249" i="6" s="1"/>
  <c r="AD249" i="6" s="1"/>
  <c r="T250" i="6"/>
  <c r="U249" i="6" s="1"/>
  <c r="V249" i="6" s="1"/>
  <c r="BH250" i="6"/>
  <c r="BI249" i="6" s="1"/>
  <c r="BJ249" i="6" s="1"/>
  <c r="AR250" i="6"/>
  <c r="AS249" i="6" s="1"/>
  <c r="AT249" i="6" s="1"/>
  <c r="AJ250" i="6"/>
  <c r="AK249" i="6" s="1"/>
  <c r="AL249" i="6" s="1"/>
  <c r="AZ250" i="6"/>
  <c r="BA249" i="6" s="1"/>
  <c r="BB249" i="6" s="1"/>
  <c r="CF135" i="6"/>
  <c r="CG134" i="6" s="1"/>
  <c r="CH134" i="6" s="1"/>
  <c r="BX135" i="6"/>
  <c r="BY134" i="6" s="1"/>
  <c r="BZ134" i="6" s="1"/>
  <c r="BP135" i="6"/>
  <c r="BQ134" i="6" s="1"/>
  <c r="BR134" i="6" s="1"/>
  <c r="AZ135" i="6"/>
  <c r="BA134" i="6" s="1"/>
  <c r="BB134" i="6" s="1"/>
  <c r="AR135" i="6"/>
  <c r="AS134" i="6" s="1"/>
  <c r="AT134" i="6" s="1"/>
  <c r="AJ135" i="6"/>
  <c r="AK134" i="6" s="1"/>
  <c r="AL134" i="6" s="1"/>
  <c r="BH135" i="6"/>
  <c r="BI134" i="6" s="1"/>
  <c r="BJ134" i="6" s="1"/>
  <c r="AB135" i="6"/>
  <c r="AC134" i="6" s="1"/>
  <c r="AD134" i="6" s="1"/>
  <c r="T135" i="6"/>
  <c r="U134" i="6" s="1"/>
  <c r="V134" i="6" s="1"/>
  <c r="CF25" i="6"/>
  <c r="CG24" i="6" s="1"/>
  <c r="CH24" i="6" s="1"/>
  <c r="BX25" i="6"/>
  <c r="BY24" i="6" s="1"/>
  <c r="BZ24" i="6" s="1"/>
  <c r="BH25" i="6"/>
  <c r="BI24" i="6" s="1"/>
  <c r="BJ24" i="6" s="1"/>
  <c r="BP25" i="6"/>
  <c r="BQ24" i="6" s="1"/>
  <c r="BR24" i="6" s="1"/>
  <c r="T20" i="6"/>
  <c r="U19" i="6" s="1"/>
  <c r="V19" i="6" s="1"/>
  <c r="AB20" i="6"/>
  <c r="AC19" i="6" s="1"/>
  <c r="AD19" i="6" s="1"/>
  <c r="AJ20" i="6"/>
  <c r="AK19" i="6" s="1"/>
  <c r="AL19" i="6" s="1"/>
  <c r="BX260" i="6"/>
  <c r="BY259" i="6" s="1"/>
  <c r="BZ259" i="6" s="1"/>
  <c r="CF260" i="6"/>
  <c r="CG259" i="6" s="1"/>
  <c r="CH259" i="6" s="1"/>
  <c r="AZ260" i="6"/>
  <c r="BA259" i="6" s="1"/>
  <c r="BB259" i="6" s="1"/>
  <c r="AB260" i="6"/>
  <c r="AC259" i="6" s="1"/>
  <c r="AD259" i="6" s="1"/>
  <c r="BP260" i="6"/>
  <c r="BQ259" i="6" s="1"/>
  <c r="BR259" i="6" s="1"/>
  <c r="T260" i="6"/>
  <c r="BH260" i="6"/>
  <c r="BI259" i="6" s="1"/>
  <c r="BJ259" i="6" s="1"/>
  <c r="AR260" i="6"/>
  <c r="AS259" i="6" s="1"/>
  <c r="AT259" i="6" s="1"/>
  <c r="AJ260" i="6"/>
  <c r="AK259" i="6" s="1"/>
  <c r="AL259" i="6" s="1"/>
  <c r="CF210" i="6"/>
  <c r="CG209" i="6" s="1"/>
  <c r="CH209" i="6" s="1"/>
  <c r="BX210" i="6"/>
  <c r="BY209" i="6" s="1"/>
  <c r="BZ209" i="6" s="1"/>
  <c r="BP210" i="6"/>
  <c r="BQ209" i="6" s="1"/>
  <c r="BR209" i="6" s="1"/>
  <c r="AB210" i="6"/>
  <c r="AC209" i="6" s="1"/>
  <c r="AD209" i="6" s="1"/>
  <c r="T210" i="6"/>
  <c r="U209" i="6" s="1"/>
  <c r="V209" i="6" s="1"/>
  <c r="BH210" i="6"/>
  <c r="BI209" i="6" s="1"/>
  <c r="BJ209" i="6" s="1"/>
  <c r="AZ210" i="6"/>
  <c r="BA209" i="6" s="1"/>
  <c r="BB209" i="6" s="1"/>
  <c r="AR210" i="6"/>
  <c r="AS209" i="6" s="1"/>
  <c r="AT209" i="6" s="1"/>
  <c r="AJ210" i="6"/>
  <c r="AK209" i="6" s="1"/>
  <c r="AL209" i="6" s="1"/>
  <c r="CF220" i="6"/>
  <c r="CG219" i="6" s="1"/>
  <c r="CH219" i="6" s="1"/>
  <c r="BX220" i="6"/>
  <c r="BY219" i="6" s="1"/>
  <c r="BZ219" i="6" s="1"/>
  <c r="AZ220" i="6"/>
  <c r="BA219" i="6" s="1"/>
  <c r="BB219" i="6" s="1"/>
  <c r="AB220" i="6"/>
  <c r="AC219" i="6" s="1"/>
  <c r="AD219" i="6" s="1"/>
  <c r="BH220" i="6"/>
  <c r="BI219" i="6" s="1"/>
  <c r="BJ219" i="6" s="1"/>
  <c r="AR220" i="6"/>
  <c r="AS219" i="6" s="1"/>
  <c r="AT219" i="6" s="1"/>
  <c r="AJ220" i="6"/>
  <c r="AK219" i="6" s="1"/>
  <c r="AL219" i="6" s="1"/>
  <c r="T220" i="6"/>
  <c r="U219" i="6" s="1"/>
  <c r="V219" i="6" s="1"/>
  <c r="BP220" i="6"/>
  <c r="BQ219" i="6" s="1"/>
  <c r="BR219" i="6" s="1"/>
  <c r="BX225" i="6"/>
  <c r="BY224" i="6" s="1"/>
  <c r="BZ224" i="6" s="1"/>
  <c r="BP225" i="6"/>
  <c r="BQ224" i="6" s="1"/>
  <c r="BR224" i="6" s="1"/>
  <c r="CF225" i="6"/>
  <c r="CG224" i="6" s="1"/>
  <c r="CH224" i="6" s="1"/>
  <c r="BH225" i="6"/>
  <c r="BI224" i="6" s="1"/>
  <c r="BJ224" i="6" s="1"/>
  <c r="T225" i="6"/>
  <c r="U224" i="6" s="1"/>
  <c r="V224" i="6" s="1"/>
  <c r="AB225" i="6"/>
  <c r="AC224" i="6" s="1"/>
  <c r="AD224" i="6" s="1"/>
  <c r="AR225" i="6"/>
  <c r="AS224" i="6" s="1"/>
  <c r="AT224" i="6" s="1"/>
  <c r="AJ225" i="6"/>
  <c r="AK224" i="6" s="1"/>
  <c r="AL224" i="6" s="1"/>
  <c r="AZ225" i="6"/>
  <c r="BA224" i="6" s="1"/>
  <c r="BB224" i="6" s="1"/>
  <c r="CF270" i="6"/>
  <c r="CG269" i="6" s="1"/>
  <c r="CH269" i="6" s="1"/>
  <c r="BP270" i="6"/>
  <c r="BQ269" i="6" s="1"/>
  <c r="BR269" i="6" s="1"/>
  <c r="BX270" i="6"/>
  <c r="BY269" i="6" s="1"/>
  <c r="BZ269" i="6" s="1"/>
  <c r="BH270" i="6"/>
  <c r="BI269" i="6" s="1"/>
  <c r="BJ269" i="6" s="1"/>
  <c r="AB270" i="6"/>
  <c r="AC269" i="6" s="1"/>
  <c r="AD269" i="6" s="1"/>
  <c r="AZ270" i="6"/>
  <c r="BA269" i="6" s="1"/>
  <c r="BB269" i="6" s="1"/>
  <c r="AR270" i="6"/>
  <c r="AS269" i="6" s="1"/>
  <c r="AT269" i="6" s="1"/>
  <c r="AJ270" i="6"/>
  <c r="AK269" i="6" s="1"/>
  <c r="AL269" i="6" s="1"/>
  <c r="T270" i="6"/>
  <c r="U269" i="6" s="1"/>
  <c r="V269" i="6" s="1"/>
  <c r="CF55" i="6"/>
  <c r="CG54" i="6" s="1"/>
  <c r="CH54" i="6" s="1"/>
  <c r="BX55" i="6"/>
  <c r="BY54" i="6" s="1"/>
  <c r="BZ54" i="6" s="1"/>
  <c r="BP55" i="6"/>
  <c r="BQ54" i="6" s="1"/>
  <c r="BR54" i="6" s="1"/>
  <c r="BH55" i="6"/>
  <c r="BI54" i="6" s="1"/>
  <c r="BJ54" i="6" s="1"/>
  <c r="AR55" i="6"/>
  <c r="AS54" i="6" s="1"/>
  <c r="AT54" i="6" s="1"/>
  <c r="AJ55" i="6"/>
  <c r="AK54" i="6" s="1"/>
  <c r="AL54" i="6" s="1"/>
  <c r="AZ55" i="6"/>
  <c r="BA54" i="6" s="1"/>
  <c r="BB54" i="6" s="1"/>
  <c r="AB55" i="6"/>
  <c r="AC54" i="6" s="1"/>
  <c r="AD54" i="6" s="1"/>
  <c r="T55" i="6"/>
  <c r="BP120" i="6"/>
  <c r="BQ119" i="6" s="1"/>
  <c r="BR119" i="6" s="1"/>
  <c r="CF120" i="6"/>
  <c r="CG119" i="6" s="1"/>
  <c r="CH119" i="6" s="1"/>
  <c r="BX120" i="6"/>
  <c r="BY119" i="6" s="1"/>
  <c r="BZ119" i="6" s="1"/>
  <c r="AR120" i="6"/>
  <c r="AS119" i="6" s="1"/>
  <c r="AT119" i="6" s="1"/>
  <c r="AB120" i="6"/>
  <c r="AC119" i="6" s="1"/>
  <c r="AD119" i="6" s="1"/>
  <c r="AZ120" i="6"/>
  <c r="BA119" i="6" s="1"/>
  <c r="BB119" i="6" s="1"/>
  <c r="AJ120" i="6"/>
  <c r="AK119" i="6" s="1"/>
  <c r="AL119" i="6" s="1"/>
  <c r="T120" i="6"/>
  <c r="U119" i="6" s="1"/>
  <c r="V119" i="6" s="1"/>
  <c r="BH120" i="6"/>
  <c r="BI119" i="6" s="1"/>
  <c r="BJ119" i="6" s="1"/>
  <c r="CF175" i="6"/>
  <c r="CG174" i="6" s="1"/>
  <c r="CH174" i="6" s="1"/>
  <c r="BP175" i="6"/>
  <c r="BQ174" i="6" s="1"/>
  <c r="BR174" i="6" s="1"/>
  <c r="BX175" i="6"/>
  <c r="BY174" i="6" s="1"/>
  <c r="BZ174" i="6" s="1"/>
  <c r="AR175" i="6"/>
  <c r="AS174" i="6" s="1"/>
  <c r="AT174" i="6" s="1"/>
  <c r="AJ175" i="6"/>
  <c r="AK174" i="6" s="1"/>
  <c r="AL174" i="6" s="1"/>
  <c r="T175" i="6"/>
  <c r="U174" i="6" s="1"/>
  <c r="V174" i="6" s="1"/>
  <c r="BH175" i="6"/>
  <c r="BI174" i="6" s="1"/>
  <c r="BJ174" i="6" s="1"/>
  <c r="AB175" i="6"/>
  <c r="AC174" i="6" s="1"/>
  <c r="AD174" i="6" s="1"/>
  <c r="AZ175" i="6"/>
  <c r="BA174" i="6" s="1"/>
  <c r="BB174" i="6" s="1"/>
  <c r="CF15" i="6"/>
  <c r="CG14" i="6" s="1"/>
  <c r="CH14" i="6" s="1"/>
  <c r="AZ15" i="6"/>
  <c r="BA14" i="6" s="1"/>
  <c r="BB14" i="6" s="1"/>
  <c r="AR15" i="6"/>
  <c r="AS14" i="6" s="1"/>
  <c r="AT14" i="6" s="1"/>
  <c r="BX15" i="6"/>
  <c r="BY14" i="6" s="1"/>
  <c r="BZ14" i="6" s="1"/>
  <c r="BH15" i="6"/>
  <c r="BI14" i="6" s="1"/>
  <c r="BJ14" i="6" s="1"/>
  <c r="BP15" i="6"/>
  <c r="BQ14" i="6" s="1"/>
  <c r="BR14" i="6" s="1"/>
  <c r="T10" i="6"/>
  <c r="U9" i="6" s="1"/>
  <c r="V9" i="6" s="1"/>
  <c r="CF245" i="6"/>
  <c r="CG244" i="6" s="1"/>
  <c r="CH244" i="6" s="1"/>
  <c r="BP245" i="6"/>
  <c r="BQ244" i="6" s="1"/>
  <c r="BR244" i="6" s="1"/>
  <c r="BX245" i="6"/>
  <c r="BY244" i="6" s="1"/>
  <c r="BZ244" i="6" s="1"/>
  <c r="AZ245" i="6"/>
  <c r="BA244" i="6" s="1"/>
  <c r="BB244" i="6" s="1"/>
  <c r="AR245" i="6"/>
  <c r="AS244" i="6" s="1"/>
  <c r="AT244" i="6" s="1"/>
  <c r="AJ245" i="6"/>
  <c r="AK244" i="6" s="1"/>
  <c r="AL244" i="6" s="1"/>
  <c r="T245" i="6"/>
  <c r="U244" i="6" s="1"/>
  <c r="V244" i="6" s="1"/>
  <c r="AB245" i="6"/>
  <c r="AC244" i="6" s="1"/>
  <c r="AD244" i="6" s="1"/>
  <c r="BH245" i="6"/>
  <c r="BI244" i="6" s="1"/>
  <c r="BJ244" i="6" s="1"/>
  <c r="BX20" i="6"/>
  <c r="BY19" i="6" s="1"/>
  <c r="BZ19" i="6" s="1"/>
  <c r="BP20" i="6"/>
  <c r="BQ19" i="6" s="1"/>
  <c r="BR19" i="6" s="1"/>
  <c r="AS19" i="6"/>
  <c r="AT19" i="6" s="1"/>
  <c r="CF20" i="6"/>
  <c r="CG19" i="6" s="1"/>
  <c r="CH19" i="6" s="1"/>
  <c r="BH20" i="6"/>
  <c r="BI19" i="6" s="1"/>
  <c r="BJ19" i="6" s="1"/>
  <c r="AB15" i="6"/>
  <c r="AC14" i="6" s="1"/>
  <c r="AD14" i="6" s="1"/>
  <c r="T15" i="6"/>
  <c r="AZ20" i="6"/>
  <c r="BA19" i="6" s="1"/>
  <c r="BB19" i="6" s="1"/>
  <c r="BX205" i="6"/>
  <c r="BY204" i="6" s="1"/>
  <c r="BZ204" i="6" s="1"/>
  <c r="BP205" i="6"/>
  <c r="BQ204" i="6" s="1"/>
  <c r="BR204" i="6" s="1"/>
  <c r="CF205" i="6"/>
  <c r="CG204" i="6" s="1"/>
  <c r="CH204" i="6" s="1"/>
  <c r="BH205" i="6"/>
  <c r="BI204" i="6" s="1"/>
  <c r="BJ204" i="6" s="1"/>
  <c r="AZ205" i="6"/>
  <c r="BA204" i="6" s="1"/>
  <c r="BB204" i="6" s="1"/>
  <c r="AR205" i="6"/>
  <c r="AS204" i="6" s="1"/>
  <c r="AT204" i="6" s="1"/>
  <c r="AJ205" i="6"/>
  <c r="AK204" i="6" s="1"/>
  <c r="AL204" i="6" s="1"/>
  <c r="AB205" i="6"/>
  <c r="AC204" i="6" s="1"/>
  <c r="AD204" i="6" s="1"/>
  <c r="T205" i="6"/>
  <c r="U204" i="6" s="1"/>
  <c r="V204" i="6" s="1"/>
  <c r="CF65" i="6"/>
  <c r="CG64" i="6" s="1"/>
  <c r="CH64" i="6" s="1"/>
  <c r="T65" i="6"/>
  <c r="U64" i="6" s="1"/>
  <c r="V64" i="6" s="1"/>
  <c r="BP65" i="6"/>
  <c r="BQ64" i="6" s="1"/>
  <c r="BR64" i="6" s="1"/>
  <c r="BH65" i="6"/>
  <c r="BI64" i="6" s="1"/>
  <c r="BJ64" i="6" s="1"/>
  <c r="AZ65" i="6"/>
  <c r="BA64" i="6" s="1"/>
  <c r="BB64" i="6" s="1"/>
  <c r="AB65" i="6"/>
  <c r="AC64" i="6" s="1"/>
  <c r="AD64" i="6" s="1"/>
  <c r="AR65" i="6"/>
  <c r="AS64" i="6" s="1"/>
  <c r="AT64" i="6" s="1"/>
  <c r="BX65" i="6"/>
  <c r="BY64" i="6" s="1"/>
  <c r="BZ64" i="6" s="1"/>
  <c r="AJ65" i="6"/>
  <c r="AK64" i="6" s="1"/>
  <c r="AL64" i="6" s="1"/>
  <c r="BP230" i="6"/>
  <c r="BQ229" i="6" s="1"/>
  <c r="BR229" i="6" s="1"/>
  <c r="CF230" i="6"/>
  <c r="CG229" i="6" s="1"/>
  <c r="CH229" i="6" s="1"/>
  <c r="BH230" i="6"/>
  <c r="BI229" i="6" s="1"/>
  <c r="BJ229" i="6" s="1"/>
  <c r="AB230" i="6"/>
  <c r="AC229" i="6" s="1"/>
  <c r="AD229" i="6" s="1"/>
  <c r="T230" i="6"/>
  <c r="U229" i="6" s="1"/>
  <c r="V229" i="6" s="1"/>
  <c r="AZ230" i="6"/>
  <c r="BA229" i="6" s="1"/>
  <c r="BB229" i="6" s="1"/>
  <c r="AR230" i="6"/>
  <c r="AS229" i="6" s="1"/>
  <c r="AT229" i="6" s="1"/>
  <c r="AJ230" i="6"/>
  <c r="AK229" i="6" s="1"/>
  <c r="AL229" i="6" s="1"/>
  <c r="BX230" i="6"/>
  <c r="BY229" i="6" s="1"/>
  <c r="BZ229" i="6" s="1"/>
  <c r="M4" i="6"/>
  <c r="N4" i="6" s="1"/>
  <c r="BP50" i="6"/>
  <c r="BQ49" i="6" s="1"/>
  <c r="BR49" i="6" s="1"/>
  <c r="CF50" i="6"/>
  <c r="CG49" i="6" s="1"/>
  <c r="CH49" i="6" s="1"/>
  <c r="BX50" i="6"/>
  <c r="BY49" i="6" s="1"/>
  <c r="BZ49" i="6" s="1"/>
  <c r="AZ50" i="6"/>
  <c r="BA49" i="6" s="1"/>
  <c r="BB49" i="6" s="1"/>
  <c r="AB50" i="6"/>
  <c r="AC49" i="6" s="1"/>
  <c r="AD49" i="6" s="1"/>
  <c r="AR50" i="6"/>
  <c r="AS49" i="6" s="1"/>
  <c r="AT49" i="6" s="1"/>
  <c r="BH50" i="6"/>
  <c r="BI49" i="6" s="1"/>
  <c r="BJ49" i="6" s="1"/>
  <c r="AJ50" i="6"/>
  <c r="AK49" i="6" s="1"/>
  <c r="AL49" i="6" s="1"/>
  <c r="T50" i="6"/>
  <c r="U49" i="6" s="1"/>
  <c r="V49" i="6" s="1"/>
  <c r="CF70" i="6"/>
  <c r="CG69" i="6" s="1"/>
  <c r="CH69" i="6" s="1"/>
  <c r="BX70" i="6"/>
  <c r="BY69" i="6" s="1"/>
  <c r="BZ69" i="6" s="1"/>
  <c r="BP70" i="6"/>
  <c r="BQ69" i="6" s="1"/>
  <c r="BR69" i="6" s="1"/>
  <c r="AB70" i="6"/>
  <c r="AC69" i="6" s="1"/>
  <c r="AD69" i="6" s="1"/>
  <c r="BH70" i="6"/>
  <c r="BI69" i="6" s="1"/>
  <c r="BJ69" i="6" s="1"/>
  <c r="AZ70" i="6"/>
  <c r="BA69" i="6" s="1"/>
  <c r="BB69" i="6" s="1"/>
  <c r="AR70" i="6"/>
  <c r="AS69" i="6" s="1"/>
  <c r="AT69" i="6" s="1"/>
  <c r="AJ70" i="6"/>
  <c r="AK69" i="6" s="1"/>
  <c r="AL69" i="6" s="1"/>
  <c r="T70" i="6"/>
  <c r="U69" i="6" s="1"/>
  <c r="V69" i="6" s="1"/>
  <c r="BX275" i="6"/>
  <c r="BY274" i="6" s="1"/>
  <c r="BZ274" i="6" s="1"/>
  <c r="CF275" i="6"/>
  <c r="CG274" i="6" s="1"/>
  <c r="CH274" i="6" s="1"/>
  <c r="AZ275" i="6"/>
  <c r="BA274" i="6" s="1"/>
  <c r="BB274" i="6" s="1"/>
  <c r="T275" i="6"/>
  <c r="U274" i="6" s="1"/>
  <c r="V274" i="6" s="1"/>
  <c r="BP275" i="6"/>
  <c r="BQ274" i="6" s="1"/>
  <c r="BR274" i="6" s="1"/>
  <c r="BH275" i="6"/>
  <c r="BI274" i="6" s="1"/>
  <c r="BJ274" i="6" s="1"/>
  <c r="AR275" i="6"/>
  <c r="AS274" i="6" s="1"/>
  <c r="AT274" i="6" s="1"/>
  <c r="AJ275" i="6"/>
  <c r="AK274" i="6" s="1"/>
  <c r="AL274" i="6" s="1"/>
  <c r="AB275" i="6"/>
  <c r="AC274" i="6" s="1"/>
  <c r="AD274" i="6" s="1"/>
  <c r="BX60" i="6"/>
  <c r="BY59" i="6" s="1"/>
  <c r="BZ59" i="6" s="1"/>
  <c r="BP60" i="6"/>
  <c r="BQ59" i="6" s="1"/>
  <c r="BR59" i="6" s="1"/>
  <c r="CF60" i="6"/>
  <c r="CG59" i="6" s="1"/>
  <c r="CH59" i="6" s="1"/>
  <c r="BH60" i="6"/>
  <c r="BI59" i="6" s="1"/>
  <c r="BJ59" i="6" s="1"/>
  <c r="AB60" i="6"/>
  <c r="AC59" i="6" s="1"/>
  <c r="AD59" i="6" s="1"/>
  <c r="T60" i="6"/>
  <c r="U59" i="6" s="1"/>
  <c r="V59" i="6" s="1"/>
  <c r="AZ60" i="6"/>
  <c r="BA59" i="6" s="1"/>
  <c r="BB59" i="6" s="1"/>
  <c r="AJ60" i="6"/>
  <c r="AK59" i="6" s="1"/>
  <c r="AL59" i="6" s="1"/>
  <c r="AR60" i="6"/>
  <c r="AS59" i="6" s="1"/>
  <c r="AT59" i="6" s="1"/>
  <c r="BP170" i="6"/>
  <c r="BQ169" i="6" s="1"/>
  <c r="BR169" i="6" s="1"/>
  <c r="CF170" i="6"/>
  <c r="CG169" i="6" s="1"/>
  <c r="CH169" i="6" s="1"/>
  <c r="BX170" i="6"/>
  <c r="BY169" i="6" s="1"/>
  <c r="BZ169" i="6" s="1"/>
  <c r="BH170" i="6"/>
  <c r="BI169" i="6" s="1"/>
  <c r="BJ169" i="6" s="1"/>
  <c r="AZ170" i="6"/>
  <c r="BA169" i="6" s="1"/>
  <c r="BB169" i="6" s="1"/>
  <c r="AB170" i="6"/>
  <c r="AC169" i="6" s="1"/>
  <c r="AD169" i="6" s="1"/>
  <c r="AR170" i="6"/>
  <c r="AS169" i="6" s="1"/>
  <c r="AT169" i="6" s="1"/>
  <c r="AJ170" i="6"/>
  <c r="AK169" i="6" s="1"/>
  <c r="AL169" i="6" s="1"/>
  <c r="T170" i="6"/>
  <c r="U169" i="6" s="1"/>
  <c r="V169" i="6" s="1"/>
  <c r="BX190" i="6"/>
  <c r="BY189" i="6" s="1"/>
  <c r="BZ189" i="6" s="1"/>
  <c r="BP190" i="6"/>
  <c r="BQ189" i="6" s="1"/>
  <c r="BR189" i="6" s="1"/>
  <c r="AB190" i="6"/>
  <c r="AC189" i="6" s="1"/>
  <c r="AD189" i="6" s="1"/>
  <c r="CF190" i="6"/>
  <c r="CG189" i="6" s="1"/>
  <c r="CH189" i="6" s="1"/>
  <c r="AR190" i="6"/>
  <c r="AS189" i="6" s="1"/>
  <c r="AT189" i="6" s="1"/>
  <c r="AJ190" i="6"/>
  <c r="AK189" i="6" s="1"/>
  <c r="AL189" i="6" s="1"/>
  <c r="AZ190" i="6"/>
  <c r="BA189" i="6" s="1"/>
  <c r="BB189" i="6" s="1"/>
  <c r="T190" i="6"/>
  <c r="U189" i="6" s="1"/>
  <c r="V189" i="6" s="1"/>
  <c r="BH190" i="6"/>
  <c r="BI189" i="6" s="1"/>
  <c r="BJ189" i="6" s="1"/>
  <c r="BX95" i="6"/>
  <c r="BY94" i="6" s="1"/>
  <c r="BZ94" i="6" s="1"/>
  <c r="CF95" i="6"/>
  <c r="CG94" i="6" s="1"/>
  <c r="CH94" i="6" s="1"/>
  <c r="BH95" i="6"/>
  <c r="BI94" i="6" s="1"/>
  <c r="BJ94" i="6" s="1"/>
  <c r="BP95" i="6"/>
  <c r="BQ94" i="6" s="1"/>
  <c r="BR94" i="6" s="1"/>
  <c r="AR95" i="6"/>
  <c r="AS94" i="6" s="1"/>
  <c r="AT94" i="6" s="1"/>
  <c r="AZ95" i="6"/>
  <c r="BA94" i="6" s="1"/>
  <c r="BB94" i="6" s="1"/>
  <c r="AJ95" i="6"/>
  <c r="AK94" i="6" s="1"/>
  <c r="AL94" i="6" s="1"/>
  <c r="AB95" i="6"/>
  <c r="AC94" i="6" s="1"/>
  <c r="AD94" i="6" s="1"/>
  <c r="T95" i="6"/>
  <c r="U94" i="6" s="1"/>
  <c r="V94" i="6" s="1"/>
  <c r="BP130" i="6"/>
  <c r="BQ129" i="6" s="1"/>
  <c r="BR129" i="6" s="1"/>
  <c r="CF130" i="6"/>
  <c r="CG129" i="6" s="1"/>
  <c r="CH129" i="6" s="1"/>
  <c r="BX130" i="6"/>
  <c r="BY129" i="6" s="1"/>
  <c r="BZ129" i="6" s="1"/>
  <c r="BH130" i="6"/>
  <c r="BI129" i="6" s="1"/>
  <c r="BJ129" i="6" s="1"/>
  <c r="AB130" i="6"/>
  <c r="AC129" i="6" s="1"/>
  <c r="AD129" i="6" s="1"/>
  <c r="AZ130" i="6"/>
  <c r="BA129" i="6" s="1"/>
  <c r="BB129" i="6" s="1"/>
  <c r="AR130" i="6"/>
  <c r="AS129" i="6" s="1"/>
  <c r="AT129" i="6" s="1"/>
  <c r="T130" i="6"/>
  <c r="AJ130" i="6"/>
  <c r="AK129" i="6" s="1"/>
  <c r="AL129" i="6" s="1"/>
  <c r="BP180" i="6"/>
  <c r="BQ179" i="6" s="1"/>
  <c r="BR179" i="6" s="1"/>
  <c r="BX180" i="6"/>
  <c r="BY179" i="6" s="1"/>
  <c r="BZ179" i="6" s="1"/>
  <c r="CF180" i="6"/>
  <c r="CG179" i="6" s="1"/>
  <c r="CH179" i="6" s="1"/>
  <c r="BH180" i="6"/>
  <c r="BI179" i="6" s="1"/>
  <c r="BJ179" i="6" s="1"/>
  <c r="AB180" i="6"/>
  <c r="AC179" i="6" s="1"/>
  <c r="AD179" i="6" s="1"/>
  <c r="AZ180" i="6"/>
  <c r="BA179" i="6" s="1"/>
  <c r="BB179" i="6" s="1"/>
  <c r="T180" i="6"/>
  <c r="U179" i="6" s="1"/>
  <c r="V179" i="6" s="1"/>
  <c r="AR180" i="6"/>
  <c r="AS179" i="6" s="1"/>
  <c r="AT179" i="6" s="1"/>
  <c r="AJ180" i="6"/>
  <c r="AK179" i="6" s="1"/>
  <c r="AL179" i="6" s="1"/>
  <c r="CF195" i="6"/>
  <c r="CG194" i="6" s="1"/>
  <c r="CH194" i="6" s="1"/>
  <c r="BX195" i="6"/>
  <c r="BY194" i="6" s="1"/>
  <c r="BZ194" i="6" s="1"/>
  <c r="BP195" i="6"/>
  <c r="BQ194" i="6" s="1"/>
  <c r="BR194" i="6" s="1"/>
  <c r="BH195" i="6"/>
  <c r="BI194" i="6" s="1"/>
  <c r="BJ194" i="6" s="1"/>
  <c r="AZ195" i="6"/>
  <c r="BA194" i="6" s="1"/>
  <c r="BB194" i="6" s="1"/>
  <c r="T195" i="6"/>
  <c r="U194" i="6" s="1"/>
  <c r="V194" i="6" s="1"/>
  <c r="AR195" i="6"/>
  <c r="AS194" i="6" s="1"/>
  <c r="AT194" i="6" s="1"/>
  <c r="AJ195" i="6"/>
  <c r="AK194" i="6" s="1"/>
  <c r="AL194" i="6" s="1"/>
  <c r="AB195" i="6"/>
  <c r="AC194" i="6" s="1"/>
  <c r="AD194" i="6" s="1"/>
  <c r="BX140" i="6"/>
  <c r="BY139" i="6" s="1"/>
  <c r="BZ139" i="6" s="1"/>
  <c r="BP140" i="6"/>
  <c r="BQ139" i="6" s="1"/>
  <c r="BR139" i="6" s="1"/>
  <c r="BH140" i="6"/>
  <c r="BI139" i="6" s="1"/>
  <c r="BJ139" i="6" s="1"/>
  <c r="AB140" i="6"/>
  <c r="AC139" i="6" s="1"/>
  <c r="AD139" i="6" s="1"/>
  <c r="T140" i="6"/>
  <c r="U139" i="6" s="1"/>
  <c r="V139" i="6" s="1"/>
  <c r="AZ140" i="6"/>
  <c r="BA139" i="6" s="1"/>
  <c r="BB139" i="6" s="1"/>
  <c r="AJ140" i="6"/>
  <c r="AK139" i="6" s="1"/>
  <c r="AL139" i="6" s="1"/>
  <c r="CF140" i="6"/>
  <c r="CG139" i="6" s="1"/>
  <c r="CH139" i="6" s="1"/>
  <c r="AR140" i="6"/>
  <c r="AS139" i="6" s="1"/>
  <c r="AT139" i="6" s="1"/>
  <c r="CF185" i="6"/>
  <c r="CG184" i="6" s="1"/>
  <c r="CH184" i="6" s="1"/>
  <c r="BP185" i="6"/>
  <c r="BQ184" i="6" s="1"/>
  <c r="BR184" i="6" s="1"/>
  <c r="BH185" i="6"/>
  <c r="BI184" i="6" s="1"/>
  <c r="BJ184" i="6" s="1"/>
  <c r="T185" i="6"/>
  <c r="U184" i="6" s="1"/>
  <c r="V184" i="6" s="1"/>
  <c r="BX185" i="6"/>
  <c r="BY184" i="6" s="1"/>
  <c r="BZ184" i="6" s="1"/>
  <c r="AB185" i="6"/>
  <c r="AC184" i="6" s="1"/>
  <c r="AD184" i="6" s="1"/>
  <c r="AZ185" i="6"/>
  <c r="BA184" i="6" s="1"/>
  <c r="BB184" i="6" s="1"/>
  <c r="AR185" i="6"/>
  <c r="AS184" i="6" s="1"/>
  <c r="AT184" i="6" s="1"/>
  <c r="AJ185" i="6"/>
  <c r="AK184" i="6" s="1"/>
  <c r="AL184" i="6" s="1"/>
  <c r="BP5" i="6"/>
  <c r="BQ4" i="6" s="1"/>
  <c r="BR4" i="6" s="1"/>
  <c r="CF5" i="6"/>
  <c r="CG4" i="6" s="1"/>
  <c r="CH4" i="6" s="1"/>
  <c r="BX5" i="6"/>
  <c r="BY4" i="6" s="1"/>
  <c r="BZ4" i="6" s="1"/>
  <c r="T5" i="6"/>
  <c r="U4" i="6" s="1"/>
  <c r="V4" i="6" s="1"/>
  <c r="AR5" i="6"/>
  <c r="AS4" i="6" s="1"/>
  <c r="AT4" i="6" s="1"/>
  <c r="AZ5" i="6"/>
  <c r="BA4" i="6" s="1"/>
  <c r="BB4" i="6" s="1"/>
  <c r="BH5" i="6"/>
  <c r="BI4" i="6" s="1"/>
  <c r="BJ4" i="6" s="1"/>
  <c r="AB5" i="6"/>
  <c r="AC4" i="6" s="1"/>
  <c r="AD4" i="6" s="1"/>
  <c r="AJ5" i="6"/>
  <c r="AK4" i="6" s="1"/>
  <c r="AL4" i="6" s="1"/>
  <c r="AR30" i="6"/>
  <c r="AS29" i="6" s="1"/>
  <c r="AT29" i="6" s="1"/>
  <c r="AJ30" i="6"/>
  <c r="AK29" i="6" s="1"/>
  <c r="AL29" i="6" s="1"/>
  <c r="T30" i="6"/>
  <c r="U29" i="6" s="1"/>
  <c r="V29" i="6" s="1"/>
  <c r="AZ30" i="6"/>
  <c r="BA29" i="6" s="1"/>
  <c r="BB29" i="6" s="1"/>
  <c r="AB30" i="6"/>
  <c r="AC29" i="6" s="1"/>
  <c r="AD29" i="6" s="1"/>
  <c r="U259" i="6"/>
  <c r="V259" i="6" s="1"/>
  <c r="M9" i="6"/>
  <c r="N9" i="6" s="1"/>
  <c r="B21" i="5"/>
  <c r="B22" i="5"/>
  <c r="B14" i="5"/>
  <c r="B13" i="5"/>
  <c r="B8" i="5"/>
  <c r="B24" i="5" l="1"/>
  <c r="B16" i="5"/>
</calcChain>
</file>

<file path=xl/sharedStrings.xml><?xml version="1.0" encoding="utf-8"?>
<sst xmlns="http://schemas.openxmlformats.org/spreadsheetml/2006/main" count="16995" uniqueCount="2932">
  <si>
    <t>id_perfil</t>
  </si>
  <si>
    <t>22DXOHNPUQJDRDJVZMGJ2OM5IE</t>
  </si>
  <si>
    <t>Undetermined</t>
  </si>
  <si>
    <t>none</t>
  </si>
  <si>
    <t>22LFN5I626MADQRFJSKDOLMRLY</t>
  </si>
  <si>
    <t>USA only</t>
  </si>
  <si>
    <t>New York</t>
  </si>
  <si>
    <t>23V22D6UXKFA6ELSKKFBISHWWU</t>
  </si>
  <si>
    <t>Non-USA</t>
  </si>
  <si>
    <t>philippines</t>
  </si>
  <si>
    <t>24DDCRZRDFL3X4TMTAXJQK7LPY</t>
  </si>
  <si>
    <t>254CRKDPHOIRYT46ZVAYYUYXEQ</t>
  </si>
  <si>
    <t>25QQ22V7WD5GLNY3MUTJHZG4RA</t>
  </si>
  <si>
    <t>Boston,Texas</t>
  </si>
  <si>
    <t>26YLQSCNJ66BRY5M5IR6G3WXJA</t>
  </si>
  <si>
    <t>2AEBEXOXHA2YHH2LSL4UHP54XI</t>
  </si>
  <si>
    <t>2AHYFARVDHYPOFLJ2K6ZHC2GUE</t>
  </si>
  <si>
    <t>2APDH3AT4Z7MKK7WGVE67T77VY</t>
  </si>
  <si>
    <t>2BG4KJXKOLBK46TT5CCR7PRUVY</t>
  </si>
  <si>
    <t>2BJZU5YCFXNYY2KTKDHVIGCCRE</t>
  </si>
  <si>
    <t>Australia</t>
  </si>
  <si>
    <t>2CFXC35QL5GFINMJ7KVXAJ4354</t>
  </si>
  <si>
    <t>2CPKFMYSA77VVBEVW2IXKK23CY</t>
  </si>
  <si>
    <t>Arkansas</t>
  </si>
  <si>
    <t>2CYFYOQFK4SUUOXCGF7AJK3GAQ</t>
  </si>
  <si>
    <t>Ohio</t>
  </si>
  <si>
    <t>2D3YNXH5PAG3KL74RQ2KLRRSIU</t>
  </si>
  <si>
    <t>2E5HB2NX726AV6X62R66274K6U</t>
  </si>
  <si>
    <t>2EGW3PCTFTZ44BPYEW3TNIMQT4</t>
  </si>
  <si>
    <t>California</t>
  </si>
  <si>
    <t>2EVH2WY5R33PP2I3H6X4T2XLTE</t>
  </si>
  <si>
    <t>2F3XZZWT6PSWMOUPKBHQJQJZZQ</t>
  </si>
  <si>
    <t>Arizona</t>
  </si>
  <si>
    <t>2G6RDKSS77TYWBIP26RA3QODMQ</t>
  </si>
  <si>
    <t>2GCKRAJK5S62PEP522R6VP6AU4</t>
  </si>
  <si>
    <t>2GHVLFSGX2FHB7TJIB3BRF37GI</t>
  </si>
  <si>
    <t>Italy</t>
  </si>
  <si>
    <t>2GX3Z2C3UBHEMNSYZ4C3WGGAZM</t>
  </si>
  <si>
    <t>2HECDZP7T3YFWDZSVR3TN2NX2Y</t>
  </si>
  <si>
    <t>2I4LKSBT2Z4SPPOEL77EA2MB5Y</t>
  </si>
  <si>
    <t>Vietnam</t>
  </si>
  <si>
    <t>2JBU2DXQ25W4JTVEUOBJ4GUB2E</t>
  </si>
  <si>
    <t>2JSUVHE7YDAK6SWY4WFBOCPIGQ</t>
  </si>
  <si>
    <t>2JZBUL5AE4KHPWQNQQDCLPZHPM</t>
  </si>
  <si>
    <t>2K3EMWJQB3PKLWFSW62SFYUU5Q</t>
  </si>
  <si>
    <t>2K7BYQ4NBNELJCIELZCEGSJOYQ</t>
  </si>
  <si>
    <t>2KHXJJGD3NSWNC7T3GCBA5NO6Q</t>
  </si>
  <si>
    <t>2KX5OR62XZJVHSFYSX35BAMERA</t>
  </si>
  <si>
    <t>2L3TWEOVWZQ5XCAH3C6HMESKRY</t>
  </si>
  <si>
    <t>2L45SI5DVZKPJPJWL4TF5IHH4A</t>
  </si>
  <si>
    <t>2LMUYY7IJUVGIUYCQZG7EODQOM</t>
  </si>
  <si>
    <t>Northern Ireland,England</t>
  </si>
  <si>
    <t>2LNEBPL77DUMFHOZEEXVL2MERU</t>
  </si>
  <si>
    <t>2NC3B7TIXNPQTKNYGTMV3GAWIA</t>
  </si>
  <si>
    <t>USA</t>
  </si>
  <si>
    <t>2NHGDAGCAQZZRZLI3WVVJ55CTY</t>
  </si>
  <si>
    <t>2NTOLUFI7KXPHG7BCKUEN4RTGM</t>
  </si>
  <si>
    <t>Miami,Minnesota</t>
  </si>
  <si>
    <t>2OBPIXA3F4M3PVZLYG3RJ2S5AE</t>
  </si>
  <si>
    <t>2OF76AXNMMSXNRJZTBMEZFMDW4</t>
  </si>
  <si>
    <t>Bath</t>
  </si>
  <si>
    <t>2OK7OTCGCQPNDB3CO4YLL3MNQ4</t>
  </si>
  <si>
    <t>2OKM6CUTJTFY7JY2V6HH3MXDQA</t>
  </si>
  <si>
    <t>2P4M6SDBNHED234SOQ57TSTQYM</t>
  </si>
  <si>
    <t>2PCF2ABQFBNUGA2SZAMPLDTBP4</t>
  </si>
  <si>
    <t>The Netherlands</t>
  </si>
  <si>
    <t>2RBPOWIP2RHHYIDSJ5ZARNCSJI</t>
  </si>
  <si>
    <t>2RSAB4CI5P7AVDEOBAMXBW6T7A</t>
  </si>
  <si>
    <t>2RVURXDBQWVJRLQCCHPA4HL7Y4</t>
  </si>
  <si>
    <t>England, Greece</t>
  </si>
  <si>
    <t>2RWJ4ZJUZHWP6RE64VIFPMHVWU</t>
  </si>
  <si>
    <t>Ireland</t>
  </si>
  <si>
    <t>2SFBNNSUY36GWT7CZWVJNWW2BU</t>
  </si>
  <si>
    <t>2SOZXFK333DUIXDTWA6QMA2A5U</t>
  </si>
  <si>
    <t>2TCGPE5YGXHKYJFION5HMEEZ2I</t>
  </si>
  <si>
    <t>2TLTUESPYIBNZTHXIU3JOA2JRE</t>
  </si>
  <si>
    <t>2TW76B2ZFIJLHJYF5WP5FWXRGA</t>
  </si>
  <si>
    <t>2U4K36Q6ITMPNBLCUZKIZEM4VM</t>
  </si>
  <si>
    <t>Louisiana</t>
  </si>
  <si>
    <t>2UAGWAVZB7TSZRTHWUT7Q4XIZA</t>
  </si>
  <si>
    <t>2UBXEQK7Y2XGXWHNUL2R4G2P6Y</t>
  </si>
  <si>
    <t>2V3OQLSN6O4BNVBX6JFGIKUMAE</t>
  </si>
  <si>
    <t>2V6UUIV3OOVSTMQPZLKH44RPLM</t>
  </si>
  <si>
    <t>2VPUMNYW3657AXNUSKFZFBHFTU</t>
  </si>
  <si>
    <t>North Carolina, Raleigh</t>
  </si>
  <si>
    <t>2VXU4JD2XQXBQZYEKKKFDXBDXA</t>
  </si>
  <si>
    <t>Washington</t>
  </si>
  <si>
    <t>2WTHTLV7Q6TTZVIV5UBNO2FDWI</t>
  </si>
  <si>
    <t>2XDWEC2VBJ7U6ZKZTBG53SQQTQ</t>
  </si>
  <si>
    <t>2YLQOCRNO22JDFAZB7WDG22MWQ</t>
  </si>
  <si>
    <t>England</t>
  </si>
  <si>
    <t>2YNIWNPET4PTMUAGRZUT56JHVE</t>
  </si>
  <si>
    <t>Daegu, Korea</t>
  </si>
  <si>
    <t>2YV3QFLECF5DGSHKXYOSXQN52I</t>
  </si>
  <si>
    <t>2ZPEPC2LQVHNF5AS7Z5FJYCXSQ</t>
  </si>
  <si>
    <t>2ZR6BWCM3FJ3JLWUK6FU324BIQ</t>
  </si>
  <si>
    <t>2ZWTACTZCODA6UHE2EVPTY2DTE</t>
  </si>
  <si>
    <t>32QSQXTTO7AYPTFHHRTSD4DKCI</t>
  </si>
  <si>
    <t>India</t>
  </si>
  <si>
    <t>33IESRZICNQDQD5SQX4GEKQ7DM</t>
  </si>
  <si>
    <t>33OARWATS2JEVWD4AM7FTSUTKI</t>
  </si>
  <si>
    <t>34GWVSAKXVQWG4VQQ3V6JFCIZQ</t>
  </si>
  <si>
    <t>Colorado</t>
  </si>
  <si>
    <t>34IMQA4WEEVSJQ2BE27VGM6ZXM</t>
  </si>
  <si>
    <t>35FKYWBE77Q6C5JA7X4WOTV77E</t>
  </si>
  <si>
    <t>Manhattan</t>
  </si>
  <si>
    <t>3ANVW52AMNXAQCSSQPZ4ANEN6E</t>
  </si>
  <si>
    <t>3ATFTH63EW4HQLOTETM7A5GZAQ</t>
  </si>
  <si>
    <t>3B5MC4NXO24Z23VPTGXLZIARD4</t>
  </si>
  <si>
    <t>3BCGQWO3I7N3E6NA5SLAYVCZ5E</t>
  </si>
  <si>
    <t>Kentucky</t>
  </si>
  <si>
    <t>3CEJOASRFJ4KDYAQYIQ3MZW3DE</t>
  </si>
  <si>
    <t>Pakistan</t>
  </si>
  <si>
    <t>3DHB7RTMOQJMXL7SYIECA6QC3U</t>
  </si>
  <si>
    <t>3EZXUDELYIDY7ZJFNNHDGYC24E</t>
  </si>
  <si>
    <t>South Carolina</t>
  </si>
  <si>
    <t>3FA56OT62TMXSFARYODZFKFGPM</t>
  </si>
  <si>
    <t>3FBDTIC3MLZJ72FEXWATZF4H44</t>
  </si>
  <si>
    <t>3FGZ6RJL5U3W267IEC7U7E62P4</t>
  </si>
  <si>
    <t>Santa fe, Goddard</t>
  </si>
  <si>
    <t>3G357WQ3Y2X2XC53UHSP3LYBTQ</t>
  </si>
  <si>
    <t>3G7GZ4I3MAC6MWPHI5PYNGEQHE</t>
  </si>
  <si>
    <t>World</t>
  </si>
  <si>
    <t>Israle, Philadelphia</t>
  </si>
  <si>
    <t>3GVTYUTEW2RWTFFZXYVY2QD7XQ</t>
  </si>
  <si>
    <t>3H6BSBHVFGIMJDAEGCSCACMSFU</t>
  </si>
  <si>
    <t>3HSNBWI2IHBHM6Q3UCO4CJL5JU</t>
  </si>
  <si>
    <t>Pittsburgh</t>
  </si>
  <si>
    <t>3IEMHQJXIDXJZBYQY4VTM7KNUY</t>
  </si>
  <si>
    <t>Illinois</t>
  </si>
  <si>
    <t>3IUZJYLCK7MFGUUTSAOUAXJ2D4</t>
  </si>
  <si>
    <t>Nepal</t>
  </si>
  <si>
    <t>3JIMXOFHR7UMQHEXB34H7KCQBM</t>
  </si>
  <si>
    <t>3JWIP6WL3QHNK3GMGXES2NB45E</t>
  </si>
  <si>
    <t>Philippines</t>
  </si>
  <si>
    <t>3JYVGNKYYLIMCUCACG6A3KUO3Q</t>
  </si>
  <si>
    <t>3K4DF6CAXJLACKXMT3NCW3UDCQ</t>
  </si>
  <si>
    <t>Texas</t>
  </si>
  <si>
    <t>3K6OGEPASAM2U66KF3TPLP26R4</t>
  </si>
  <si>
    <t>3LEUP2M4JCNHO5DBXULYIJBGBY</t>
  </si>
  <si>
    <t>3LLECJRCUGT2MPVNRTLQK7W6EQ</t>
  </si>
  <si>
    <t>3M4WCKCS6ONHHDB7PTKBTUDKRE</t>
  </si>
  <si>
    <t>3N54GZULVXHWALEH62GRICUPXE</t>
  </si>
  <si>
    <t>3N5WGHEUTSYCBRPJY26IADDE2M</t>
  </si>
  <si>
    <t>Michigan</t>
  </si>
  <si>
    <t>3N7OIYXHECXT6AEOYV2CIOLF54</t>
  </si>
  <si>
    <t>California, Texas</t>
  </si>
  <si>
    <t>3NXCRM6MDE4TMIUTS4IDEWCSP4</t>
  </si>
  <si>
    <t>Bahamas</t>
  </si>
  <si>
    <t>3OOBZ4WE2MGCPOHD7NKEMY3L5A</t>
  </si>
  <si>
    <t>3OPQCQVTAPCFMVAJNTEOCHJLQI</t>
  </si>
  <si>
    <t>Silicon Valley</t>
  </si>
  <si>
    <t>3PGMVGFYOC4EYD5QJOBHI2P3O4</t>
  </si>
  <si>
    <t>3PPKR3ODGQJ7YRGWOPYW6OKNTU</t>
  </si>
  <si>
    <t>3Q2RREJUHLB6LI2WKSRYLDRRPU</t>
  </si>
  <si>
    <t>3QTTHLUBELQ2BDBXROVILKJLWE</t>
  </si>
  <si>
    <t>New York, Florida</t>
  </si>
  <si>
    <t>3RLTVEGG6NOS5ZJCZ6ZZUKISEM</t>
  </si>
  <si>
    <t>Cincinnati</t>
  </si>
  <si>
    <t>3RNNTLEKKDXAN64FPAQIF2DJVA</t>
  </si>
  <si>
    <t>3RQ32QDDY4NRASL6APAUZ6RT4A</t>
  </si>
  <si>
    <t>3RRZNVTETPRRF6YPOZSZMFKYCM</t>
  </si>
  <si>
    <t>Virginia</t>
  </si>
  <si>
    <t>3S6HBE5QHXPLGZKQAOXD5TFYIQ</t>
  </si>
  <si>
    <t>Scotland</t>
  </si>
  <si>
    <t>3TAY2DWFNVXH3TRGRDNVNKW7HY</t>
  </si>
  <si>
    <t>Florida</t>
  </si>
  <si>
    <t>3TKF2FZE2EUIIIJMKYU5R7PALM</t>
  </si>
  <si>
    <t>3TKZAJYYXK6D36RGXGQE7ODROY</t>
  </si>
  <si>
    <t>3TULSVTFFA4FD4G3FDHSPZ2FZI</t>
  </si>
  <si>
    <t>Goa</t>
  </si>
  <si>
    <t>3ULRORWVPPPOX4NU4AVEN6KD2A</t>
  </si>
  <si>
    <t>New york , Rhode island</t>
  </si>
  <si>
    <t>3VJU4DZZIJ5HV4HUUDPG6IN3JE</t>
  </si>
  <si>
    <t>3VKEMPRBAFAVB3TXKJXNVSN24E</t>
  </si>
  <si>
    <t>Minnesota</t>
  </si>
  <si>
    <t>3VYXURWAUQE3SEBFC6UAVEL43Y</t>
  </si>
  <si>
    <t>Mississippi</t>
  </si>
  <si>
    <t>3WYK3SB4JKF67NVSPNXFYWF4FQ</t>
  </si>
  <si>
    <t>3XCD7D6OFT3TQAT7THGR37YFFA</t>
  </si>
  <si>
    <t>3XCUPA7X3J6VRPTDALEEMJ7CTY</t>
  </si>
  <si>
    <t>London</t>
  </si>
  <si>
    <t>3YK64LLT24Z2U7TX5MMFHDFR3I</t>
  </si>
  <si>
    <t>Indonesia</t>
  </si>
  <si>
    <t>3YNUFI5OD4Z2Q7PD34JBXIIEXQ</t>
  </si>
  <si>
    <t>3ZBN3PTLIWXT2TF6DT7TEI6574</t>
  </si>
  <si>
    <t>North Carolina, New York</t>
  </si>
  <si>
    <t>3ZEEN3G6LUICGJOAU4IKZM5TTQ</t>
  </si>
  <si>
    <t>3ZSMTOHXVCV6HHA5FTQC63IGMU</t>
  </si>
  <si>
    <t>423K4UOLM2LXPIFEYH3WBYKXXY</t>
  </si>
  <si>
    <t>427KG5MLJDTLNQCWJZIVFZJQCA</t>
  </si>
  <si>
    <t>42GS433XQOAGJP5SJPONHNGPPI</t>
  </si>
  <si>
    <t>42SQCPVGM2352HWMOWFGFFNIEY</t>
  </si>
  <si>
    <t>South Africa</t>
  </si>
  <si>
    <t>42VI4CZO5Z7JX2Q57XRGK6I4RQ</t>
  </si>
  <si>
    <t>43WGFKAXLBFHPV4XO56NLBZWQQ</t>
  </si>
  <si>
    <t>43WSUCZAU6OWVDXYKWK2NMICF4</t>
  </si>
  <si>
    <t>44CLJCIJ5H2ZQGXZ7VSGTVYMOU</t>
  </si>
  <si>
    <t>45RTIRW3MUEQIUVJ4BRUSQCYEQ</t>
  </si>
  <si>
    <t>45W4GYKQXJOTHNZWYAK5AXJ5XM</t>
  </si>
  <si>
    <t>Dallas,Texas</t>
  </si>
  <si>
    <t>45YQLQKSRKHC4VVHETVNYNCW3A</t>
  </si>
  <si>
    <t>464TOLMQ34SHISPCTW6JK4TGWA</t>
  </si>
  <si>
    <t>J-Town, Arkansas</t>
  </si>
  <si>
    <t>46KIM655PIODYLROJGPYWHFZOY</t>
  </si>
  <si>
    <t>Oklahoma</t>
  </si>
  <si>
    <t>47TXCVLLD7XA57T6VNEUDX2MFQ</t>
  </si>
  <si>
    <t>4AYWTK7FXL3UMZCORMFK4WSVW4</t>
  </si>
  <si>
    <t>4BMUWBDZADVDTC6B7KM4IFOHOM</t>
  </si>
  <si>
    <t>Greece</t>
  </si>
  <si>
    <t>4BSPIJMK275H264EEKODEAHNIM</t>
  </si>
  <si>
    <t>Las Vegas</t>
  </si>
  <si>
    <t>4BXKKTSTN4Z2TA6VEHBV6TD24U</t>
  </si>
  <si>
    <t>Los Angeles</t>
  </si>
  <si>
    <t>4BYPA46K4QUC4F7DB4A2ZFW3EE</t>
  </si>
  <si>
    <t>4CDDM7UVGG5TAQLFN5G23CPPQU</t>
  </si>
  <si>
    <t>4COKNFNP7XJHUL7DOHIX7OBMNY</t>
  </si>
  <si>
    <t>Lyon, Francia</t>
  </si>
  <si>
    <t>4CWWM46BVRIPEFSHDU7D45YPRI</t>
  </si>
  <si>
    <t>Tennessee</t>
  </si>
  <si>
    <t>4D2PD7TIZ4VRAKG2WYFXGUTH7Q</t>
  </si>
  <si>
    <t>Costa Rica</t>
  </si>
  <si>
    <t>4D5EIABJ7FNOYECZW7ZNLHH5CA</t>
  </si>
  <si>
    <t>4DJX6R52DYPO6AZREXIWUQCQOM</t>
  </si>
  <si>
    <t>Boise,Idaho</t>
  </si>
  <si>
    <t>4DLHH3EL7XZSPW4UF5ECH4M4SU</t>
  </si>
  <si>
    <t>4ER2C3IX6QNMIUBRPZLTVJL5CY</t>
  </si>
  <si>
    <t>Boston</t>
  </si>
  <si>
    <t>4GVFF4UQ2YBUJ2KCC46KXSXT5A</t>
  </si>
  <si>
    <t>4HH3ND2XLTFM6P5T2S56K3BKFU</t>
  </si>
  <si>
    <t>4I7IFEGUSPX3FQQ6Z62E2NY5AI</t>
  </si>
  <si>
    <t>Portland,Maine</t>
  </si>
  <si>
    <t>4ICXKUFCWMUW6XNNI6HFDPOWV4</t>
  </si>
  <si>
    <t>4ID2VVLF53ZF7TA24XSV43LXXQ</t>
  </si>
  <si>
    <t>4IJO7FCCES5TJYVIOYVNFMLNHQ</t>
  </si>
  <si>
    <t>4ITRCT7CIZ6OMYZWBMAHTXZNX4</t>
  </si>
  <si>
    <t>4J7FGZJTIJR5P3MFROELODMCKY</t>
  </si>
  <si>
    <t>Venezuela</t>
  </si>
  <si>
    <t>4JANZSZNCLVQGLDSD3BHOE6T3E</t>
  </si>
  <si>
    <t>Frankfurt</t>
  </si>
  <si>
    <t>4JT2ZF4HIGNUNLGQJFI4UOTKLM</t>
  </si>
  <si>
    <t>4LZ4J4C63NJMWSWCCTB7P2XU54</t>
  </si>
  <si>
    <t>Shillong, India</t>
  </si>
  <si>
    <t>4M57WC45YJ667ZDRF4EP3NBAIY</t>
  </si>
  <si>
    <t>4M76EAMX737PTFBBEYVRMGW32E</t>
  </si>
  <si>
    <t>4MF2GBLX75YU7AHFQEPBVGYL7E</t>
  </si>
  <si>
    <t>4MOMKB4X6HVJFIBVZYRV6GJPP4</t>
  </si>
  <si>
    <t>4MOSOPRR7I3LFRSEX46K2WNMKI</t>
  </si>
  <si>
    <t>Australia,Tasmania</t>
  </si>
  <si>
    <t>4MVNLUITRPMF7XL5I6TOXAPUQQ</t>
  </si>
  <si>
    <t>4N5EM7VP26VS2NJTO4VPB7EJKY</t>
  </si>
  <si>
    <t>4NJH6REG37D4JWNXF4QEAZPG2Q</t>
  </si>
  <si>
    <t>4NZOHV7PHJHZD6SPZXR7YF6JEY</t>
  </si>
  <si>
    <t>Francia</t>
  </si>
  <si>
    <t>4O26NKZMZVGKDLY6NXK3S2OE3I</t>
  </si>
  <si>
    <t>Salt Lake City, Utah</t>
  </si>
  <si>
    <t>4OXW52C6NK7JOHHRO53E4GK6YU</t>
  </si>
  <si>
    <t>4P35VSWVKRBYLWBS26TD2RB2HI</t>
  </si>
  <si>
    <t>4Q5MHM6XBD3GBLFYF2XMJYAUOM</t>
  </si>
  <si>
    <t>4QCHC6BT76CZ6ZYAHI4WKEM23Q</t>
  </si>
  <si>
    <t>4QUZ7VA56ROIXZCRBVX6QYMR7E</t>
  </si>
  <si>
    <t>4RKOORZQMXPI3KBAOXTYYKDJ6E</t>
  </si>
  <si>
    <t>4SRNZ7KPUCIXIPSRH4IVIGZWOY</t>
  </si>
  <si>
    <t>4TQ3HMFCCGWQDGUTCG5FDYBUNY</t>
  </si>
  <si>
    <t>Utah</t>
  </si>
  <si>
    <t>4UKTGQXUYWAPPGNJ73SVLP23UY</t>
  </si>
  <si>
    <t>4W3VD2QFQCOJIXGWE52UOB7F3Y</t>
  </si>
  <si>
    <t>4WGO4TVNIFCOTQXMB4QZLREHUA</t>
  </si>
  <si>
    <t>Singapore</t>
  </si>
  <si>
    <t>4X6WDZSGJQV3PKRSTFHIANP224</t>
  </si>
  <si>
    <t>4XCFBO46JPE5K4R3GUEXXF6L2M</t>
  </si>
  <si>
    <t>4XEQ3BQM7LTI65NM4CUUY5OAJM</t>
  </si>
  <si>
    <t>4XFUTM37R7RNMJ55MBELFJ3CWQ</t>
  </si>
  <si>
    <t>4Z655XBXWBX75BQ5ISZNMEESUE</t>
  </si>
  <si>
    <t>4Z72HJODF6WTIAV3VGYW25KKGU</t>
  </si>
  <si>
    <t>4ZPW2OGFYYSYCVITOTCY3V4YLM</t>
  </si>
  <si>
    <t>4ZUTBE32Q3JM6IBRABNRCDIDDU</t>
  </si>
  <si>
    <t xml:space="preserve">Cleveland,Ohio </t>
  </si>
  <si>
    <t>522CEZR4DONXB7QDTNFQ52R7P4</t>
  </si>
  <si>
    <t>522XGL7MLGUWHETY2KUWHJB6SQ</t>
  </si>
  <si>
    <t>52CUISNUP3Q7HMTL3ASYRWC74E</t>
  </si>
  <si>
    <t>52LS2OZJBW4NORUUCINNZIGPIA</t>
  </si>
  <si>
    <t>53D6WACK3L7QA44CI2VJIDQL3M</t>
  </si>
  <si>
    <t>53TTYDPYHCWQE4OQ6ACZNWV2VQ</t>
  </si>
  <si>
    <t>54AHRCPDEFRRP76374OBFAE4OE</t>
  </si>
  <si>
    <t>Rusia, Texas</t>
  </si>
  <si>
    <t>54CSAK5WFO52VW2Q3GC5MA4CWY</t>
  </si>
  <si>
    <t>56QE37WWTG4EWNYP5I3BQPMVDE</t>
  </si>
  <si>
    <t>5A33UGKZEOXMSWA76IXAMH3OZI</t>
  </si>
  <si>
    <t>5AQAG3KFQ5SEJ3UOEOMRYNK67Q</t>
  </si>
  <si>
    <t>5ASN5COYVMNK2JAOH7L7IINN6Q</t>
  </si>
  <si>
    <t>5BA2P5IBFVLHM3ELBJFPDEEMAA</t>
  </si>
  <si>
    <t>5BBPAHVB7VDUMXOLMXZ5R54KGY</t>
  </si>
  <si>
    <t>New Jersey</t>
  </si>
  <si>
    <t>5BEVF7AFH5JPCS4J4DN53K4JEA</t>
  </si>
  <si>
    <t>Austin, Texas</t>
  </si>
  <si>
    <t>5BRNR725GQSCQ4AG2GWHHWHO4E</t>
  </si>
  <si>
    <t>Ontario, Canada</t>
  </si>
  <si>
    <t>5CY6NKAL7VDBTBHYY6E4XDVHNQ</t>
  </si>
  <si>
    <t>5DKW2PRCU5ZLTCMLD5JHMND2SE</t>
  </si>
  <si>
    <t>5EP5AZN4WBTH7X743CZUYTFQJU</t>
  </si>
  <si>
    <t>5ERHT63EEMAOAY7YCQMOU365LY</t>
  </si>
  <si>
    <t>5ETE6GURJBRTAPPUTN7JTGWSJI</t>
  </si>
  <si>
    <t>Indiana</t>
  </si>
  <si>
    <t>5F2HCFR7A7C74ERMFSKFIXF3VM</t>
  </si>
  <si>
    <t>Toronto</t>
  </si>
  <si>
    <t>5F3J452E7K76DRFMJDOGPUO464</t>
  </si>
  <si>
    <t>Blue Ridge mountains</t>
  </si>
  <si>
    <t>5FEIT5CMN5KCQ66ZPAHVVAJQCQ</t>
  </si>
  <si>
    <t>5GEP2FHZD765YYN3GIHN3DBTKM</t>
  </si>
  <si>
    <t>5GTMG2SQHGULDPT2Z3KLQEYRJU</t>
  </si>
  <si>
    <t>5IGBPQRGDPVLRIBJ5UC2NKQ45A</t>
  </si>
  <si>
    <t>5JUCVO5FSIMSP2WBNHHXMIPNOM</t>
  </si>
  <si>
    <t>5KATYUKI34S5I5Q4EXYSSAQBYE</t>
  </si>
  <si>
    <t>Buenos Aires, Argentina</t>
  </si>
  <si>
    <t>5KITQF4R2G3HR33EOCKKQHIDLY</t>
  </si>
  <si>
    <t>5LXE3EGRFLCYYSPZYTM4U2QX3Y</t>
  </si>
  <si>
    <t>5M4OIXSKPZYXMY4WV5BOQUNNLA</t>
  </si>
  <si>
    <t>5M4RW4FHJTW2LXQK77ENCEUZHU</t>
  </si>
  <si>
    <t>5NNXUNGEI4VWCY2TTFH4QFERZY</t>
  </si>
  <si>
    <t>Oslo,Norway</t>
  </si>
  <si>
    <t>5O7N5R7VW3B3HZYSYOCU7UX6ZA</t>
  </si>
  <si>
    <t>5ONNG7JNAVDJJKNT4SRBH5CUZE</t>
  </si>
  <si>
    <t>5OQTOIREIDQ2YZ4S6OTJPOPGAA</t>
  </si>
  <si>
    <t>5PIUJT6CPWIDSQUYLCRZYTLQDY</t>
  </si>
  <si>
    <t>5POSFSCCDNAJTDYCADW34RCTJA</t>
  </si>
  <si>
    <t>5PQUUYL46TE73A3DUA3QWCZP44</t>
  </si>
  <si>
    <t>Puerto Rico</t>
  </si>
  <si>
    <t>5PXK6PKQZTQHTQD4WX7MM7EZ6A</t>
  </si>
  <si>
    <t>5QJTBUOW55FXE4L5OH5CW6PDDU</t>
  </si>
  <si>
    <t>5QT42JPEU6UZZOXIMNNN2YPOEQ</t>
  </si>
  <si>
    <t>5RXXMWENM4ZLNUGQPTQNKKLMUI</t>
  </si>
  <si>
    <t>5SOKSRHOVVMR475N2MDMX2GUCM</t>
  </si>
  <si>
    <t>5U5RA4QZEBP3IAFK4FH2UEZG6M</t>
  </si>
  <si>
    <t>5ULTYVY2I4UFBS6WNZUMCOWZ74</t>
  </si>
  <si>
    <t>Las vegas, Nevada</t>
  </si>
  <si>
    <t>5UTIYIUAKGU5TRDGIG5MTR4YPQ</t>
  </si>
  <si>
    <t>Sydney</t>
  </si>
  <si>
    <t>5VU2MRQN4EKOMBEWAOBYX472RA</t>
  </si>
  <si>
    <t>5WA4SOBT3K7NHWYWX54R2TGWIQ</t>
  </si>
  <si>
    <t>5Z6GVWRNLCXBMHUN5TKXI4K5MI</t>
  </si>
  <si>
    <t>5ZBSXRQLGQ7QTD2KXLWKBI5IXA</t>
  </si>
  <si>
    <t>North Carolina</t>
  </si>
  <si>
    <t>625DCWTOHT6G5ATWF7UC3AMA3E</t>
  </si>
  <si>
    <t>Vanuatu</t>
  </si>
  <si>
    <t>62PQAUZL44EZNVBUQRWXWQFG6I</t>
  </si>
  <si>
    <t>62YHNSH7S5TGJ5L42KBYEKGF7A</t>
  </si>
  <si>
    <t>62ZCGGNG4X7J35DDWQDUARG7Z4</t>
  </si>
  <si>
    <t>63IXTS2FPVZNNV4RD7BBLTQAKI</t>
  </si>
  <si>
    <t>Wisconsin</t>
  </si>
  <si>
    <t>63WTNF6L52EEYWDECUU7H5VEXY</t>
  </si>
  <si>
    <t>64PPKVYFCKD2Z5XLR5E2ARK3JA</t>
  </si>
  <si>
    <t>64XJDNC4XM4A4BZ44X436FPG4M</t>
  </si>
  <si>
    <t>Ontario</t>
  </si>
  <si>
    <t>65BBMM62EHUJF7A4VYROGMN3H4</t>
  </si>
  <si>
    <t>66AMKS34WQEJZMTAZSP5EXKMHQ</t>
  </si>
  <si>
    <t>67IPUXPG5CQCGLTR2UVOQJQJTA</t>
  </si>
  <si>
    <t>6AHVHERJJW2WT5E4ARAPGTSHRQ</t>
  </si>
  <si>
    <t>6AHZIK4TW4S6P3BYFHPTRHRICI</t>
  </si>
  <si>
    <t>6AI5BIWHQFH7U5PGSRW6JILR7U</t>
  </si>
  <si>
    <t>New Zealand</t>
  </si>
  <si>
    <t>6AKFZMYUFW5OCYMIJWSDPXGIXU</t>
  </si>
  <si>
    <t>6ALM2W2RG2G7KYOBR2VKAZP66Y</t>
  </si>
  <si>
    <t>6AVDGD2XVDJ3WKSQCR6YVHADOU</t>
  </si>
  <si>
    <t>6BBEEBCYCL4AIXBTHV47XYMEHQ</t>
  </si>
  <si>
    <t>6BP4KIJWHPOIN7U5LJ7RZ73FEM</t>
  </si>
  <si>
    <t>6BVLYFNLS2ZNEVWPFMPOFOUEOI</t>
  </si>
  <si>
    <t>Arkansas,Texas</t>
  </si>
  <si>
    <t>6CA7IZUUCTB5KVPXCK5BLLKWKA</t>
  </si>
  <si>
    <t>6CE5JH7P3F326UNRNZ4L3G4SAY</t>
  </si>
  <si>
    <t>6CPEH5PSTNX5NBUZSGN45GQ534</t>
  </si>
  <si>
    <t>Montreal</t>
  </si>
  <si>
    <t>6CSIDCIHTC4XN5E262ZUPJ2MKA</t>
  </si>
  <si>
    <t>6DJSDJFZW6XE5JFE74V54LB774</t>
  </si>
  <si>
    <t>New England</t>
  </si>
  <si>
    <t>6DQHPD3QMTS3R5PHZ7ESNYEO34</t>
  </si>
  <si>
    <t>6EWU4MTLOBNLAIYICUHBFHOFNQ</t>
  </si>
  <si>
    <t>Texas,Oklahoma</t>
  </si>
  <si>
    <t>6FHJXCFKP3VTT3UBADTGT2ID7Y</t>
  </si>
  <si>
    <t>Scotland,Australia</t>
  </si>
  <si>
    <t>6FNVM44NOGYOWIKOLXYOGT3YXA</t>
  </si>
  <si>
    <t>6FRV427YETZBOV4G4SBDWB5D4A</t>
  </si>
  <si>
    <t>6GDBLNCASKDEIUF3W6BB4QLH2I</t>
  </si>
  <si>
    <t>6GESASJM4CQBGUZJXWNRWVVH6I</t>
  </si>
  <si>
    <t>6GWMWN5C3VVEYC6ONF45Y7CVTA</t>
  </si>
  <si>
    <t>6H4R4KSVUMHJK7AL2YXS6RDR2I</t>
  </si>
  <si>
    <t>6IOBGBIARMVD4JE34VE55NCIHQ</t>
  </si>
  <si>
    <t>6IOEGVCV4PKFSNGLQDR2DGCUGI</t>
  </si>
  <si>
    <t>6J2YED53VDSONASYB7E6BWUXMY</t>
  </si>
  <si>
    <t>6JDW4RSKF6AHIEOIM4FIKTS7GI</t>
  </si>
  <si>
    <t>Chicago,California</t>
  </si>
  <si>
    <t>6JNRFLQUBCF35VD67CV72664GA</t>
  </si>
  <si>
    <t>England, France</t>
  </si>
  <si>
    <t>6JSU52UQ7WEE4CZNJTI65DXBIA</t>
  </si>
  <si>
    <t>6JYORCZKMICHYLLHA5IDDCXRP4</t>
  </si>
  <si>
    <t>6K2PYG7YPTEOTVKM7D7OAWCQHY</t>
  </si>
  <si>
    <t>6K4RLKI6D5WQPRHA7ORLKEE554</t>
  </si>
  <si>
    <t>6K5KIBXLGIYWI47P4SJLPDHL64</t>
  </si>
  <si>
    <t>6KFPKEYM7W3T3TDONTHEAV6TTQ</t>
  </si>
  <si>
    <t>6KU7NBAV6R23FIX255ODYAZQOE</t>
  </si>
  <si>
    <t>6LH5PMQFKZQM4JUWKXM2ATP5RY</t>
  </si>
  <si>
    <t>6OTZV462YOI2EHLOR23ZZ3XISA</t>
  </si>
  <si>
    <t>Guatemala</t>
  </si>
  <si>
    <t>6P5ZLFMTXVLFEEBHX5TS5FJ534</t>
  </si>
  <si>
    <t>6QY4CJCQFO7HOA7QACFJ5KGYZ4</t>
  </si>
  <si>
    <t>6RK57BZPIZMZO4PQV2NVSLXCJU</t>
  </si>
  <si>
    <t>washington</t>
  </si>
  <si>
    <t>6ROO3VMVDNFLRHCVQFIQAKUAG4</t>
  </si>
  <si>
    <t>6RUQIVHKDLJEHGOH2VTCRNLRXY</t>
  </si>
  <si>
    <t>6SJVR6RADW25X3Z4WMILUONJQM</t>
  </si>
  <si>
    <t>6SK4MZGKPPOPFDHOGTKMYWSTOQ</t>
  </si>
  <si>
    <t>Michigan,Arizona</t>
  </si>
  <si>
    <t>6SNHK3CLYY4EFS4MUDUHVPYKKE</t>
  </si>
  <si>
    <t>6SVRXP2IPKILFDFUUALTSPCBKQ</t>
  </si>
  <si>
    <t>6TMXAESP7RNJAPHGGCN7ND6R54</t>
  </si>
  <si>
    <t>6TWR4C4M2RJC7SLKHPEYVCTPZY</t>
  </si>
  <si>
    <t>6UJJMHDTO4IQI6NMKTWQ6EVF6E</t>
  </si>
  <si>
    <t>6VD6FMPEECMDORGCY5AORWVIQI</t>
  </si>
  <si>
    <t>6VKT5TSSP6GSKV2IOMH7N3D7HE</t>
  </si>
  <si>
    <t>6WL6JDKMGESN4QVD6TBAQNNWIU</t>
  </si>
  <si>
    <t>Missouri,Kentucky</t>
  </si>
  <si>
    <t>6XEPURXFBGO4P2THDDVBEUUDCU</t>
  </si>
  <si>
    <t>6XIRUAXX6LHWCCP77EV3NRLMI4</t>
  </si>
  <si>
    <t>Malaysia</t>
  </si>
  <si>
    <t>6XTNRAWQKKM3A2KG55YNBOIKQU</t>
  </si>
  <si>
    <t>6YHNAF2AIEYVLCY5LEQLIZ2JFE</t>
  </si>
  <si>
    <t xml:space="preserve">ilorin,kwara </t>
  </si>
  <si>
    <t>6YQHKGBCZHWMPRPJZUQYBL6QLA</t>
  </si>
  <si>
    <t>6YZ5ZI6CLPCY3KNQZDWQIOVCKM</t>
  </si>
  <si>
    <t>6ZDEILE3UHD27EQN3RSZCVTMDA</t>
  </si>
  <si>
    <t>6ZDSZHWPTJKWBSNBUJVMFF3QEA</t>
  </si>
  <si>
    <t>california</t>
  </si>
  <si>
    <t>6ZGXBACPWBHGE2BRX543UDQ674</t>
  </si>
  <si>
    <t>6ZNF2N2OJBWL24TRUKIL3RUVKU</t>
  </si>
  <si>
    <t>724V7BBAT4XSJS65SDFZVP6NO4</t>
  </si>
  <si>
    <t>72LMFHZ2NJIUYSQETNRZGFGSOY</t>
  </si>
  <si>
    <t>72O7MSIHKGXX6OUPOAPUWDMP2Q</t>
  </si>
  <si>
    <t>Dubai</t>
  </si>
  <si>
    <t>72RG3AOZIJYERCGE5W6ZRZZ57I</t>
  </si>
  <si>
    <t>7327DHNX3ESMVOSBE2TS33FPOQ</t>
  </si>
  <si>
    <t>73B5ZVKCDIN6KOUALP2VKZQQLY</t>
  </si>
  <si>
    <t>73DBEI3BAEO47JMG2GMHPCL4CQ</t>
  </si>
  <si>
    <t>Trondheim</t>
  </si>
  <si>
    <t>75EEEEJKNU6MGMOKBPIY6ZHCQM</t>
  </si>
  <si>
    <t>Puerto Rico, Florida</t>
  </si>
  <si>
    <t>75LIAFDB7XZXYJFPLUVPDP6JTU</t>
  </si>
  <si>
    <t>75NOLOILOQBL3BZXOSVR7WOKBY</t>
  </si>
  <si>
    <t>75Q24T5HD2QMEEUJIRC5WGJ7MA</t>
  </si>
  <si>
    <t>Portland</t>
  </si>
  <si>
    <t>76F5TLITTZGF4FBT3BAUWC6F74</t>
  </si>
  <si>
    <t>76QVONG4V7HG7E7NBNLZLOKCCY</t>
  </si>
  <si>
    <t>773CVYRL6LYYCOQDLZXDBMW65A</t>
  </si>
  <si>
    <t>7772MND6UZI6SYZJOJCH3DQRHI</t>
  </si>
  <si>
    <t>77IJXPANPMZY6EMFE7DL3QOUEY</t>
  </si>
  <si>
    <t>77P2KTTW6VAIOAW3HTJVWML2F4</t>
  </si>
  <si>
    <t>Rocky Mount</t>
  </si>
  <si>
    <t>7A527DFKX47XU2ORGDF5FBQPZQ</t>
  </si>
  <si>
    <t>Alabama</t>
  </si>
  <si>
    <t>7AVGP7GLB5YQS47VI2EQ3A7TN4</t>
  </si>
  <si>
    <t>7AXHVDAO7KE632SNLFOAOAHC3M</t>
  </si>
  <si>
    <t>7BGBCPC65NHBOOVSLEWLUPPDJQ</t>
  </si>
  <si>
    <t>7BTDNS4DTHKTCQTB3WI4PATIAI</t>
  </si>
  <si>
    <t>7BX54AK6H2WD5EXO3HUFI5WURQ</t>
  </si>
  <si>
    <t>7CCCA6EPYSU3I3X3WJZGO7CNUY</t>
  </si>
  <si>
    <t>7CDYRUHRHPDG4NAI56UTWTFS6E</t>
  </si>
  <si>
    <t>7CMVFMS4AGPLYYNE7RISZDFG74</t>
  </si>
  <si>
    <t>7DNTSJKN24BEZW2MCGWLQGMDH4</t>
  </si>
  <si>
    <t>7DPGI2VVVGREVFYQDHQQMEEOME</t>
  </si>
  <si>
    <t>7DQWLRRONTXHCKPBAQAZ3KW56A</t>
  </si>
  <si>
    <t>Canada</t>
  </si>
  <si>
    <t>7DUIUQTIHBOBQZPLGZ7JORTVZA</t>
  </si>
  <si>
    <t>7F4NFDFGVZRSH6MCVIQLM3J4ZM</t>
  </si>
  <si>
    <t>7FJHN3XRKGKL4OAQGXAKHWSG6U</t>
  </si>
  <si>
    <t>7FQTUEG7OKKJ6BJT4MM6CH2REE</t>
  </si>
  <si>
    <t>7FV2M55TW7LLCSV473VWM3L6GM</t>
  </si>
  <si>
    <t>7GCNAQC7A3ARJPWTORBYHTJUHU</t>
  </si>
  <si>
    <t>7GE765N3H4HVAXWPLVPQZGSAX4</t>
  </si>
  <si>
    <t>7GWCC2TXOXZE3T6HCRDDY4ZAEI</t>
  </si>
  <si>
    <t>7GXYJJKKUOAEK7UJINTDVOIXFU</t>
  </si>
  <si>
    <t>7HO4LAFCACRN2FO7LTILOCH2RA</t>
  </si>
  <si>
    <t>China,Canada</t>
  </si>
  <si>
    <t>7JIZI4XQUF6IZQ3FRVSW64FEEQ</t>
  </si>
  <si>
    <t>7JM4PCIDUPFMMCQVT5ZJK5CTYQ</t>
  </si>
  <si>
    <t>7JTD2H73AOVDEU2ZPHKA545NCA</t>
  </si>
  <si>
    <t>Missouri</t>
  </si>
  <si>
    <t>7LAAOREQEBO5V46L5JYRCEONFU</t>
  </si>
  <si>
    <t>7LDBVS6BKH7GDAYHHDYQHFNBJY</t>
  </si>
  <si>
    <t>7LIPSBYABFUSKU7JUQQXCU4F2A</t>
  </si>
  <si>
    <t>7MCWA4YLBFBBQ2EQXU2W2BLVI4</t>
  </si>
  <si>
    <t>7MJSLI2F5J7IWOU5GMVOPAJEEM</t>
  </si>
  <si>
    <t>7MSJIUX3QWV62HAMIECVLCM4WY</t>
  </si>
  <si>
    <t>7NRHH2YW5FCEUABUZJVMFPZA24</t>
  </si>
  <si>
    <t>Lowa</t>
  </si>
  <si>
    <t>7NSFOPPMMLSEP6QVAC2UBU7J44</t>
  </si>
  <si>
    <t>Knoxville, Tennessee</t>
  </si>
  <si>
    <t>7NX2YWW2YB32LEWBVWPHXDPWCQ</t>
  </si>
  <si>
    <t>7O3AZVPNIRE3M2ZSQB6JEHX4HQ</t>
  </si>
  <si>
    <t>7PLZ3DN3T5L346X7ZQ3PMGT7XQ</t>
  </si>
  <si>
    <t>TEXAS</t>
  </si>
  <si>
    <t>7PT37S66TE5SOLUSX4IEZCKH3A</t>
  </si>
  <si>
    <t>7QCJZXYER5PVQESJVHPATUGYUA</t>
  </si>
  <si>
    <t>Maryland</t>
  </si>
  <si>
    <t>7QUPEXKHNL7WO2JSN2FUPBNT6E</t>
  </si>
  <si>
    <t>Portland,Oregon</t>
  </si>
  <si>
    <t>7R2OXXYGKM6UILMZPKOZ3K5ABI</t>
  </si>
  <si>
    <t>7R3MP4YH2LEP6J4EITOBQ3ABUQ</t>
  </si>
  <si>
    <t>7REVJCKTO6G7TO6CH6QNKOJ3BY</t>
  </si>
  <si>
    <t>Massachusetts</t>
  </si>
  <si>
    <t>7RISXWMAS6SWOFGHGAJARN2SFE</t>
  </si>
  <si>
    <t>7S3KXBVWNBB2ZITX3FVLS347BQ</t>
  </si>
  <si>
    <t>7S6PIEJXMQ27GAHKKYN5RZGLBI</t>
  </si>
  <si>
    <t>7SGRBB465JPGZQUMEJATIGGIOI</t>
  </si>
  <si>
    <t>7SUCXEKLC7H6UUSMPUOKT4X76M</t>
  </si>
  <si>
    <t>Hawaii</t>
  </si>
  <si>
    <t>7SYBY3VZYCPSULBTD4P776GLPA</t>
  </si>
  <si>
    <t>7T7H75W6FGKJ2PQA76VC3U3PFI</t>
  </si>
  <si>
    <t>California, Kentucky</t>
  </si>
  <si>
    <t>7TOYXGF6UOTIGVBYOIAPZWWNDY</t>
  </si>
  <si>
    <t>7V7HOCHXVZDX62ADETCJAX76E4</t>
  </si>
  <si>
    <t>7XN3B4N44RKTAWYYK3ZWY3A5UQ</t>
  </si>
  <si>
    <t>7XVJBVHIGFYVSQC33EMM4IULFU</t>
  </si>
  <si>
    <t>7YOL3I7EYAJPUPVA53C2DNTDKE</t>
  </si>
  <si>
    <t>7ZDMFLKIVLS2N6TPFAJ4QK74ZA</t>
  </si>
  <si>
    <t>7ZWE4CED7AGCPM7J7UE5BSLJ3M</t>
  </si>
  <si>
    <t>7ZZWHAJBGGODLN3UBXSSTMEAT4</t>
  </si>
  <si>
    <t>ABQ7MYHZ6GRQPUMF6LRPY2CS3Q</t>
  </si>
  <si>
    <t>AFQZOKWP3ST53VRDP3WZ75BVTU</t>
  </si>
  <si>
    <t>Houston</t>
  </si>
  <si>
    <t>AFW3P277PYFWHTSYX5IXEDMNPI</t>
  </si>
  <si>
    <t>Europe</t>
  </si>
  <si>
    <t>AG7A4R35KA6PTL2JMMNHRFWJSA</t>
  </si>
  <si>
    <t>Delhi</t>
  </si>
  <si>
    <t>AL242TONAZEEVNGGAI2PGJUTUI</t>
  </si>
  <si>
    <t>B2N6GC7RHWOGRH332EX3JXBOAI</t>
  </si>
  <si>
    <t>B2OTP3CMQNLF5TXVPXJCBYUJ7Q</t>
  </si>
  <si>
    <t>B2PFYTXG76OXHQNWBRSE2DGGRM</t>
  </si>
  <si>
    <t>sweden,kurdistan</t>
  </si>
  <si>
    <t>B2PIPA7NVU5FNDPIT2KCJ4LERU</t>
  </si>
  <si>
    <t>B2WI73V5V2EUSWYAJTOZJPQUYQ</t>
  </si>
  <si>
    <t>new jersey, florida</t>
  </si>
  <si>
    <t>B3XZP2Y7G5FWTG7TEXNC7VHMVY</t>
  </si>
  <si>
    <t>B452CFOZR4DWD7AF6L7IQNOEVY</t>
  </si>
  <si>
    <t>B45GDWPB2FTEDEQFEYOH3GMODA</t>
  </si>
  <si>
    <t>Montreal, Canada</t>
  </si>
  <si>
    <t>B4WOGNSL5GWGUBQ35X3B4IK2NA</t>
  </si>
  <si>
    <t>Tunbridge Wells</t>
  </si>
  <si>
    <t>B5DYQT6HTACKKJGTZ4LVDVGWR4</t>
  </si>
  <si>
    <t>B5MQASYIYIKDTBYKJEYPZWJXLI</t>
  </si>
  <si>
    <t>B6B3ZIMS43XH3HTFQBDOPWBMOI</t>
  </si>
  <si>
    <t>B6QSMJHMNKGBMRBDBWOCYV2NYU</t>
  </si>
  <si>
    <t>B6TPRHIJDOZQVH6ZNDQCRQDH5I</t>
  </si>
  <si>
    <t>B6UXUULODUYRXDYOITLHWSX2GE</t>
  </si>
  <si>
    <t>B7HMNKOCNXNOBFTHLJVL34EUTI</t>
  </si>
  <si>
    <t>new Jersey</t>
  </si>
  <si>
    <t>B7NEL3AEWUBYSLOTPXI5YMZDRA</t>
  </si>
  <si>
    <t>B7P4PUHL33NIDPV544K4JXQ2XQ</t>
  </si>
  <si>
    <t>B7PNEGSZJF65CKKDD5E6YKFK4I</t>
  </si>
  <si>
    <t>B7ZX4JID64C3BKNR3QCUOGA5LQ</t>
  </si>
  <si>
    <t>BA45Y6UESLSF2E2CAAZY5K3P3Q</t>
  </si>
  <si>
    <t>Vancouver</t>
  </si>
  <si>
    <t>BB5BVG2WT235M4CNQ2ZQMO5D6M</t>
  </si>
  <si>
    <t>BBCWFDSHARD46Y2J7WSP5FXC4Q</t>
  </si>
  <si>
    <t>BBMDVW7DGOUQB3BFIN6XW7DGYE</t>
  </si>
  <si>
    <t>South Africa, China</t>
  </si>
  <si>
    <t>BBO4L3PFU75VROE5TUZQCQZAMA</t>
  </si>
  <si>
    <t>Wales</t>
  </si>
  <si>
    <t>BC26VQYDPFMDR3SDF2SEELVCKA</t>
  </si>
  <si>
    <t>BC3SW53Z4RPVZTAPULKDPUGRVM</t>
  </si>
  <si>
    <t>BC74OJAIVB3UE6SRKJVCCX5VUE</t>
  </si>
  <si>
    <t>Sri Lanka</t>
  </si>
  <si>
    <t>BCAANVYC7LJUEDVORYBRANUFUU</t>
  </si>
  <si>
    <t>BCIQ3LJSCOI3JBCZRDSFEALOIU</t>
  </si>
  <si>
    <t>BCL7QPEACZKJK7FQ7HDW7VNHYY</t>
  </si>
  <si>
    <t>BCNWRZ7EICPA3F75MELN7PROCA</t>
  </si>
  <si>
    <t>BCUCXOTGQPOGTZVM5PKMAQOMSQ</t>
  </si>
  <si>
    <t>BDZ5GXKZL7WMSSPOMAASGPDDAI</t>
  </si>
  <si>
    <t>TABASCO,MEXICO</t>
  </si>
  <si>
    <t>BEJA3IYK22LCEU5NDY2YAOVZCQ</t>
  </si>
  <si>
    <t>BFQNJW5DYFGALBHUYHY4PI63UU</t>
  </si>
  <si>
    <t>BFU3ZIVUR7MPR2KOR7GE2445VQ</t>
  </si>
  <si>
    <t>BGB4IXRLRAPMMUBGYMU76635AY</t>
  </si>
  <si>
    <t>BGLUKNJIRVZCNPWNGJWAC7BJUA</t>
  </si>
  <si>
    <t>Latvia</t>
  </si>
  <si>
    <t>BGSN3XOHGBPXOUTS6TAH7AAOSI</t>
  </si>
  <si>
    <t>BJDMNIAYBHQRVPWMC2DLJUC7BI</t>
  </si>
  <si>
    <t>BKDNTVYGOFG7EERR6ZBFSGQQFM</t>
  </si>
  <si>
    <t>BKNGOJAS3Y2TVSBYVLLRTL3NK4</t>
  </si>
  <si>
    <t>Delhi ,India</t>
  </si>
  <si>
    <t>BKQ3RJUZOLTYVLXVLHZYNCNBZE</t>
  </si>
  <si>
    <t>BMSMOFGK5PICI7TBZBJ7SCEAMU</t>
  </si>
  <si>
    <t>BN2DUNIFGTMS7L4PEQ4TH3WUGU</t>
  </si>
  <si>
    <t>BNE7ZXOOHWYAUTNWIPC6FCRFHQ</t>
  </si>
  <si>
    <t>BNKRZTAIYNJXEUJLDPLLAHWVEY</t>
  </si>
  <si>
    <t>BORJJUEKPEWDWYYMBS5DLTSWZQ</t>
  </si>
  <si>
    <t>BP4YEVGIISGCRCYALMKEY3XM5Y</t>
  </si>
  <si>
    <t>BPB3M327YVDMJYQTL3W3PNLFIY</t>
  </si>
  <si>
    <t>BPEBM7IEORZNYQC5L2H52QBAKA</t>
  </si>
  <si>
    <t>Seattle, Washington , Atlanta, Georgia</t>
  </si>
  <si>
    <t>BPLW25COUUJQR6C3SO342CMT4I</t>
  </si>
  <si>
    <t>missouri</t>
  </si>
  <si>
    <t>BPVCUKZ7T75ZILNVFSDDWUHEBA</t>
  </si>
  <si>
    <t>BQ3NDXHUPTXX7SSXLTEXTUIAHA</t>
  </si>
  <si>
    <t>BQMRF5Y2437F4JZYUAVU24GORQ</t>
  </si>
  <si>
    <t>Jamaica</t>
  </si>
  <si>
    <t>BRADRQ2XR5DXAOY6MN5HRCX5OI</t>
  </si>
  <si>
    <t>BRE7NCLRTL5EYBBBDPNW5UUPK4</t>
  </si>
  <si>
    <t>BRVLUFXCJCBVPLJPD5LBDEWGWE</t>
  </si>
  <si>
    <t>BSFRH6UBJRTOQ62NCYGF4V2FKQ</t>
  </si>
  <si>
    <t>BSK57NENR4V3U562KSFL2G6J3I</t>
  </si>
  <si>
    <t>BTGKJ2BVPM7A552W7T37LTYPAU</t>
  </si>
  <si>
    <t>BTJ5HO7P2OSHGHGX7KOSWIFNJQ</t>
  </si>
  <si>
    <t>BV5Z3ATS24INQRAETQD74NAXFA</t>
  </si>
  <si>
    <t>BWKBB7MFG3PLKTC7LAXC3D4NE4</t>
  </si>
  <si>
    <t>BWONA75ZQYNNOH3MLNIW45PCYI</t>
  </si>
  <si>
    <t>BWSMQVHUUK3UP2TPVTJRGUCXHU</t>
  </si>
  <si>
    <t>PhilippinEs</t>
  </si>
  <si>
    <t>BWUYPARRYWVY4KSHIXDWHFZMQM</t>
  </si>
  <si>
    <t>BXAXCVEFZGAMU3W5YYPRM3GMJE</t>
  </si>
  <si>
    <t>BXO3C4IMMUKZ3N4ZGK47J6XDSQ</t>
  </si>
  <si>
    <t>BXX4NWYVPFHGV36TOUWIL77PKQ</t>
  </si>
  <si>
    <t>BY4XTBMPYUEMXJTNA62DDUNJMU</t>
  </si>
  <si>
    <t>Africa, USA</t>
  </si>
  <si>
    <t>BYNWUUO65NBMHHXWLP75BM36O4</t>
  </si>
  <si>
    <t>BYRYDOVBXPL65LSYPQKT2PEMK4</t>
  </si>
  <si>
    <t>BYYZAWVRYKTJESVDZNC74IF7FQ</t>
  </si>
  <si>
    <t>BZQD7XOIE7KFMFGPUSISILWAXU</t>
  </si>
  <si>
    <t>C22PJDRVHCFZFPVZGYXQXC5AFQ</t>
  </si>
  <si>
    <t>San Antonio, Texas</t>
  </si>
  <si>
    <t>C2MVTEWJRWWKHKXB3732UY75DM</t>
  </si>
  <si>
    <t>C34LPVE6YC4KCZR2TVSPNQV4VI</t>
  </si>
  <si>
    <t>C3CUKMXHUNKIXWUXP6TVSMG5XQ</t>
  </si>
  <si>
    <t>Australia,Ayers Rock</t>
  </si>
  <si>
    <t>C3TCGXYQDXEZCVYY75ZSSOW7GQ</t>
  </si>
  <si>
    <t>Chicago</t>
  </si>
  <si>
    <t>C46PH3X4UETZAJH4AEHRQRBZQI</t>
  </si>
  <si>
    <t>Bronx, New York</t>
  </si>
  <si>
    <t>C4D2J5ZP4N4XKOPU25PPY22KHQ</t>
  </si>
  <si>
    <t>C4LBFNUZJ3ZYQ2N5RS3W2HATGE</t>
  </si>
  <si>
    <t>C4MJA45UUFQI5S5BWAD3XIU6KM</t>
  </si>
  <si>
    <t>C4ZL2L4X5VZEYNU6BGDH2EVHKU</t>
  </si>
  <si>
    <t>C54IYGKAPBFD5LPFUBMTIK2NRQ</t>
  </si>
  <si>
    <t>C57USMRGL33626S7JDHBMBG4BM</t>
  </si>
  <si>
    <t>C5G67NGBGCRZUO4PSQ2CICCCMM</t>
  </si>
  <si>
    <t>C5QUF7J3CER2TOZLI5KHTOCPXU</t>
  </si>
  <si>
    <t>C6QS6VHE6HF2ZE5XQ6GG2N5UFQ</t>
  </si>
  <si>
    <t>C6UHZMWYYCHF3FI2MCETJM6I4A</t>
  </si>
  <si>
    <t>San Diego, California</t>
  </si>
  <si>
    <t>C7AXUDMFXW6X6I65NDWGX4FU3A</t>
  </si>
  <si>
    <t>South America</t>
  </si>
  <si>
    <t>CB6DTD32MCBKNEBDWMDIU4KXCU</t>
  </si>
  <si>
    <t>CBR7G645XDHWUUZCEEMCOTYJHA</t>
  </si>
  <si>
    <t>Chula</t>
  </si>
  <si>
    <t>CCXS2KI7LT4W22R7QJM733E7AU</t>
  </si>
  <si>
    <t>India,Singapore</t>
  </si>
  <si>
    <t>CDITCWFY7TV4TO3VQXQSTVIUKA</t>
  </si>
  <si>
    <t>Savannah, Georgia</t>
  </si>
  <si>
    <t>CETSH7AWEFFHOO7JVO7DRWUOJE</t>
  </si>
  <si>
    <t>Poland, New England, Arizona</t>
  </si>
  <si>
    <t>CEWTG6M4UM23HUOHCAV34MV6MI</t>
  </si>
  <si>
    <t>CFDXXPJK3PTQYKIMSJPOGIBC3U</t>
  </si>
  <si>
    <t>CG2JZIS2ROZCLXYHJBGRGKTZIU</t>
  </si>
  <si>
    <t>CG64AKVXWBFRSB65HZA3ZUM26E</t>
  </si>
  <si>
    <t>Argentina</t>
  </si>
  <si>
    <t>CGJSVKFT3HUHPJZPYEMVDL5ZFE</t>
  </si>
  <si>
    <t>San Francisco,California</t>
  </si>
  <si>
    <t>CGLV67SFQM7HNOX6ERFFNKFW7U</t>
  </si>
  <si>
    <t>CHNIHUM4O3I7YCX7N5RT7657SE</t>
  </si>
  <si>
    <t>CIG2JUA3TYM62RRJI45GH2LZSQ</t>
  </si>
  <si>
    <t>CIT26DRMLQFVQLOCV73MQXZXAA</t>
  </si>
  <si>
    <t>Madison, Wisconsin</t>
  </si>
  <si>
    <t>CIT7K7QXZBQOFVGB443CWWHBOQ</t>
  </si>
  <si>
    <t>Sydney, Australia</t>
  </si>
  <si>
    <t>CJNXWHEBQD7PGKZXLIK5XGJOTA</t>
  </si>
  <si>
    <t>CJSNRME7QBCTVOOKER77NBBMAY</t>
  </si>
  <si>
    <t>sierra mountains, California</t>
  </si>
  <si>
    <t>CKW3JSITIBZTSRVSHISPLKWJG4</t>
  </si>
  <si>
    <t>CLWMPC3WKVI43H5N3NYVJ4C5VM</t>
  </si>
  <si>
    <t>Jamaica, Florida</t>
  </si>
  <si>
    <t>CMET6OIW3PS5PHKGQILYKAZL7U</t>
  </si>
  <si>
    <t>CMOPSEDAKROHRNASO6SSRKZ37Q</t>
  </si>
  <si>
    <t>CNGZ2LMUSRNMDIWQ2VV2SD3T7M</t>
  </si>
  <si>
    <t>Georgia</t>
  </si>
  <si>
    <t>CNQ4MJSRCX5HXZ73EF5TD2H47E</t>
  </si>
  <si>
    <t>Iran</t>
  </si>
  <si>
    <t>CNXF2CTJZ2NVRQ2VDN5GEDB3FE</t>
  </si>
  <si>
    <t>CO7UUWBMVMREYZ6BPDGMEB454I</t>
  </si>
  <si>
    <t>COJ5DRUR2EA7ZVDAKOL7ACJ4VI</t>
  </si>
  <si>
    <t>CQBUM5QVZCWVE6CXYZSSDQTGXQ</t>
  </si>
  <si>
    <t>CR2JTEYX3XMELJHN62SY2DQSHE</t>
  </si>
  <si>
    <t>CR7QREDQUHE6GLBAFVPIMLDLWU</t>
  </si>
  <si>
    <t>Tampa, Florida</t>
  </si>
  <si>
    <t>CRIWNPNBBADNPVF544Z2ZCQAEU</t>
  </si>
  <si>
    <t>Kansas</t>
  </si>
  <si>
    <t>CRJB5KLIVSF5JPE546NTSSJ54U</t>
  </si>
  <si>
    <t>CRSXO6GQN4LJ5HQISNDSVCX7CI</t>
  </si>
  <si>
    <t>CSPVT2WY4YUGCSB3YFAOYEH76Q</t>
  </si>
  <si>
    <t>Pennsylvania</t>
  </si>
  <si>
    <t>CT4TW67R3K7YANQ2FWBRV2MWHI</t>
  </si>
  <si>
    <t>Boston,Illinois</t>
  </si>
  <si>
    <t>CTVV46PJKFRTRLRZM6EDIZ2ZTA</t>
  </si>
  <si>
    <t>CUIFAB6GSZJX6HUYK4KHVYD434</t>
  </si>
  <si>
    <t>Willow Springs, New York</t>
  </si>
  <si>
    <t>CUUCI7KGAOL66PGPVCCBC2K6VE</t>
  </si>
  <si>
    <t>London, England</t>
  </si>
  <si>
    <t>CUXCM3NRIEUCS3V5FYSWREA7AY</t>
  </si>
  <si>
    <t>Burbank,California</t>
  </si>
  <si>
    <t>CUZPTZASZYCRKXHYFW5LBPNKWY</t>
  </si>
  <si>
    <t>British Columbia, Canada</t>
  </si>
  <si>
    <t>CV3PTRFV3AAMHXBD7S6BYYH5EA</t>
  </si>
  <si>
    <t>CWTJA7MMUAWR272DR7F7MIYFDM</t>
  </si>
  <si>
    <t>CX45IDAEARSBM5ZYPRHHEDILUA</t>
  </si>
  <si>
    <t>CXSO3ILAV5P5FS4SGAWBXAWD2I</t>
  </si>
  <si>
    <t>CXSWNYUABGA3DCBA4N3KQ7XP64</t>
  </si>
  <si>
    <t>CXXOCZLNKLJ7FWI6H7PN2T42QM</t>
  </si>
  <si>
    <t>CYRNCV3MCKQZIDVS7O7UAOWIDY</t>
  </si>
  <si>
    <t>Nevada</t>
  </si>
  <si>
    <t>CZFPKFFKE7VV22D3CY6MGSZG5U</t>
  </si>
  <si>
    <t>Germany, New York</t>
  </si>
  <si>
    <t>CZLKWRWAARI7F53TPYWGZHG5PU</t>
  </si>
  <si>
    <t>CZLNFRJAQUACZ73UHNGZNQDAWY</t>
  </si>
  <si>
    <t>CZZDWBW4P6MECNSZV52OLX3ENQ</t>
  </si>
  <si>
    <t>New Delhi</t>
  </si>
  <si>
    <t>D2AAMBOUQBFNKFJGC7CK4JA2FY</t>
  </si>
  <si>
    <t>Colombia</t>
  </si>
  <si>
    <t>D3AO7TZJIT345B47VCUFJJNHZA</t>
  </si>
  <si>
    <t>D3TXHZQLTJI4MANJG3XJFR2KRM</t>
  </si>
  <si>
    <t>Texas, Alaska</t>
  </si>
  <si>
    <t>D4HEBNM4DSUB47Z2APFZEJSOFA</t>
  </si>
  <si>
    <t>D7IYQADVI3FMNEONX2PBRSAY3Q</t>
  </si>
  <si>
    <t>D7O4B2IIMF33CZCKNNE45XJZNA</t>
  </si>
  <si>
    <t>D7QT4UZXQHEVTUM645TU7GF4OI</t>
  </si>
  <si>
    <t>D7W4C75SP7P6XJOOATXG6J5NMY</t>
  </si>
  <si>
    <t>Japon, New York</t>
  </si>
  <si>
    <t>DAUWOOMBBLPPEREEVE6R6EXJOM</t>
  </si>
  <si>
    <t>DBP4B22Q4IQ2URCUPF7RG73DCU</t>
  </si>
  <si>
    <t>DBPGZBNAFRDCL4RWXR2VTMOIEQ</t>
  </si>
  <si>
    <t>DBW5VZDS54K57N64R6GCXBZI6I</t>
  </si>
  <si>
    <t>Wales, New York</t>
  </si>
  <si>
    <t>DBYE7YYDV2X3UND3TERNUXXU7I</t>
  </si>
  <si>
    <t>DCLZYMXYF4UKMZD7FK4G7FO2QM</t>
  </si>
  <si>
    <t>Sydney,Australia</t>
  </si>
  <si>
    <t>DECUNZNIEKU7LJIBJG3VCHKXKA</t>
  </si>
  <si>
    <t>New Zealand,Texas</t>
  </si>
  <si>
    <t>DGALGPVE2V6SYQS6TZMVFTBRDE</t>
  </si>
  <si>
    <t>DGDBZAAWIQTKXR6Z2FAWVC3MOA</t>
  </si>
  <si>
    <t>DGHO2Q4CPGKANGVV7C4AK5BLUU</t>
  </si>
  <si>
    <t>DGJDHSUUJF43HP4V7XI2UEBSJM</t>
  </si>
  <si>
    <t>Texas, Saudi Arabia</t>
  </si>
  <si>
    <t>DGNNQCIM6SWILMAACHXBBQGAOU</t>
  </si>
  <si>
    <t>Abu Dhabi, Cannes, Sloane Square</t>
  </si>
  <si>
    <t>DGS3HMOI463IU7TMLTOTY6KSYI</t>
  </si>
  <si>
    <t>DGV7NBQ4CRWQ747B4MPCJ4QZ2E</t>
  </si>
  <si>
    <t>DHB4MJVKNSPFXV3MNUFWO2UQ5I</t>
  </si>
  <si>
    <t>DHE3TP7JYFPSBYRILVUZFABYMQ</t>
  </si>
  <si>
    <t>Finland</t>
  </si>
  <si>
    <t>DI5TX6R22GE5LBGRE26W3GUN74</t>
  </si>
  <si>
    <t>DJ5XJX6Y7PLQYYC7TOF5EOJPF4</t>
  </si>
  <si>
    <t>DJPOZGLD544A2ACXFI52UO2NNE</t>
  </si>
  <si>
    <t>India, Australia</t>
  </si>
  <si>
    <t>DKDWW52XEC64H7ECQCFWGTHLE4</t>
  </si>
  <si>
    <t>Egypt</t>
  </si>
  <si>
    <t>DKGNKSMLAPZKEHHOQABJEUAJKI</t>
  </si>
  <si>
    <t>Mexico</t>
  </si>
  <si>
    <t>DKOREQRGRZG3DP3DI7ISIVN2QY</t>
  </si>
  <si>
    <t>DKRZ3Z2HXRYJFJ4VBNQ26JHD3Q</t>
  </si>
  <si>
    <t>DKSV5YQXIOSH3DANSL7LDSXXRA</t>
  </si>
  <si>
    <t>Jogjakarta, Indonesia</t>
  </si>
  <si>
    <t>DLB4RFOSIXSXF6WAMIXBDWYUDA</t>
  </si>
  <si>
    <t>Denmark</t>
  </si>
  <si>
    <t>DM7RDYL63PRH3VKMONPKIWKF4M</t>
  </si>
  <si>
    <t>DMHODOI56R5ZFVNQXTDYG5XFIQ</t>
  </si>
  <si>
    <t>DMOLV5NV2PU446OLCZOJTJY344</t>
  </si>
  <si>
    <t>DMTM7SMWZ3JW2AC4AIXTHNRUZY</t>
  </si>
  <si>
    <t xml:space="preserve">Philippines </t>
  </si>
  <si>
    <t>DMWQQ6WBNBOL546XFCZIKVKFLE</t>
  </si>
  <si>
    <t>san francisco</t>
  </si>
  <si>
    <t>DMYVKIXSBQKS2JE7URTEZG5O4A</t>
  </si>
  <si>
    <t>DNUUGAT3UD3JNHUINYYSMLUEZQ</t>
  </si>
  <si>
    <t>DOAJNS2XNYBAAYVMKCLADOP2YI</t>
  </si>
  <si>
    <t>DOBHOEUBZDI256OH6DQ4FXZV2I</t>
  </si>
  <si>
    <t>DOX6BJXUD7D7FX6IBLRQGVTHJM</t>
  </si>
  <si>
    <t>DP2IN7XR4KDO4QTEIEPKGKD56Q</t>
  </si>
  <si>
    <t>DP3XNR67TVDCWGD4YNHSU5K4EA</t>
  </si>
  <si>
    <t>DQG5X55QEV47LXRCBOHJA76C2M</t>
  </si>
  <si>
    <t>LAPLAND</t>
  </si>
  <si>
    <t>DQIQQYEZ3KSGOT2MIYSZ2U2JRY</t>
  </si>
  <si>
    <t>DRAJSTLJLNLQG2FXHR5C2SRYNU</t>
  </si>
  <si>
    <t>DSXIRHHL574ZGECYC7JWBB5SSI</t>
  </si>
  <si>
    <t>New Mexico</t>
  </si>
  <si>
    <t>DSY2VK5K6OIFXXC77N4JQCEV4M</t>
  </si>
  <si>
    <t>DTH2ASXWZDBZXKZ4DNEEHF3V5M</t>
  </si>
  <si>
    <t>DU4OYRDN7OBEEJOHUAH4AWXGLE</t>
  </si>
  <si>
    <t>DUDFHO4JWRB75P7IXFF7UGGBZU</t>
  </si>
  <si>
    <t>Merseyside</t>
  </si>
  <si>
    <t>DUH5VEM5XLYOBZ6NPBIL6TDSJU</t>
  </si>
  <si>
    <t>DW3AIY7RGXPPTSZUG334U34CSQ</t>
  </si>
  <si>
    <t>DWJCX4C372WZH6ZMPCOPVKHOS4</t>
  </si>
  <si>
    <t>DWXZOKAYEO3W6SL56V3CE3LB5U</t>
  </si>
  <si>
    <t>Toronto, Canada</t>
  </si>
  <si>
    <t>DWZUFFXTNBVNNEZQC6UFMAYBZI</t>
  </si>
  <si>
    <t>DX4PGRCE2GAEG5HCC6ZPJVN2DQ</t>
  </si>
  <si>
    <t>DXEE6EJT275SXNMQEPYTWMZJMQ</t>
  </si>
  <si>
    <t>Maine</t>
  </si>
  <si>
    <t>DYDSRZPRZDQ24XMUG7RB6ZAAPU</t>
  </si>
  <si>
    <t>DYI26SQKXM4DFXLTCOLNGFMMZY</t>
  </si>
  <si>
    <t>DZFSX2S3SUWILI5H4ATGAX53SE</t>
  </si>
  <si>
    <t>DZU4MAGEKORIWTSSZFDYMMYQPE</t>
  </si>
  <si>
    <t>E27PY3DCWGSLWEMBTC72FI7YFA</t>
  </si>
  <si>
    <t>E2SFP4PFYPUFXZOEZKSQKFRWCI</t>
  </si>
  <si>
    <t>boca raton</t>
  </si>
  <si>
    <t>E2VY2IUBQORM3CZDAGUT7CYA3A</t>
  </si>
  <si>
    <t>E4H2NAOWCLAAQYZGCVYQX3HEP4</t>
  </si>
  <si>
    <t>E4LFQ6JBZTOLYOF7OAPXTKNLBQ</t>
  </si>
  <si>
    <t>E4ZLJQEK2MMLRJM7IGD24YMJJU</t>
  </si>
  <si>
    <t>E5Z3L7UYSBVKAVRI543ZGWA3GI</t>
  </si>
  <si>
    <t>Africa</t>
  </si>
  <si>
    <t>E6JM5DDKZHAGMCYXKA4WUN2ON4</t>
  </si>
  <si>
    <t>E7OG6MRKEDDTDV7NBQ6FYVVIVA</t>
  </si>
  <si>
    <t>New Orleans</t>
  </si>
  <si>
    <t>E7YEBAVXDG377IRXHH2DOQ6SYM</t>
  </si>
  <si>
    <t>EA2HUCQ4FP7IVLEX67BKI4WBVU</t>
  </si>
  <si>
    <t>EA5QC3OPAI5FYES7LJ7XNVDTRA</t>
  </si>
  <si>
    <t>EA65LJY25NAZDLWSJCG3ATFCEA</t>
  </si>
  <si>
    <t>EAHS6KBYDNA43TUHJXFIOK2FNY</t>
  </si>
  <si>
    <t>EAOPDMM2MZEIE3F7A5D3EFPUEE</t>
  </si>
  <si>
    <t>EBGJ5EDY62QX6HAXAZMAL2N4WE</t>
  </si>
  <si>
    <t>EBHIPUNNCGDODQW4YGLM3IQCOA</t>
  </si>
  <si>
    <t>Arlington, Texas</t>
  </si>
  <si>
    <t>ECEPG53MG5FFXUWAY2AI6LXWIY</t>
  </si>
  <si>
    <t>ECT35TWIK7T4V7AHFVRYNL3KMM</t>
  </si>
  <si>
    <t>ECWLELI5RPZH5GAULIAG3JH6UI</t>
  </si>
  <si>
    <t>EEW2HK7OYCC4OIRBPBNNUAZE2I</t>
  </si>
  <si>
    <t>EFNPHHFIMFJN6Y44XKEPSZPFYI</t>
  </si>
  <si>
    <t>EGFZKX7NP2EMFKI2DCGNYNSXY4</t>
  </si>
  <si>
    <t>Minneapolis</t>
  </si>
  <si>
    <t>EHQEZGOXW37YZQ5XZXYL32QKXM</t>
  </si>
  <si>
    <t>EHQKDGXL4C6L7SQUV5JQQPVX3E</t>
  </si>
  <si>
    <t>EHUT3UIYMMJ3KDQJBD2PFK4CKQ</t>
  </si>
  <si>
    <t>EICXRT3J34ZCEGPJTZIX72XZUQ</t>
  </si>
  <si>
    <t>EID545YXRC7NAHABI7EIHNJSXY</t>
  </si>
  <si>
    <t>EJD433YOVRIRAYGQKQLTDDYBQ4</t>
  </si>
  <si>
    <t>EJEULBBIWSWGQBFVISFX7YS6UQ</t>
  </si>
  <si>
    <t>EJXFAWAHNEBRGCXLYZJELIAIJ4</t>
  </si>
  <si>
    <t>EKE4K5PS7UAHXHW7NQPNLRHWBY</t>
  </si>
  <si>
    <t>Afganistan</t>
  </si>
  <si>
    <t>EKRKIXDCYG3MGH2R6EIYHOC37E</t>
  </si>
  <si>
    <t>EL5DCVDCZS4DSHMP7N2XZ2D5TE</t>
  </si>
  <si>
    <t>Annapolis</t>
  </si>
  <si>
    <t>ELW4URKDDSBVLAGEAKNQINA62I</t>
  </si>
  <si>
    <t>Chennai, India</t>
  </si>
  <si>
    <t>EMK6ULGTEHDGXA7YCPJ4ANPZHI</t>
  </si>
  <si>
    <t xml:space="preserve">Darras Hall </t>
  </si>
  <si>
    <t>EN5GFKZWNSG6OTDVBBL5XQKQEQ</t>
  </si>
  <si>
    <t>Poland</t>
  </si>
  <si>
    <t>ENXTCEWJTBILMMWETIAO22VCRY</t>
  </si>
  <si>
    <t>EOM56UB6UUBFURECCXIUP3KF6Q</t>
  </si>
  <si>
    <t>EON737B5GWI5QB2V3JWEDHAAO4</t>
  </si>
  <si>
    <t>EOPIKB34VHFRXGMCH4LWG2BYPY</t>
  </si>
  <si>
    <t>EOTJZPVFLZTTE5ETE75IWBL3CQ</t>
  </si>
  <si>
    <t>Tassie</t>
  </si>
  <si>
    <t>EPANG47P5O3VVBTTXXRDQZNYWU</t>
  </si>
  <si>
    <t>EPDZUYNS5TOJLGB6DF5GEHRP2U</t>
  </si>
  <si>
    <t>EQCAUCFVL75RW2SFL4LTJQDZQ4</t>
  </si>
  <si>
    <t>EQJTENNBA6GTR5PUL7ISO454DU</t>
  </si>
  <si>
    <t>EQTKBURGM3GOW6PEZNM7OYUWCI</t>
  </si>
  <si>
    <t>San Fernando Valley</t>
  </si>
  <si>
    <t>ERHNEKBIKDBNKIRLUTWR7CHAHY</t>
  </si>
  <si>
    <t>ESXURLUSEUGG5DBCNWWGJJKYEU</t>
  </si>
  <si>
    <t>California, Texas, Florida</t>
  </si>
  <si>
    <t>ETHKZE7YVLBYKA2D3BQ4OSVTIY</t>
  </si>
  <si>
    <t>ETMAEVY3PDR734VZK5USB273KE</t>
  </si>
  <si>
    <t>Tulsa,Oklahoma</t>
  </si>
  <si>
    <t>ETTZ7QBK7JKXPTFYEKKT5XA5EI</t>
  </si>
  <si>
    <t>EU5YZAYWGQCR7EHBYVQXP3GRUM</t>
  </si>
  <si>
    <t>Miami,Cincinnati, Ohio</t>
  </si>
  <si>
    <t>EVJZRPVHD7ETOGH6R4456DRVFI</t>
  </si>
  <si>
    <t>EYDAI7K3MT6QSOUKPY77UMCFGY</t>
  </si>
  <si>
    <t>EZF7HR4INYKXQ3LSDRPHJ7BHOE</t>
  </si>
  <si>
    <t>EZLLJLY5THDUXZIH7ZD36YZZIE</t>
  </si>
  <si>
    <t>Gurnee, Illinois</t>
  </si>
  <si>
    <t>F3FDXUEWEKFXWAGP4Y4ZVNGGEM</t>
  </si>
  <si>
    <t>Brisbanes</t>
  </si>
  <si>
    <t>F3RK4ZQQ6A2TW7QSTO4NGNPWCM</t>
  </si>
  <si>
    <t>F3UOFHSXM4O4XV2LPKBDWL7Y7Q</t>
  </si>
  <si>
    <t>F53EYBZRLHC2STJFJDEZX2QUMQ</t>
  </si>
  <si>
    <t>Australia,Lancashire</t>
  </si>
  <si>
    <t>F5N46QCTDCC456WTEEWTHEEOW4</t>
  </si>
  <si>
    <t>Uganda,Africa</t>
  </si>
  <si>
    <t>F5S7T5YI6EL3FBVKF3U4DVQHWE</t>
  </si>
  <si>
    <t>Norway</t>
  </si>
  <si>
    <t>F6SFFM2RC6QQD5XWPGSUHK5ZOY</t>
  </si>
  <si>
    <t>F7P2BVE3K6M2OJG6YHG7MKEZLA</t>
  </si>
  <si>
    <t>FAWM3XWG2IF5H2CUGHNINUWLEE</t>
  </si>
  <si>
    <t>Denver</t>
  </si>
  <si>
    <t>FBGOP7SSGWAAIVSWVO4XZ73VU4</t>
  </si>
  <si>
    <t>FBKVQRR6NGKHPHXSOBTOMXDMBI</t>
  </si>
  <si>
    <t>India, Saudi Arabia, Malaysia</t>
  </si>
  <si>
    <t>FBLKE5OE7S7JB5S65TJ6R4QOOQ</t>
  </si>
  <si>
    <t>FBXT7O433ATP52G2LQIXT76RUE</t>
  </si>
  <si>
    <t>FD4LU3ZSQATKPCIJAG2VGX6X5A</t>
  </si>
  <si>
    <t>Chandigarh,India</t>
  </si>
  <si>
    <t>FDKTRBVFJ7GF6652IQHREBJZGM</t>
  </si>
  <si>
    <t>FDS7C2HQCPPCLMTXS5AMAAOJFI</t>
  </si>
  <si>
    <t>FDUEI3KH475WU24Z4ZA6WJ3OIA</t>
  </si>
  <si>
    <t>FE4NSHUGW45FU7OETNCQTEBKVA</t>
  </si>
  <si>
    <t>FEKMCKSMBBHPSGRQWFQ5AEHG5Y</t>
  </si>
  <si>
    <t>Oakland, California</t>
  </si>
  <si>
    <t>FF6B2D6NEDRU7GAW3JGFRC4XMA</t>
  </si>
  <si>
    <t>FFH776TAT2Z4XVYH4OE2S7MNSM</t>
  </si>
  <si>
    <t>FFJJRJE56MPMTSWCMBT3OOWS2A</t>
  </si>
  <si>
    <t>FFXPRVMQTQ5AZERXOIX7PYTPQY</t>
  </si>
  <si>
    <t>FGLTBMD3INXZ26RXO5CGGHHO2A</t>
  </si>
  <si>
    <t>FGUKDVBPM7KGO75ZZPHBC6LZIA</t>
  </si>
  <si>
    <t>Texas.Missouri</t>
  </si>
  <si>
    <t>FGVLIKW2MDZU7WAXGWKH46K2UM</t>
  </si>
  <si>
    <t>sacramento, california</t>
  </si>
  <si>
    <t>FHFT2IOHC3MDQZ37LWT6VP2ITU</t>
  </si>
  <si>
    <t>FHK5G57RDXOCM36BN7LCXMYN6I</t>
  </si>
  <si>
    <t>FHL5BZBNACJFTQ5Y462ARXJGNA</t>
  </si>
  <si>
    <t>FHRQR2EC2WCOIBT22V63A2W6ZA</t>
  </si>
  <si>
    <t>FI645FREPURXXCRNXNXUQXRMKA</t>
  </si>
  <si>
    <t>FIYEC7CRCE4KUCN45FHUMOZA2U</t>
  </si>
  <si>
    <t>FIYHAZQY3EAJKFRFBHOM7S3Q4A</t>
  </si>
  <si>
    <t>FJ4TGHICWYHVLPKMW7WV2EO24Q</t>
  </si>
  <si>
    <t>FJRDRA3SVYSAHJUAKCG673ERSQ</t>
  </si>
  <si>
    <t>FJS6ZL2M3RZJYM4LLSPCKBVXIY</t>
  </si>
  <si>
    <t>Iraq, Detroit</t>
  </si>
  <si>
    <t>FKONJF6U53B2CDZSKZWOGMTVNM</t>
  </si>
  <si>
    <t>FLECJOTOYNSOF3MDQXNLUVRB64</t>
  </si>
  <si>
    <t>FLTEEK5YGLR5QPMKWRFXFC3LL4</t>
  </si>
  <si>
    <t>FMCSUTBY4JOBRJYX7KJNRYQLTA</t>
  </si>
  <si>
    <t>FMLVONZU2QMHNRLI2BNWR5F3LA</t>
  </si>
  <si>
    <t>FNRYWT37OOARW6OJQLC3BPVTMY</t>
  </si>
  <si>
    <t>Puyallup, Washington</t>
  </si>
  <si>
    <t>FOTORNP6OLDZXP5N26TSH3VZYI</t>
  </si>
  <si>
    <t>FOTR75OU6P45K4SXJJ6RD6HLPQ</t>
  </si>
  <si>
    <t>FOVHTVMVKXYKTQJX6KUJHDMJCI</t>
  </si>
  <si>
    <t>Del Norte,Colorado</t>
  </si>
  <si>
    <t>FPHRK2Y2WEDGGRFS2VH4SK3UWQ</t>
  </si>
  <si>
    <t>FPJX3HIFVDVEU4SHMA3E52AKFE</t>
  </si>
  <si>
    <t>FQB7S6B4M7T7TXKMIWGJFRB6RE</t>
  </si>
  <si>
    <t>FQCSVRFFIQMRC6QJAYH6GSF55M</t>
  </si>
  <si>
    <t>FQOJWNGN4LRGHCGDKEA55QDH4M</t>
  </si>
  <si>
    <t>FRDVMVEF6XUWDQXFPZRHOXKWL4</t>
  </si>
  <si>
    <t>FRFRCOG7CRY25NDUGLJM5WCLWQ</t>
  </si>
  <si>
    <t>FRSEGOMPYR3GBT3D3PX3OEJN7M</t>
  </si>
  <si>
    <t>England,Scotland</t>
  </si>
  <si>
    <t>FRUFEPFMLB7TQZPNGUEBN2DMHA</t>
  </si>
  <si>
    <t>FRZIR6UXOKJLSF5AJVJFYLJDYA</t>
  </si>
  <si>
    <t>FS4KZYJDLMPS572527DDHT4X4U</t>
  </si>
  <si>
    <t>FS5ETRBQK5TCH2Q7LUZYIQKS3Y</t>
  </si>
  <si>
    <t>FT5G5NWAQGPLRHUG74YBXOZBAU</t>
  </si>
  <si>
    <t>FT7M6NR5HW2S43I455FWSTEL64</t>
  </si>
  <si>
    <t>Rio de Janeiro</t>
  </si>
  <si>
    <t>FVBOIXTBQZCUG7QZXMJSFAAN7I</t>
  </si>
  <si>
    <t>FVGKYULE3KWPNZHC4RFKMRM4OA</t>
  </si>
  <si>
    <t>FVITBTKV4WBWOV33ZNYQYUPYH4</t>
  </si>
  <si>
    <t>FWASUECE4WL3EE5D24SOHVJAGA</t>
  </si>
  <si>
    <t>FWSMCO7ZJKLR4IS5GJMAFKCZW4</t>
  </si>
  <si>
    <t>FX3NFUGGKPEXYDCJZMZY3W5VQA</t>
  </si>
  <si>
    <t>Oregon</t>
  </si>
  <si>
    <t>FX3WWDKGEXONAQCGZJ5EF5XDJI</t>
  </si>
  <si>
    <t>Fort Myers Beach</t>
  </si>
  <si>
    <t>FXKVG2FPUDZZLKFJGRR2IWEHEQ</t>
  </si>
  <si>
    <t>FXQ2KRF7ZW4A5I4JZ4M5XKKTME</t>
  </si>
  <si>
    <t>FXQB7ALZC3GLHRV3CZDDF7IQZY</t>
  </si>
  <si>
    <t>FYVJPX64G6W7DQYZGON2VFZJVE</t>
  </si>
  <si>
    <t>FYVLUPP5BOAAFST3FUHNBNJE4I</t>
  </si>
  <si>
    <t>FYWREULGK42253KTZELKVIJHXQ</t>
  </si>
  <si>
    <t>FZB6LOBVQTCASVOQXYV3XU6ZMM</t>
  </si>
  <si>
    <t>Gateshead, Tyne and Wear</t>
  </si>
  <si>
    <t>FZDGAUQRMY7A7YOWI3FVEHTLQA</t>
  </si>
  <si>
    <t>FZPEWUSJ7SWDO34KZWWTKARQNQ</t>
  </si>
  <si>
    <t>FZQVIUIF2HQTL7YZB4UUJVZM3I</t>
  </si>
  <si>
    <t>G23OIXFAGA5JLLSZB2A5FTXRFA</t>
  </si>
  <si>
    <t>Baltimore, Maryland</t>
  </si>
  <si>
    <t>G3BEXNVTI3WLOBX2IFMYVVONIY</t>
  </si>
  <si>
    <t>G3ND3IUA2EJJZRIECX5SH45EBE</t>
  </si>
  <si>
    <t>G4ESRXRVNPXWDAPUKFNIUIF3KI</t>
  </si>
  <si>
    <t>G4J7NWZNXUQ7Q2OJUXBFZ4VERE</t>
  </si>
  <si>
    <t>G4YNEMME7FOZDAFCVXX7TDMGKM</t>
  </si>
  <si>
    <t>Columbus,Ohio,Circleville</t>
  </si>
  <si>
    <t>G6KNPAIH3SCOJSTKXEDVVXLCSI</t>
  </si>
  <si>
    <t>G6OZD5GIYDTRKQDUXCVWIEO53U</t>
  </si>
  <si>
    <t>G76LCOGSYPZGPXNNHGR5MQOLMI</t>
  </si>
  <si>
    <t>GAAPGGGG4LYTMVVJCAGC3BJ2TA</t>
  </si>
  <si>
    <t>GAWYMEAD4QPKH6QWPFE6TRZUPU</t>
  </si>
  <si>
    <t>GB4IX3E3YRK2M33JOV4NB6XKQM</t>
  </si>
  <si>
    <t>GBXN2XAOCPDU7ZGX4PUCBSYCRA</t>
  </si>
  <si>
    <t>Texarkana, Arkansas</t>
  </si>
  <si>
    <t>GDMTNNSXN2RSEIRIRKWXSU2IXI</t>
  </si>
  <si>
    <t>GDRG63I4BIXNVX4UFVKOFPEIX4</t>
  </si>
  <si>
    <t>GDZ6F527QLNQCNHQGADWKB6RR4</t>
  </si>
  <si>
    <t>GEICBC7Z6XCRJ6IXPULDY2J3LU</t>
  </si>
  <si>
    <t>GEO2WGG5AQYM5F6WAHPB46CR5U</t>
  </si>
  <si>
    <t>GFS7BPY55A6J37AJEZNXVIJ5ZA</t>
  </si>
  <si>
    <t>Croatia</t>
  </si>
  <si>
    <t>GFTTMU7PR2TUVX2W64PBHJ6VN4</t>
  </si>
  <si>
    <t>GGJKGNN6Z53KFVYR46QEQWDSLI</t>
  </si>
  <si>
    <t>GGUHD2NZ4FP7A7NACASDO4MHBQ</t>
  </si>
  <si>
    <t>GGZ7F6Y4T6ZECVOHR7MIH5ZJTI</t>
  </si>
  <si>
    <t>GH22KBGVPRZUDT7W7GIB3BIWEE</t>
  </si>
  <si>
    <t>GHK7WIYBHPUU3T45Q4SIFKJHGE</t>
  </si>
  <si>
    <t>GIA5PQGTMVVI5MP2Z7VIJBC4EA</t>
  </si>
  <si>
    <t>GIHWJ2K53SO7JYKLV2WLEHVKWM</t>
  </si>
  <si>
    <t>ireland</t>
  </si>
  <si>
    <t>GIIHVXHW24QRDS6YU4FST3AYA4</t>
  </si>
  <si>
    <t>GIZBYLB6ITGSQJNCPPE42MVTKE</t>
  </si>
  <si>
    <t>GJ256ZGTZS3TVIKSKYMPP3OMTE</t>
  </si>
  <si>
    <t>GJ3UDMPMHVVRAWBG6UDRXSTC4Y</t>
  </si>
  <si>
    <t>GJF2HVJQ7BPAPTIY3T6FLIKDYA</t>
  </si>
  <si>
    <t>GJOL7VX6DGRPT3F3KYCZHY6CQU</t>
  </si>
  <si>
    <t>GKALKPH2U3Y4TMGM2ZCOZI2YNU</t>
  </si>
  <si>
    <t>GL4QSEVVVRVV2ACWVX4QM7YP74</t>
  </si>
  <si>
    <t>GLGHCQ2CWA3GUXUTQSVSC5XK34</t>
  </si>
  <si>
    <t>GLHBWHXDLJYXPLOPRP4TD4EXBY</t>
  </si>
  <si>
    <t>Serbia</t>
  </si>
  <si>
    <t>GLIRKJAS4EVLJKYFW6CSOGK23U</t>
  </si>
  <si>
    <t>GLYNGVE46SJG5VGY46IOJTR4NQ</t>
  </si>
  <si>
    <t>GMWAM73NSMKUJXQ4XCB2AZNBQI</t>
  </si>
  <si>
    <t>larksville</t>
  </si>
  <si>
    <t>GN6XUUP2M3YTZIBJRDSOELOQVQ</t>
  </si>
  <si>
    <t>GNW2P5SLC5JYHNBN4ENMQVPV6M</t>
  </si>
  <si>
    <t>GO2WLB6OCW3TSUSRH2J3JUJBIY</t>
  </si>
  <si>
    <t>GOCMSME4Z4D6X3ZCZ6OGG7CU7Y</t>
  </si>
  <si>
    <t>Alberta,British Columbia</t>
  </si>
  <si>
    <t>GOE5KNPGDT6VK2QZCHK2H4UICY</t>
  </si>
  <si>
    <t>GPXPKG264D7H2EUEUDPBGNH2GA</t>
  </si>
  <si>
    <t>GQ62FMASANPBJRJPUBJHYHHWOU</t>
  </si>
  <si>
    <t>GQFQCNX6NHVZQDI3AHCLHBGZPM</t>
  </si>
  <si>
    <t>GRX5P3TOYPRM6OMSQLFEBDXN7Q</t>
  </si>
  <si>
    <t>GS7DE4VG34JIT3JCBD6ZCUMOLM</t>
  </si>
  <si>
    <t>GSQEUNLBYMMMU3NDGTK2VGX23Q</t>
  </si>
  <si>
    <t>GT4FWEKON5MSCT25DURH2I4M4Y</t>
  </si>
  <si>
    <t>GTE3H2BG7BM3LICGIB5XWAIIKQ</t>
  </si>
  <si>
    <t>GTVPI52QENJ6DUGJNOIWOOAGCM</t>
  </si>
  <si>
    <t>GU2CCHUCY6HLEKTTRTYFXJNBN4</t>
  </si>
  <si>
    <t>GV2DRAEJGRXYNWHWPW7YWC4MFI</t>
  </si>
  <si>
    <t>GVAEJTMPFDJGNVQ7J6553V2YSQ</t>
  </si>
  <si>
    <t>GVDX3RGYYLM5SV565B7AC56FAA</t>
  </si>
  <si>
    <t>GVNI23KOX5EPWW2LPGH3GE7RMI</t>
  </si>
  <si>
    <t>GWVLPJKLYTJ6ASMAX6LVATMSSA</t>
  </si>
  <si>
    <t>GX7WCS2T6NKOS2GO2HRIFX5JUA</t>
  </si>
  <si>
    <t>GXRKS64FH2CJ3CNRQ3QGQXNRF4</t>
  </si>
  <si>
    <t>Atlanta,Georgia</t>
  </si>
  <si>
    <t>GY3RPRDZLNYAMPUIY2VKOVPAFE</t>
  </si>
  <si>
    <t>GYG2LKSW4OIV73UA3ILGL5U6I4</t>
  </si>
  <si>
    <t>GYJM37OTDH3Y7WIREW4TNGWU6Y</t>
  </si>
  <si>
    <t>GZMBLGXTTIDUSWLZGEDFCZB5J4</t>
  </si>
  <si>
    <t>GZXGVFWPYWIUMNQBLCCPE5HZPE</t>
  </si>
  <si>
    <t>H2VRK3GJSJJRNFGGAWHMT7KIMQ</t>
  </si>
  <si>
    <t>H3UOCLLYR7CFARFAYYY3ZDTO5Y</t>
  </si>
  <si>
    <t>London, Irlanda</t>
  </si>
  <si>
    <t>H4BVZ7MTTH2E34LB4QEPSQ4BAA</t>
  </si>
  <si>
    <t>Sevilla</t>
  </si>
  <si>
    <t>H5NLRQN2NJVOVOTMCRAIDVB7JM</t>
  </si>
  <si>
    <t>H5OYEDASEMYN2DALQBP55W45HE</t>
  </si>
  <si>
    <t>H6DJIXNHTWC5WDPMP3YPBLQ5JA</t>
  </si>
  <si>
    <t>H6I6CWYJT4FMQIFL5NGXQ66DNY</t>
  </si>
  <si>
    <t>H6TORYIIVYQWWM6WVNVK26JL3E</t>
  </si>
  <si>
    <t>HAAYFCY7IYFYTMF7T2ERWHMRRI</t>
  </si>
  <si>
    <t>Puerto Rico, Texas</t>
  </si>
  <si>
    <t>HB6JYXCJKZD5ZQ3EBRZT4AHSSE</t>
  </si>
  <si>
    <t>HBC3T5IB2SHGC4LSJZEW27NUIQ</t>
  </si>
  <si>
    <t>Australia,Switzerland</t>
  </si>
  <si>
    <t>HC23O2IECVUJK5KIHUHPMKC6QY</t>
  </si>
  <si>
    <t>HCPVBLCBRJI2YARCG6XTTDKRMM</t>
  </si>
  <si>
    <t>HD4MFEZGNKMNYHZTZLFCHLSZ24</t>
  </si>
  <si>
    <t>Minnesota,Michigan</t>
  </si>
  <si>
    <t>HDITR32IWYZ23EEMPJIOLLH7OM</t>
  </si>
  <si>
    <t>HEPB4OYNF5NZ2PJELY4F25KOTY</t>
  </si>
  <si>
    <t>HERCYMCDX7RMCX22DPS3GKPQUI</t>
  </si>
  <si>
    <t>HF4NSDZ6XSTTDZL6JRGTFJJUNQ</t>
  </si>
  <si>
    <t>HFL7MAXC32QCTZIUUPPWFJCNMI</t>
  </si>
  <si>
    <t>HFTRV7KSPGL6OHOCWMFHXZAIH4</t>
  </si>
  <si>
    <t>HGJEQDHYIBMTRAG6Q4OJZFY2VI</t>
  </si>
  <si>
    <t>St Peterborough</t>
  </si>
  <si>
    <t>HGMSR7YF36TZQQZQ2EHBWNTAAQ</t>
  </si>
  <si>
    <t>HGZYJSAZ4SIEOECXO2UNW6LH54</t>
  </si>
  <si>
    <t>leon gto,California</t>
  </si>
  <si>
    <t>HH37IVPHTJLN5KO4567UKUAA44</t>
  </si>
  <si>
    <t>HHIAEHYVY7XFU2GLYNB25KXONY</t>
  </si>
  <si>
    <t>HIFMUFFKU7FWYHLEHE6WSXN54U</t>
  </si>
  <si>
    <t>HIZCJFVJSJYCB4IGF3DXVUNC54</t>
  </si>
  <si>
    <t>Malaysia, Philippines</t>
  </si>
  <si>
    <t>HJAWQCWG5MYEICWOBFSWBD7JPY</t>
  </si>
  <si>
    <t>HJGOYXKTJZ4HGZ5FW7YYMR5BLM</t>
  </si>
  <si>
    <t>HJMQ3USKM25DIA6YNZP4GVGPMY</t>
  </si>
  <si>
    <t>HK6R5GZSRQGSMVYQZJCZDA3M4M</t>
  </si>
  <si>
    <t>HLMHW6Y5WWTA6WJ7WNWCJVPY24</t>
  </si>
  <si>
    <t>Scotland, Ireland, Prague, Vienna</t>
  </si>
  <si>
    <t>HLUOFHPNS3FCTKLEIZHPKUHR2E</t>
  </si>
  <si>
    <t>HNZ2EIJZUJZYU3SYGGOYS632PE</t>
  </si>
  <si>
    <t>HOTJI65R5CVMRD3QX7I53MLR6Q</t>
  </si>
  <si>
    <t>HOXSEAH6Z35H7OHHLJE53ZNILA</t>
  </si>
  <si>
    <t>HP7P6KKTXBDX7YS2D52VEZYFDA</t>
  </si>
  <si>
    <t>HPCXZCTUBPLMQFHN3FUT5RLL7M</t>
  </si>
  <si>
    <t>HPMMWBGQBR2MVIEUNZMCM637EU</t>
  </si>
  <si>
    <t>HQCRFANRB3E3HFD2HQDC54VQ4Y</t>
  </si>
  <si>
    <t>HQGUVQV77TGPIPBA4GVCVNKVEM</t>
  </si>
  <si>
    <t>HQQSINHVCVIPFVJRG3V6H2BOHE</t>
  </si>
  <si>
    <t>HR6XCINKABD657V3IRFT4VSUUU</t>
  </si>
  <si>
    <t>wynne,arkansas</t>
  </si>
  <si>
    <t>HRLDRSFEX4DILAHSQABRDSUXUE</t>
  </si>
  <si>
    <t>British Columbia</t>
  </si>
  <si>
    <t>HSB27HX6F5RXUKDC3GXGWYE7ZE</t>
  </si>
  <si>
    <t>HTDMUNHKGIHVBPUG2R5GHFCHCM</t>
  </si>
  <si>
    <t>HTKIQMFYL3FPZTRKBE4PWDK4ME</t>
  </si>
  <si>
    <t>HTQ47TPSRFOPVPO2WHBCG5PGVA</t>
  </si>
  <si>
    <t>HUEK37CODIYZ63CA32M5WUBWDA</t>
  </si>
  <si>
    <t>HUULM32QWR7I7DJ5AB6LXPHAME</t>
  </si>
  <si>
    <t>HVJLT6CJ7WCDT4MDKWY7PTOT5U</t>
  </si>
  <si>
    <t>HVLP4CCFA3UKJHDKVP6GHRNEHA</t>
  </si>
  <si>
    <t>HVX6XESVCO4ENBF7XZI2257EZQ</t>
  </si>
  <si>
    <t>HWINXAQMSYPWCJO7PBBCK2CNSI</t>
  </si>
  <si>
    <t>HWQ7CXPBDKI2MQYX6LMQMBAKUY</t>
  </si>
  <si>
    <t>HWTSUEACVDHBQERMSD3SHNR6ZI</t>
  </si>
  <si>
    <t>Nigeria</t>
  </si>
  <si>
    <t>HWYND5TTN7EWY74ZUSI6O56LM4</t>
  </si>
  <si>
    <t>HX2DDAYGC7TQN7FJOHEVW2CDE4</t>
  </si>
  <si>
    <t>HX2EGYETW3WVKS56KER3OUFYBE</t>
  </si>
  <si>
    <t>HX6AAYN36FTTCTDS5RKRAK4RU4</t>
  </si>
  <si>
    <t>Portland, Oregon</t>
  </si>
  <si>
    <t>HXX66H2UMASKYR4ZNG2U7QRQ6Q</t>
  </si>
  <si>
    <t>HYRT2D4V7YZLFMLAXMSPM3K5L4</t>
  </si>
  <si>
    <t>Boston, Washington</t>
  </si>
  <si>
    <t>HYX2IDO7PBAXPNOJ5KUUHSJDPI</t>
  </si>
  <si>
    <t>California, Ecuador</t>
  </si>
  <si>
    <t>HZP6Q55HG7QVAB62BET5QTBRAU</t>
  </si>
  <si>
    <t>I2YJ4ESA3WTYNL7DHY74TXBFAE</t>
  </si>
  <si>
    <t>I34AFCEFEHTTLWIOWVQPR5A5QQ</t>
  </si>
  <si>
    <t>I3BHG4MEYZS3WTC4N5J4F3OWBA</t>
  </si>
  <si>
    <t>I4RV556WQ355Z2S4HBN54TEVF4</t>
  </si>
  <si>
    <t>New Brunswick, Canada</t>
  </si>
  <si>
    <t>I54JHK2F3Y6YLHKDMHIRQI2C3Y</t>
  </si>
  <si>
    <t>I6S3HBVCVVGBZJNZVPLWCJ7XQY</t>
  </si>
  <si>
    <t>I6TY6E6X6JGLHVKFCE5ZKVAW5Q</t>
  </si>
  <si>
    <t>Stockton</t>
  </si>
  <si>
    <t>I7Y2XNI67YHPV72DXX7A6KXABM</t>
  </si>
  <si>
    <t>IADSKSYNKWBZF6MMLBQSPJKI7A</t>
  </si>
  <si>
    <t>IAE5X36QQXD4OHWXZ2DWOXL2BU</t>
  </si>
  <si>
    <t>IAFK27XC3GUVSNSZMS3LGIAXUA</t>
  </si>
  <si>
    <t>IAFNSNMR5LGQD2JSKI77VBRLME</t>
  </si>
  <si>
    <t>IC5DNYF2RM4PBP5XC2TDZ5IJL4</t>
  </si>
  <si>
    <t>Ottawa, Canada</t>
  </si>
  <si>
    <t>IC5EXJVHTBZJYZXP7L2HDFZTFA</t>
  </si>
  <si>
    <t>ICCCWI2NGNWOTZID5MUP4DCVWY</t>
  </si>
  <si>
    <t>ICPCYSWZZWACYWYJISHUEQQTV4</t>
  </si>
  <si>
    <t>IDYC3ZKDXKOECJ24VKR5E3PJ2M</t>
  </si>
  <si>
    <t>IEL75BAVNIBRENVZF6A5VXDMPI</t>
  </si>
  <si>
    <t>IESUXSFVKT722NBUZDVVIU2ULE</t>
  </si>
  <si>
    <t>IFBC73ZAEQYBFEPXN4OFWI7N7Q</t>
  </si>
  <si>
    <t>IFOJGWJHN74PN3JFD6STUK7WJQ</t>
  </si>
  <si>
    <t>IGQRAQV7LQ5IN5HXCDKI6357A4</t>
  </si>
  <si>
    <t>II265YGATEEJL7WSNJZEESYGVM</t>
  </si>
  <si>
    <t>II6YC7APFAQ5GHBUYRXC62BPKI</t>
  </si>
  <si>
    <t>Grafton, Massachusetts</t>
  </si>
  <si>
    <t>IIAOLF6RZGALFJLC37EZNXJTQ4</t>
  </si>
  <si>
    <t>IIJEJME664OURVDH2ORNC3ASCE</t>
  </si>
  <si>
    <t>INDIA</t>
  </si>
  <si>
    <t>IIQ5L66OBZKO2IAU7FV26Y667E</t>
  </si>
  <si>
    <t>IJHQXBMAUWHBK6YRP2GIB4RVHU</t>
  </si>
  <si>
    <t>IJK4D5STTJ2BZYCOQ5RSR3GZBA</t>
  </si>
  <si>
    <t>Tacoma, Washigton</t>
  </si>
  <si>
    <t>IK4LGWLAL7ZLXOCZPPRC2KNRAE</t>
  </si>
  <si>
    <t xml:space="preserve">Washington </t>
  </si>
  <si>
    <t>IKH6U3Z4CWDN54CXOOX42BIO3U</t>
  </si>
  <si>
    <t>IL3K7E4PWQC5QQOMSLBPQULTTE</t>
  </si>
  <si>
    <t>ILFXL6DRKVHC2EHSAPO5TGLI2M</t>
  </si>
  <si>
    <t>Rhode Island</t>
  </si>
  <si>
    <t>ILOXDJFUYQGCYHGOOTCA37G6OI</t>
  </si>
  <si>
    <t>ILRD7RIS46CQNRS4ZFWSN6OXAA</t>
  </si>
  <si>
    <t>ILXSTLIUVIF7RY6BPSVCMTVI74</t>
  </si>
  <si>
    <t>IMAOJMFCF27PFINA36IVGDBQAM</t>
  </si>
  <si>
    <t>IMJCOW7NO6WWCU6JNW6UHQIOJE</t>
  </si>
  <si>
    <t>IMLXXWOUVCXDO2R2QQAPNCZSKY</t>
  </si>
  <si>
    <t>IMY7PBIAOKNLCP3OODEOJDMRSY</t>
  </si>
  <si>
    <t>IMZLVAYPZRMEITVSBVZ5YUZCXM</t>
  </si>
  <si>
    <t>INTK6W4YXMLB2EOP7SOTBXHXBY</t>
  </si>
  <si>
    <t>INZJTARDV5BFOFXR7UYBC4GPC4</t>
  </si>
  <si>
    <t>ISMLSPODNBWS26GNCKS4U3CSEM</t>
  </si>
  <si>
    <t>ISTANVHREZSJY3QM4VBSU5ZMXA</t>
  </si>
  <si>
    <t>ITDC3QWAT6HO35MBTQLXME3WB4</t>
  </si>
  <si>
    <t>ITJCHSE26OPFWWFPGEFY3ZSBMU</t>
  </si>
  <si>
    <t>ITTEXMLTFN5AV53ZAZIQAPTLUA</t>
  </si>
  <si>
    <t>ITUEBX4PI7F436ICTJYAA2Q6YM</t>
  </si>
  <si>
    <t>ITUXAXQZFDNVLDP3UJSOFX37L4</t>
  </si>
  <si>
    <t>IUFCK3ADVTB56RN74OUXWXQUQM</t>
  </si>
  <si>
    <t>IUG3KW43TV7W2HPILUFS2VCXGM</t>
  </si>
  <si>
    <t>IUJCG5WPPVC5YINMGOFZUPZ254</t>
  </si>
  <si>
    <t>IUXAHS5Q36ZGXR4Y2NBSAKLC7A</t>
  </si>
  <si>
    <t>IVCTWXORVS3GDEXW2TGRPW7IIU</t>
  </si>
  <si>
    <t>IVPWTKJQIMEBLT7C4IG6H53MQ4</t>
  </si>
  <si>
    <t>IWAGB3L45XJH4SS4XOSZHW3ELM</t>
  </si>
  <si>
    <t>IWIZJLLJNSYNJLPJRIIDHR4CBA</t>
  </si>
  <si>
    <t>IXK35JEPBW3WCLYICOKYBOQK5A</t>
  </si>
  <si>
    <t>IY5JIUJLUODIIUB6TAWMOMY5FU</t>
  </si>
  <si>
    <t>IYCCI2DYOKZJEWXGPKOIPTEG7U</t>
  </si>
  <si>
    <t>IZ5RRJOBICDLHGWQ7P5XLB2NQY</t>
  </si>
  <si>
    <t>IZDRIPDL5PJPZYVTIKNUR7BBXA</t>
  </si>
  <si>
    <t>IZPDGTOQUAUGFHKVVYQ6KLHZP4</t>
  </si>
  <si>
    <t>Hamilton,Ontario</t>
  </si>
  <si>
    <t>J2DYHHEJTB443WB3QTBYHZ3YWA</t>
  </si>
  <si>
    <t>J2JS2EE2KAUFG3JAGYIRWLQAYE</t>
  </si>
  <si>
    <t>J35UIERGDJMXOGRG4OWA4Y6P3I</t>
  </si>
  <si>
    <t>J3TPVLF4BG6QRYOZLDPPK7OKGY</t>
  </si>
  <si>
    <t>J3WWRDJLSRPRMOXRQEVVGIF7KY</t>
  </si>
  <si>
    <t>J4AWYFKSZHRP6QOBMBG3SNGDBM</t>
  </si>
  <si>
    <t>Germany</t>
  </si>
  <si>
    <t>J4EBSCEFWZW36A2QIMFF72RXD4</t>
  </si>
  <si>
    <t>J4FSVTAPGWGVHQR4AEPYCGUGD4</t>
  </si>
  <si>
    <t>J5HT2AINGHDOPIBB2IR63DGNSY</t>
  </si>
  <si>
    <t>J6AZ6PQD4MF5LNPJBICV2JLN5Y</t>
  </si>
  <si>
    <t>texas</t>
  </si>
  <si>
    <t>J6IRY325DYATAMMSZXNEHMLLMI</t>
  </si>
  <si>
    <t>J6KFILUVYLNVFW6CWXJF6B6R6Q</t>
  </si>
  <si>
    <t>J6SFXJB63JKTASJDCP26XNY33A</t>
  </si>
  <si>
    <t>J7KO6ENRYHWRXBBOZQX4FFJVF4</t>
  </si>
  <si>
    <t>JA5VEJ2BNVHMEEHFXRMXMWW534</t>
  </si>
  <si>
    <t>JAJQOQFGZPNFB6EIUS2DTQ4HGM</t>
  </si>
  <si>
    <t>JBSINA2TUAUCDXU4PZFIPSNL4Y</t>
  </si>
  <si>
    <t>JD7FD22GJPD57F6YNMBWZLOXBY</t>
  </si>
  <si>
    <t>Tennessee, Alabama</t>
  </si>
  <si>
    <t>JDMOTAMLTF43A7QPCJJODIDAS4</t>
  </si>
  <si>
    <t>JDV5UTOEYJT5ZGKKCJJOZYICHI</t>
  </si>
  <si>
    <t>JFGJIEXGVWITSRPOIUX7TB7FAQ</t>
  </si>
  <si>
    <t>JFYVQISUVRCB6U6Z2SVTVQ7SE4</t>
  </si>
  <si>
    <t>JG2WRHU5Z6BRYBI7BR5SNGDWT4</t>
  </si>
  <si>
    <t>JG2XY7EXK5TTYEB7GW7NJ2YJIM</t>
  </si>
  <si>
    <t>JGNGZYTU4N4OOEYBEIE5UOTN2Y</t>
  </si>
  <si>
    <t>Delaware</t>
  </si>
  <si>
    <t>JGRHPHJSTA3QYWRS3RT4VTOV5A</t>
  </si>
  <si>
    <t>JGTHIMWDXOQXOMO6WJSZJCMMJE</t>
  </si>
  <si>
    <t>JHWTCVMRGWT6OGV24TBOWS33GM</t>
  </si>
  <si>
    <t>JHZTYWDZNF3GH5IGFAWJXJLPRU</t>
  </si>
  <si>
    <t>JI2SS5OOZ7EF4DXKBOJ26RU24U</t>
  </si>
  <si>
    <t>JJHD4GLSGOE7Z42ZF73VUUBUT4</t>
  </si>
  <si>
    <t>JK5U3VYKTS7FZXLID24QUGZEDU</t>
  </si>
  <si>
    <t>JL5ZXOTHFR5W3HGS6XQ6SS5MH4</t>
  </si>
  <si>
    <t>JLEYN7USRR6K4EPG5TCCPBH4HA</t>
  </si>
  <si>
    <t>JM2LV4RKSQIFI6YQKJ3IQRMEXE</t>
  </si>
  <si>
    <t>JMMAO6NBZDSUNU3J4OOJKUJENA</t>
  </si>
  <si>
    <t>JMOUUEU2BUV2XBFKYEDIUUUXSQ</t>
  </si>
  <si>
    <t>JMQ3U6X44WALYLPV3HFRKTSZTU</t>
  </si>
  <si>
    <t>JMU34DSIZODYIL3AJ4FF77HREU</t>
  </si>
  <si>
    <t>Jordania</t>
  </si>
  <si>
    <t>JMYCL5ZPMZ7VHE52LPNWGX4ZSY</t>
  </si>
  <si>
    <t>England,Florida</t>
  </si>
  <si>
    <t>JNLUIQDSCFA24XDV3YQ5O5EGHI</t>
  </si>
  <si>
    <t>JO5JOYNGCCYWVNKEKGZFW6JSAA</t>
  </si>
  <si>
    <t>JOFQSRITDBW3LHIJG743VP3SQM</t>
  </si>
  <si>
    <t>JOXO7WGI3CDQXO4AHFJRGEYRFY</t>
  </si>
  <si>
    <t>Seattle</t>
  </si>
  <si>
    <t>JP356AZJ4EZNNTN2XGIE3FAJHE</t>
  </si>
  <si>
    <t>JQ5O7WUXFYR53ERWT5D5GTRQXE</t>
  </si>
  <si>
    <t>Dallas, Texas , Virginia</t>
  </si>
  <si>
    <t>JQGS6BACN4EEH5RRI37DIA7ZMM</t>
  </si>
  <si>
    <t>JQNNFNSRU5FD4PWNOY67522YI4</t>
  </si>
  <si>
    <t>JQUK26YFDEGL5DM2JIBQ5OUKUY</t>
  </si>
  <si>
    <t>JQWF6WLVUSDMZL3D45E3QKBF5A</t>
  </si>
  <si>
    <t>JRERQ64VH6GJB4EFB62QZXGWCE</t>
  </si>
  <si>
    <t>JRICJTBCW5ALYQRHEWUWXG4S3E</t>
  </si>
  <si>
    <t>JRJVAAWBOSK7FCFQNADK23SI7E</t>
  </si>
  <si>
    <t>Alberta, Canada</t>
  </si>
  <si>
    <t>JRYQGHTMQVMNX77YXZXXNIZSEI</t>
  </si>
  <si>
    <t>JS3NOZ5JBZDUFDF3SIDUUHO4BY</t>
  </si>
  <si>
    <t>JS6TCUW32XLIJMARZPEMXBAK6U</t>
  </si>
  <si>
    <t>Essex, England</t>
  </si>
  <si>
    <t>JTIATN5W6S6PLUHFRKV7DI6YOQ</t>
  </si>
  <si>
    <t>JTZMUY7JYQXDH7O63UIL5R52O4</t>
  </si>
  <si>
    <t>JU4JQWIBJMHYK3Y67JOZAITCMI</t>
  </si>
  <si>
    <t>JWH3J7LEOEXNII362XQLJHFTGY</t>
  </si>
  <si>
    <t>JWJP6UPNLCVVX5J5VXMBAQIXUM</t>
  </si>
  <si>
    <t>JWSHTCIH5NFXPRHRJ7PWOBHBPY</t>
  </si>
  <si>
    <t>JXGNAX44MG56D5NMF4SMUOSKBY</t>
  </si>
  <si>
    <t>JXOW54VT7ITFVDBLKIXVZPDYOI</t>
  </si>
  <si>
    <t>JXVX76IRI7I3DMYUDQIDYRWX7I</t>
  </si>
  <si>
    <t>JZS3D6SJCYTOK6WEKYB7QJI344</t>
  </si>
  <si>
    <t>K2OSGTMXIZSYDZU7NJXFLTOURA</t>
  </si>
  <si>
    <t>K33ULCF4LQHWBWVYEXL62G6WYQ</t>
  </si>
  <si>
    <t>Miami,Florida,New York</t>
  </si>
  <si>
    <t>K37CPVC4PACSBUN47POAPQJ5QQ</t>
  </si>
  <si>
    <t>Bangalore,India</t>
  </si>
  <si>
    <t>K3QE24PQFMPKJYJX6F7Z2ZQOCU</t>
  </si>
  <si>
    <t>K3ZJGXW6OJCOBDZOTC6IJBP7LQ</t>
  </si>
  <si>
    <t>K5ZCEVUMIML7OACBFONSIAPUS4</t>
  </si>
  <si>
    <t>K664FPJLFE6Y65U54GCK64CUZE</t>
  </si>
  <si>
    <t>Edinburgh,England</t>
  </si>
  <si>
    <t>K6IB7CQSRL4FR7IHYG2VL7JBVY</t>
  </si>
  <si>
    <t>Belize</t>
  </si>
  <si>
    <t>K6K5PNG4CKKQ6X3ULCS3XZI27E</t>
  </si>
  <si>
    <t>Kurukshetra</t>
  </si>
  <si>
    <t>K76IZMMSXQKOOEPRURUI262ZHA</t>
  </si>
  <si>
    <t>K7FG65PUHXXTPNESD7Y5DO34DE</t>
  </si>
  <si>
    <t>K7LUQZYYOLMIHKFBTO3PWDRMUY</t>
  </si>
  <si>
    <t>KA36UCR6BDYOK2ZH5SOWH72RUM</t>
  </si>
  <si>
    <t>Miami,Florida</t>
  </si>
  <si>
    <t>KBNB7PVB5PPI57MO7GOHXGCBMU</t>
  </si>
  <si>
    <t>KBO2EW46BYOVUO2VB5JR36H75M</t>
  </si>
  <si>
    <t>KBXL5M3EBFS7RUULG37QXPOZJQ</t>
  </si>
  <si>
    <t>KCVHBXDUVBEAJ5APMQ7O53AULQ</t>
  </si>
  <si>
    <t>Midlothian, Scotland</t>
  </si>
  <si>
    <t>KDY7QNDA3FKPYCX4SCZGNSGAWU</t>
  </si>
  <si>
    <t>KEKZQPT3ZRSII6SJY2HVGV6KDU</t>
  </si>
  <si>
    <t>Montenegro</t>
  </si>
  <si>
    <t>KEP7M4C43BKA4DYGI4EPR6L3XU</t>
  </si>
  <si>
    <t>Jaipur</t>
  </si>
  <si>
    <t>KESCOTSRH5IC7W5UOWTYWVUK2E</t>
  </si>
  <si>
    <t>KEXCJ3HJHSBUJAFEPENTIQ2NZI</t>
  </si>
  <si>
    <t>Saudi Arabia</t>
  </si>
  <si>
    <t>KF53K3VS2SCDYNPDDT2ZNA3OQQ</t>
  </si>
  <si>
    <t>KF7SLYHQ4DCLLMO3SKQ7BSTQYM</t>
  </si>
  <si>
    <t>KFAEEX3XSFF37SVWDJA3CWCQD4</t>
  </si>
  <si>
    <t>KFF66QMHD3JUIX4HK2EYWVVQ5Q</t>
  </si>
  <si>
    <t>KFHTHL5IEQIPM2JLVNYRINA2YA</t>
  </si>
  <si>
    <t>Sandy Springs, Georgia</t>
  </si>
  <si>
    <t>KFME4UKGKC7WBAATJ2XORMTKRE</t>
  </si>
  <si>
    <t>Nizhniy Novgorod</t>
  </si>
  <si>
    <t>KG45KA6XOLV4DW22DSPHX46L6M</t>
  </si>
  <si>
    <t>KGDNUOPNSZMZPOQMN3IXLE7EEY</t>
  </si>
  <si>
    <t>Tampa,Florida</t>
  </si>
  <si>
    <t>KGHLQ6HEEAANOGWWKXUAMLKZLA</t>
  </si>
  <si>
    <t>Southampton, London</t>
  </si>
  <si>
    <t>KGWI26K4G2KVLL74N25ZAKO3UM</t>
  </si>
  <si>
    <t>KH2DDK7QNRRDHUS7NZBRTF4M2E</t>
  </si>
  <si>
    <t>KHSSVUJXUZVFGEB3JJZKTL3H2I</t>
  </si>
  <si>
    <t>KJ4Q6K3LRM6BZWA7O6QFLXGLEM</t>
  </si>
  <si>
    <t>KJVKBZPYROTMYMSID2ANP74XZI</t>
  </si>
  <si>
    <t>KKVMAMBGTW333J55Q5OAYLWMHI</t>
  </si>
  <si>
    <t>KKXLBO6GFHMZ3BX5PP5FAG2VIU</t>
  </si>
  <si>
    <t>Kingwood,Texas</t>
  </si>
  <si>
    <t>KL6OEQ5MJ3EVQTRYFMUJ6EQTTE</t>
  </si>
  <si>
    <t>Romford, Essex, England</t>
  </si>
  <si>
    <t>KLBMGBXGYM7ZMMW5SITEOB2TNY</t>
  </si>
  <si>
    <t>KLJGJNUXUS7TD4PKIRNN7ADMEI</t>
  </si>
  <si>
    <t>Nebraska</t>
  </si>
  <si>
    <t>KLZAPG7DP6OK7LZXNGUR6ZB3SA</t>
  </si>
  <si>
    <t>KM5BLFEN4HG3VGTQXIRHMIM5YU</t>
  </si>
  <si>
    <t>KMKFJNGNQH4BPCDS74SAZH3DCE</t>
  </si>
  <si>
    <t>KMNFDD3JBAQPARMHNF5JV5RIPE</t>
  </si>
  <si>
    <t>KNK2LME2WAPOFPPOBPI5RVH4U4</t>
  </si>
  <si>
    <t>KNNCC3QZIP3GTS7I3D45NJGNYU</t>
  </si>
  <si>
    <t>Houston,Texas</t>
  </si>
  <si>
    <t>KNQYNIG3KZ2RECPFO5P5CZYOEE</t>
  </si>
  <si>
    <t>KO5ZWGGIFF2DXYJFOG5RGO6CIA</t>
  </si>
  <si>
    <t>KOLK5AD5TSJOKRPDBG4XNAEFCE</t>
  </si>
  <si>
    <t>KOVO3PBQOZOFERY23AHHNQES3E</t>
  </si>
  <si>
    <t>Louisana</t>
  </si>
  <si>
    <t>KOZECQONUYUX5EBQA7LA3HX3JE</t>
  </si>
  <si>
    <t>Nashville</t>
  </si>
  <si>
    <t>KQNY5UE5MXJ67SWCODCSGWYLEI</t>
  </si>
  <si>
    <t>KRCPTLPMXP4DUTH646TJV6UMK4</t>
  </si>
  <si>
    <t>KRPR5NVYU2LYQVUUCYH6VL7WW4</t>
  </si>
  <si>
    <t>Glasgow</t>
  </si>
  <si>
    <t>KRVWWCAYLDXTGR76QXIHS32EM4</t>
  </si>
  <si>
    <t>Los Angeles,Arizona</t>
  </si>
  <si>
    <t>KRW6MOZFKIXD24JAZ6LZAFR6V4</t>
  </si>
  <si>
    <t>KRYYCCZHILYDCAFBQNN3W54UY4</t>
  </si>
  <si>
    <t>KS43KB5T4EH2EKUSU54N5TNBKE</t>
  </si>
  <si>
    <t>San Diego,California</t>
  </si>
  <si>
    <t>KSU2M7TZXE6A7V2WJXDYXVSIVQ</t>
  </si>
  <si>
    <t>Chennai, Tamilnadu</t>
  </si>
  <si>
    <t>KT2WTFX6IBNTCQDKFU3B7D2WJY</t>
  </si>
  <si>
    <t>KTDNZ5EKNVRE3UGYIJCWA6T2MY</t>
  </si>
  <si>
    <t>KTGETRX7T5DU5HPOT2PPNH7GHU</t>
  </si>
  <si>
    <t>KVEQ4EEEARL5WZNESNQZOHB2RI</t>
  </si>
  <si>
    <t>KVNRKQ34QHUFYLXSET2SZRDOII</t>
  </si>
  <si>
    <t>Bulgaria</t>
  </si>
  <si>
    <t>KVWZJIPZ3ATI7AYPGB77RCWVIM</t>
  </si>
  <si>
    <t>KW6VDY6WPADUT32SPJ3EDDEKFI</t>
  </si>
  <si>
    <t>KYBTGYT3IVFQ6YH4E4V7DB6VVY</t>
  </si>
  <si>
    <t>KYWLVLX6XRPCGXFVGDML7J22OQ</t>
  </si>
  <si>
    <t>Middle East</t>
  </si>
  <si>
    <t>KYYHEPOK27OKQWOGYVCAWV4CRU</t>
  </si>
  <si>
    <t>Schaumburg,Illinois</t>
  </si>
  <si>
    <t>KZ34W4ZK7HUS2GVYD44LC5JXXA</t>
  </si>
  <si>
    <t>L2PA4CBCIWRBHNMEQSPKCMPFDQ</t>
  </si>
  <si>
    <t>L3IZHEBY26JVC7REILALZVKPCA</t>
  </si>
  <si>
    <t>L45VQDJOFTKUGV7UJOJUHTDEDA</t>
  </si>
  <si>
    <t>L54W7DP5QDC3FLJXYG4O3CY4GM</t>
  </si>
  <si>
    <t>L5BAJTMSUN7HVUSR5OM4BTCPDU</t>
  </si>
  <si>
    <t>Paddington,London</t>
  </si>
  <si>
    <t>L5GAVXFP7Y7WEYNGKG45FBJ2TY</t>
  </si>
  <si>
    <t>L5JF276XHXAC7LL4EDIRZLCOBI</t>
  </si>
  <si>
    <t>L5N5TDIWAI7RCCNJNO5UHT4GI4</t>
  </si>
  <si>
    <t>L5NN3VBZIWU5GVMUDPQ6EFDZDA</t>
  </si>
  <si>
    <t>L62JWS3W7BRFU6G7Y4VYD5VBSE</t>
  </si>
  <si>
    <t>L6GD57B2AUUAZFHIXPZGAUQG7Y</t>
  </si>
  <si>
    <t>L6HXTD2MXTCWWMP3OJLKALRP4E</t>
  </si>
  <si>
    <t>L7RLDIY46CYS5DGXJT6XKZRYN4</t>
  </si>
  <si>
    <t>L7T7D44MGZOLRY6MNIG5UO6Q3A</t>
  </si>
  <si>
    <t>LAXRHU2RD3LP7PH76D5F5XOFYM</t>
  </si>
  <si>
    <t>Asia</t>
  </si>
  <si>
    <t>LBDRRAIXHRSLWZVZV3H3USX4GU</t>
  </si>
  <si>
    <t>Canton, Ohio</t>
  </si>
  <si>
    <t>LBZXD7EKUOC6DJHYL6BCDH4P6I</t>
  </si>
  <si>
    <t>Naples, Florida</t>
  </si>
  <si>
    <t>LCKCYCWTMFZCFJJJ7VN6G65FNI</t>
  </si>
  <si>
    <t>LDPLBK7W26SGA2W63JOOC7XICE</t>
  </si>
  <si>
    <t>LDPXWEBIM6CTDVW4SBUAQYTI2U</t>
  </si>
  <si>
    <t>LDTDMBRVM6NIN6OA4EC2JBNEUE</t>
  </si>
  <si>
    <t>LEPALW66OOFYOFLRG6JFV2MFII</t>
  </si>
  <si>
    <t>LFL44K5TAAHARVAGEVSMJF53U4</t>
  </si>
  <si>
    <t>LGFUOJNZ272JPWW2PXE7P4J6KE</t>
  </si>
  <si>
    <t>Taiwan, Asia, China</t>
  </si>
  <si>
    <t>LGSHVE6566EGY3KNHEG2DSYO5M</t>
  </si>
  <si>
    <t>LGV35UAXGJBGH7ZKISFB2IORAY</t>
  </si>
  <si>
    <t>LICDXZD6PWXNPC3R372B72IRMI</t>
  </si>
  <si>
    <t>LIOW7Y5OD7SKG5HZZEDK7JUCLI</t>
  </si>
  <si>
    <t>LIWY45YT6HU2D63NGVMV4ZWOPY</t>
  </si>
  <si>
    <t>LJ543Q74Q6NKM7FJY4YDUGEKU4</t>
  </si>
  <si>
    <t>LJAESL5WXINRMU2WVXRJ4ETLEQ</t>
  </si>
  <si>
    <t>Crete, Greece</t>
  </si>
  <si>
    <t>LJBC6UOO2N76PTTPLN7UVOSORM</t>
  </si>
  <si>
    <t>LJC6E3YWTGFHBTBHGZL5CP2H4I</t>
  </si>
  <si>
    <t>Kerala, Bangalore</t>
  </si>
  <si>
    <t>LKAJKXQ4A4EC3HROMRZ3YXGT6E</t>
  </si>
  <si>
    <t>Liverpool</t>
  </si>
  <si>
    <t>LKJD6W5PH7V5B2RBW5IMFQCN6E</t>
  </si>
  <si>
    <t>Detroit, Las Vegas</t>
  </si>
  <si>
    <t>LKNWGALT3ZZBBGLRD55RUOFOJ4</t>
  </si>
  <si>
    <t>LLRRJEPRYHKDFPZUBQYR5HLBIM</t>
  </si>
  <si>
    <t>LN67U6DM3JHR7ZZFQIJJ7DEBAI</t>
  </si>
  <si>
    <t>LNIH6VQF4IKR7LLGDCDE4TGHTU</t>
  </si>
  <si>
    <t>LNMDMDLPT4YJE5GXSGAQ5BRE2Y</t>
  </si>
  <si>
    <t>LNSHS7NJ3EEBPUJPQLLHGFSN5Y</t>
  </si>
  <si>
    <t>LNYKV6Q7O6B2BZSHVJ46QEWV7Q</t>
  </si>
  <si>
    <t>LO36QVPLEZ7VGBKVCJZRLN7KWY</t>
  </si>
  <si>
    <t>LO4UNW6G2TGDNURRJ5TNPGUTXI</t>
  </si>
  <si>
    <t>LOOIEC6OTFMORMOBEURECLX3RA</t>
  </si>
  <si>
    <t>LORXK3GBZXHQVGUP2YQH5NSS2Q</t>
  </si>
  <si>
    <t>LPOODO2VEH2FAGUGZW5L4R3FEY</t>
  </si>
  <si>
    <t>LPT4SN5V7IWVTFW26XS247IZXQ</t>
  </si>
  <si>
    <t>Idaho</t>
  </si>
  <si>
    <t>LPZLJJZCGJNN7G45V3HNQEF63U</t>
  </si>
  <si>
    <t>LQD747NI2DAPBHW4JFEETG3YLM</t>
  </si>
  <si>
    <t>LQTZTNXA5GXDZIFLTD76TSKAZA</t>
  </si>
  <si>
    <t>LQZX6EHGYM5LJPZMCUCZF2EWWY</t>
  </si>
  <si>
    <t>Germany,New Orleans, Louisiana, England, France, Mexico</t>
  </si>
  <si>
    <t>LRD4E7C4VH3SWXWKE236YKRH7M</t>
  </si>
  <si>
    <t>Hong Kong</t>
  </si>
  <si>
    <t>LRGNOUUK6TNC35HJ6MUAAIH25M</t>
  </si>
  <si>
    <t>LRS5HQH6S6ZI6HJZ4SYL42XBTU</t>
  </si>
  <si>
    <t>Pike County, Pennsylvania</t>
  </si>
  <si>
    <t>LRVOPLOBX2WL377RFRRUUYZRBY</t>
  </si>
  <si>
    <t>LS3OT326S6PJL26LYNOAOSCSM4</t>
  </si>
  <si>
    <t>LS6EFB46LBTAVXGLRH7JA6DDFQ</t>
  </si>
  <si>
    <t>LTBSQNVIBFNRYBPJ66WIU2MPMM</t>
  </si>
  <si>
    <t>LTVW5LPH62SZIHDSQPVDRKZP6Q</t>
  </si>
  <si>
    <t>LULNI4IT3V4YE6YHHC3VY4OC6U</t>
  </si>
  <si>
    <t>Abu Dhabi</t>
  </si>
  <si>
    <t>LY7OTJFXT7Q4DYVC7WXATIHJVU</t>
  </si>
  <si>
    <t>LYNIK4AQ3EQFQA3A65RHHDKK34</t>
  </si>
  <si>
    <t>LZEOMNCYQSW7SI5GPIWS3DB64Q</t>
  </si>
  <si>
    <t>LZJ7DMGUB55WTZGJDTXKNJCLWY</t>
  </si>
  <si>
    <t>LZTRYIC7AHGM54I4X3SFM4L3QY</t>
  </si>
  <si>
    <t>M25WIXGVIIHD5SRCDLWOXRZZ4Y</t>
  </si>
  <si>
    <t>Greenville, South Carolina</t>
  </si>
  <si>
    <t>M2OKXEK3OBZSE2KQPRHDEYIAMA</t>
  </si>
  <si>
    <t>M2ZCOQPI4EATO3HUH5TGO2NBKI</t>
  </si>
  <si>
    <t>M36SWLXAAZ2IASPWYQVQL2YETY</t>
  </si>
  <si>
    <t>M43LEUQ4SWJQOKROS5Q6WXBFYE</t>
  </si>
  <si>
    <t>M45DSKDSEQGDJ66BQOATNGBUYY</t>
  </si>
  <si>
    <t>M47477YK2666MCN4LKBSJGL7IU</t>
  </si>
  <si>
    <t>M4ENHJNUGH273SSIVYT5I3BJ3Q</t>
  </si>
  <si>
    <t>M4UY7GLKQR6MGIXE7S2IMCW2O4</t>
  </si>
  <si>
    <t>M56UFGSZATRYXQJ57ROBNG64DM</t>
  </si>
  <si>
    <t>M5DAYYHTDIZ7EFLLJDIG5DPRJQ</t>
  </si>
  <si>
    <t>M5FNVW6VM57S4UDX3UNWIOVQMY</t>
  </si>
  <si>
    <t>M64DP6PTPK7IQJ5HJDILVQXNOI</t>
  </si>
  <si>
    <t>MAXGTCOUJZRGQCKVLKNQX7IPXM</t>
  </si>
  <si>
    <t>MBJLTE3APTSK7JCZRZRST2G3MY</t>
  </si>
  <si>
    <t>MBK44BPLHRDQ2SMUGDYGA2SKZI</t>
  </si>
  <si>
    <t>MCWIEXRM7T6O2W2IBPDITZ23II</t>
  </si>
  <si>
    <t>MD7O6R6WX5WNS4WYIIQJHLBZDA</t>
  </si>
  <si>
    <t>MDIRURXUDMCD2KIEX63TU3RZ2A</t>
  </si>
  <si>
    <t>MEOXDVP6AR5KO5KTGUZULSPYMQ</t>
  </si>
  <si>
    <t>MF5KWEEWFA6UH7Q7UDVKH3OD7M</t>
  </si>
  <si>
    <t>MF6FO4ES6M676D5A6OIXSHSJYQ</t>
  </si>
  <si>
    <t>MF7AS7IREENQ6T5WDXYVFGXWCQ</t>
  </si>
  <si>
    <t>Queensland</t>
  </si>
  <si>
    <t>MHW6WXOB4O2WNTKMCWOCLU47CY</t>
  </si>
  <si>
    <t>MIAMNKBNNFO5UGFEQLM75JWMEA</t>
  </si>
  <si>
    <t>MIHSEJDSCRS6VPH35NVBR46MYM</t>
  </si>
  <si>
    <t>MIRRVBIH3UVFYXV3RDAD5ADE5A</t>
  </si>
  <si>
    <t>Lincoln, England</t>
  </si>
  <si>
    <t>MJPNO7LWXW4CZMQDPPFDFN2UVE</t>
  </si>
  <si>
    <t>Denver,Colorado</t>
  </si>
  <si>
    <t>MJT6DVPWYH4NJO6GINABW3ONM4</t>
  </si>
  <si>
    <t>MK2G3LXJFUXUDQFVROIUJ7ICQU</t>
  </si>
  <si>
    <t>MKM2TRO26N45KPDH7WV4SF5BXY</t>
  </si>
  <si>
    <t>Tema,Ghana</t>
  </si>
  <si>
    <t>MLHLRS2C3L6H3DCC7DBCCUQTH4</t>
  </si>
  <si>
    <t>MLMTOO4SJFUJS2SQTX5JWOIO3U</t>
  </si>
  <si>
    <t>MMKVRSOT4DICGHYKV5VDIWLH2I</t>
  </si>
  <si>
    <t>MMLNH665UMQKLY2U62GN5UCE3Q</t>
  </si>
  <si>
    <t>MNDHTLREN7M7PYY3MGH7DMYYS4</t>
  </si>
  <si>
    <t>MNECJZFYTGP2XXD7LZXGEQ4XGI</t>
  </si>
  <si>
    <t>MNNFDBHHKQW73GP3Z7TGSOVUJQ</t>
  </si>
  <si>
    <t>MNXZLAVXMYEBU5QWITMQNTFTFE</t>
  </si>
  <si>
    <t>Jerusalem</t>
  </si>
  <si>
    <t>MNYDA72HURA2ABUJNJ6W6JHWNM</t>
  </si>
  <si>
    <t>MO66HA4FRBXABGUBQZMAZLLIHQ</t>
  </si>
  <si>
    <t>MPHNK76GDICGDQ37NJUSDI33K4</t>
  </si>
  <si>
    <t>MQFYJANQIMCVWKAI2PUYWXG4VI</t>
  </si>
  <si>
    <t xml:space="preserve">Kilkenny, Ireland </t>
  </si>
  <si>
    <t>MQNSKKHRBZCRBOBXTYQNJQYC3Q</t>
  </si>
  <si>
    <t>MQTP5VR545EIJ26VYW5MSTH4QI</t>
  </si>
  <si>
    <t>MRCZWAE2L7FJBXA3TRWRY2YPU4</t>
  </si>
  <si>
    <t>MRYHKY2AKSS7M3I3FWGVLSSBW4</t>
  </si>
  <si>
    <t>MSCCZORZO4BVRB6XM5ZGMGVFBY</t>
  </si>
  <si>
    <t>MSKZ3OHSR5ZUZUH7IJNX2IPGMY</t>
  </si>
  <si>
    <t>MSNLT3RXXG5UYTZZA2SPOGNNKY</t>
  </si>
  <si>
    <t>MTGQWGZBYX4PMZC6VGGJEKH2R4</t>
  </si>
  <si>
    <t>MTIUGBQFHHVZVIFCAKSOSN5RCE</t>
  </si>
  <si>
    <t>MTUVM35XFYLVMKXVH4JX4TOXCE</t>
  </si>
  <si>
    <t>San Diego</t>
  </si>
  <si>
    <t>MTWDSKWFYES2EBI6DE6DOM2FVM</t>
  </si>
  <si>
    <t>liverpool</t>
  </si>
  <si>
    <t>MUB467YMFHBDTJ5V4GA5FCKJLQ</t>
  </si>
  <si>
    <t>DesPlaines,Illinois</t>
  </si>
  <si>
    <t>MUMSTGEGKA3FVXVJNMKUAWDHZM</t>
  </si>
  <si>
    <t>MWBWZDWI5WUWN7CUG7AMMM4V6M</t>
  </si>
  <si>
    <t>MXLDWJM7PF3IBYPH5IGT5XSL5U</t>
  </si>
  <si>
    <t>MYRHBKHIR34D6N65HQJ55LOSTM</t>
  </si>
  <si>
    <t>MYVLIRJEDXKGZ5NI4SMB7EPATU</t>
  </si>
  <si>
    <t>MZKPOEKA2IMLB7LQFKOB7R2FI4</t>
  </si>
  <si>
    <t>MZWGBKMY5FROMFHVEK3L4I2BZM</t>
  </si>
  <si>
    <t>N2K3KOGY3W7I7MW5CBZVODPJLA</t>
  </si>
  <si>
    <t>N2YIWDY6HD7K5WYHZDZA6KSODY</t>
  </si>
  <si>
    <t>N345SC35Y5LOP7AWQF54LGAO34</t>
  </si>
  <si>
    <t>N45M7BPK7HGW5XB444FRF7ICQA</t>
  </si>
  <si>
    <t>N4Q65E55UCAOFDRGYU2QYI3KE4</t>
  </si>
  <si>
    <t>N4SIEUU6SXQ7P7UG2DUVOTE2ZM</t>
  </si>
  <si>
    <t>N4TKI5NQXGNPSWOOZ7PT4LNR7Y</t>
  </si>
  <si>
    <t>Bangladesh</t>
  </si>
  <si>
    <t>N4WRZB5IJJBJ2WCX2X7QPPKHMA</t>
  </si>
  <si>
    <t>N52CFJPEVAFZAIE5RMHNTBWJX4</t>
  </si>
  <si>
    <t>N6QVR7I5KDIHJAX3JCHZDDYRLI</t>
  </si>
  <si>
    <t>Medina,Ohio</t>
  </si>
  <si>
    <t>NALJJEWVCF5PZHYWDS2QLILZGI</t>
  </si>
  <si>
    <t>NB7LR23YZ7Y36XOFMYRHVQBJWM</t>
  </si>
  <si>
    <t>San Diego, Texas</t>
  </si>
  <si>
    <t>NBR6LFZ362VINHIE6O5N37HV4M</t>
  </si>
  <si>
    <t>NBUKUSUZE3VZOHBUQIQVEFSDBE</t>
  </si>
  <si>
    <t>NCGYH4RH4HRZ2AUTZJS5W76NTI</t>
  </si>
  <si>
    <t>NCQXVCWOCYSSSQCF73PLGMZ5VQ</t>
  </si>
  <si>
    <t>NCSCLS2HJZQKSKBJZHVBB65Y4A</t>
  </si>
  <si>
    <t>NCTX22AB4GH5PHODCPLOPIXDLA</t>
  </si>
  <si>
    <t>Singapur</t>
  </si>
  <si>
    <t>ND6S55VUMWDS43NGD6B5BZJPDE</t>
  </si>
  <si>
    <t>New York, Dallas,Texas</t>
  </si>
  <si>
    <t>NEWNFAEVFZVIFCTTORM2BILBGU</t>
  </si>
  <si>
    <t>NEZCEJS2EACGQAODLDCTYO5X44</t>
  </si>
  <si>
    <t>NFBYJDO2IJQ4D3FL5LSDLGJB4Q</t>
  </si>
  <si>
    <t>NFS6GT4JVM5PJPQZS5TJNW3I34</t>
  </si>
  <si>
    <t>Puerto rico, Usa</t>
  </si>
  <si>
    <t>NHHOI5J3EREX7LWSZ6TNSHQ3BU</t>
  </si>
  <si>
    <t>NHKD5CUYJQ6IXTQ2YENLB56W6M</t>
  </si>
  <si>
    <t>Berlin, Iceland</t>
  </si>
  <si>
    <t>NHUFTMYQCZUDFZDDWZ6KCKG6B4</t>
  </si>
  <si>
    <t>NIHDJD5TPWT6CGS2LZW2YRFBME</t>
  </si>
  <si>
    <t>NIT7QO7HNAHUC6HL5Z5RGFNAWQ</t>
  </si>
  <si>
    <t>NK5HZF4BT7UDAE662AHFBUDNQU</t>
  </si>
  <si>
    <t>Wilmington, San Diego</t>
  </si>
  <si>
    <t>NKJYQSVDEVQGB4E2LV5F5G6B6I</t>
  </si>
  <si>
    <t>NKTJW4KAEQFJVG554EMRBY22NM</t>
  </si>
  <si>
    <t>NLN3CZMCWQR25DZ4UMCYRK2XUA</t>
  </si>
  <si>
    <t>West Virginia, Missouri</t>
  </si>
  <si>
    <t>NLNEFBAC7CW7IHIX66VQSLCNLE</t>
  </si>
  <si>
    <t>NM5SAZSAF35SC5LB35ITPYYZMQ</t>
  </si>
  <si>
    <t>NNGIX5KWCEJSYEKCVFKXEMCGDQ</t>
  </si>
  <si>
    <t>Puerto rico</t>
  </si>
  <si>
    <t>NORK2WCTYXJLK4KCYRBVJS4AHM</t>
  </si>
  <si>
    <t>Tasmania,Australia</t>
  </si>
  <si>
    <t>NOTEF3SZ4PQ3C677T4SCUHF42U</t>
  </si>
  <si>
    <t>NPR4JTYWMSPADER5ADO54M6MHQ</t>
  </si>
  <si>
    <t>NQ3ZJVOKV27QPVIYM446VP7LFQ</t>
  </si>
  <si>
    <t>NQ6RGVLD4HZINXJB73QETJWMKQ</t>
  </si>
  <si>
    <t>NQK7CJL6OFVI6QJJFIBVM3VJVA</t>
  </si>
  <si>
    <t>NRKI4NQN5P5XBNLXGH4VUOLARA</t>
  </si>
  <si>
    <t>Pacific Northwest</t>
  </si>
  <si>
    <t>NS2KBVU7U5EY6Y2TARTM63GY7Q</t>
  </si>
  <si>
    <t>NS7MUENZ7N34YZ67PLU2F3OWVE</t>
  </si>
  <si>
    <t>NSEWO6YTQMHRK3CSOXI6XBCQUE</t>
  </si>
  <si>
    <t>NSMDPEX5MINCYXPATTSJ55FO7Q</t>
  </si>
  <si>
    <t>NSWG6DCZV2JZSMXK4GGT4HI7YY</t>
  </si>
  <si>
    <t>NTE7XAAGR5FFLOIMCPSOLYDLOM</t>
  </si>
  <si>
    <t>NTGPAG6BRX4R7X2B5TBGQVCWBY</t>
  </si>
  <si>
    <t>NTHH72WSUKTL4TWNEZZNUSBFOI</t>
  </si>
  <si>
    <t>Ontario,Canada</t>
  </si>
  <si>
    <t>NU4TJMIWZM53MYMUHXFYKYL6EY</t>
  </si>
  <si>
    <t>Palestina</t>
  </si>
  <si>
    <t>NUCOJTX6SUWLFLYUGRSKOREW6Y</t>
  </si>
  <si>
    <t>NUZBFQVACMAMKSQL7YEGCESD5U</t>
  </si>
  <si>
    <t>NV2HISTX6O3GN46XE74TKYH6OE</t>
  </si>
  <si>
    <t>NVVPDE26VBPBS67BGO4NNVWTQ4</t>
  </si>
  <si>
    <t>NWAATQFTALIECXJFDARQVVTRDA</t>
  </si>
  <si>
    <t>NWLNMTBRMUW4PGD5GTMMXHAHDY</t>
  </si>
  <si>
    <t>NWO2XXEO4F6CPW7DYDIWMESJUA</t>
  </si>
  <si>
    <t>Iowa</t>
  </si>
  <si>
    <t>NXF7PPZF2AI3RSSCMLSHHP56IQ</t>
  </si>
  <si>
    <t>NXNZ5JB4GBCJV24P2ONAPFP3GM</t>
  </si>
  <si>
    <t>NYBALVHUTOZLQ4CN43WDAOLBCA</t>
  </si>
  <si>
    <t>NYT277EB6SQMA2HODKEWZMQLBA</t>
  </si>
  <si>
    <t>Luxor, Lisboa, Paris</t>
  </si>
  <si>
    <t>P2FKG45OVAA3SQ32XQDVYNGQS4</t>
  </si>
  <si>
    <t>P2MX2DXZSZEPZ77SGQ2QEGTOZQ</t>
  </si>
  <si>
    <t>P2PAIWRSQBXC5RATLXF7YMA6PQ</t>
  </si>
  <si>
    <t>P2V3DXRGNJIILR26WG5BG3GK74</t>
  </si>
  <si>
    <t>P326CSUXUELVW5BQSJJRAT734U</t>
  </si>
  <si>
    <t>P3AOYUSVRJ7MH6QMTT3JVOCSIQ</t>
  </si>
  <si>
    <t>P3PB3ILQSBDTO7OUHZSCKHGODE</t>
  </si>
  <si>
    <t>oklahoma</t>
  </si>
  <si>
    <t>P3QKGDWFWPDO43QZM4GUY2YWDI</t>
  </si>
  <si>
    <t>P3UIAXOI4GVOLMARTNCUIJK5FE</t>
  </si>
  <si>
    <t>P43Y7MB5UTZI545GFTHLJWVV4E</t>
  </si>
  <si>
    <t>P4DUARS5UXYB7LAXXZNMUVDEZ4</t>
  </si>
  <si>
    <t>P4P5HWHBQ6IJGMG5TN5B442SSE</t>
  </si>
  <si>
    <t>P4UAPS76PEPQZU6HAXJCYCKQCY</t>
  </si>
  <si>
    <t>P54GMA3Z7S35JZV6EMVDS76VSE</t>
  </si>
  <si>
    <t>P57J34CUUKNNFT2P5M3JJSXGLE</t>
  </si>
  <si>
    <t>P5ZESRQBTDCIEVP2GEB3ZPFAGM</t>
  </si>
  <si>
    <t>P66HYWTZJ3QTRW4YUSRDQHSPVM</t>
  </si>
  <si>
    <t>P6PYIXBH533EOI5ME5DIO76VRE</t>
  </si>
  <si>
    <t>P7XOR64CQWZTYE725TTHZXYDDU</t>
  </si>
  <si>
    <t>oregon</t>
  </si>
  <si>
    <t>PAAEQR44R6IWEEZBINCFYYAETU</t>
  </si>
  <si>
    <t>Montana</t>
  </si>
  <si>
    <t>PDD3MOIK4LKT2W6ZN7JZHEMHXE</t>
  </si>
  <si>
    <t>PDE3GFJPNB43EZP7WEHP4SCFRI</t>
  </si>
  <si>
    <t>Houston, Texas,Lubbock</t>
  </si>
  <si>
    <t>PENIUAPFYH7L4OLQQXQB6APOS4</t>
  </si>
  <si>
    <t>PENX5CCLM2JXZ5BZIJU74CUG7Y</t>
  </si>
  <si>
    <t>manchester</t>
  </si>
  <si>
    <t>PFHLI6EQSIZYNGHXSHNZICDTAI</t>
  </si>
  <si>
    <t>PGRS4K2IGSWOWWTMWXMGBZNMQ4</t>
  </si>
  <si>
    <t>PH2VNIXCU24IJOKM5SMAIT77JQ</t>
  </si>
  <si>
    <t>PH3ULPK3PAJ3SAD2YGT57GMGKE</t>
  </si>
  <si>
    <t>Israel</t>
  </si>
  <si>
    <t>PHKMDOLKZGZFC7G7WQ77MVI5EE</t>
  </si>
  <si>
    <t>PIKPPABS2WDAGDURIIZLA7OXFY</t>
  </si>
  <si>
    <t>PJGSQL26HO6BF3P6MZVFGKEXII</t>
  </si>
  <si>
    <t>PL65XHOM3V35XIFEPTJYONO7JU</t>
  </si>
  <si>
    <t>San Antonio Texas</t>
  </si>
  <si>
    <t>PL7ZBN434TUQQXELLDD43U7VDQ</t>
  </si>
  <si>
    <t>PMDEFAKCYIY6HN3XZ2WR7AURHI</t>
  </si>
  <si>
    <t>PMFX3SRPVOBBBJJVWRTHNFRYI4</t>
  </si>
  <si>
    <t>Norfolk, England</t>
  </si>
  <si>
    <t>PMIJFPEV3GXIU2WXQRKTSCIA3U</t>
  </si>
  <si>
    <t>PMJOBDB2XUJIONQJJ4463R4IQA</t>
  </si>
  <si>
    <t>PNC3GP55PSVTFKAIOXS7DH5UVU</t>
  </si>
  <si>
    <t>PNXXCC2SH6WHBOYR4R2ZK5POAY</t>
  </si>
  <si>
    <t>PO4CZKRGKHJMOJMVAU5EWOMYV4</t>
  </si>
  <si>
    <t>POYAUCJGUJZPZ76ADKRFD5U6HA</t>
  </si>
  <si>
    <t>PPA7G2NT6QFE2SYQWMET5OIBEU</t>
  </si>
  <si>
    <t>Hillsboro, Alabama</t>
  </si>
  <si>
    <t>PPE7ATMVMWE7TKSECOO2KLBTLU</t>
  </si>
  <si>
    <t>PPHI4PB5FDKNCRTB5DM33WYSXQ</t>
  </si>
  <si>
    <t>PPHLPJEOWTE562TIL2JI76IQAI</t>
  </si>
  <si>
    <t>PPMH42TBGC7IFGGX42XJ7AFYH4</t>
  </si>
  <si>
    <t>PQBYHQ44BFT47Z3XP6JYV4WQAE</t>
  </si>
  <si>
    <t>PQCL7MHQVPW4VQCKHUBSJA2YTU</t>
  </si>
  <si>
    <t>PQGOXCTEAHQVQQYQ36AZWZWWPQ</t>
  </si>
  <si>
    <t>Pennsylvania,Lancaster</t>
  </si>
  <si>
    <t>PROBAMZH7AAGRSTKDFBLMQXVDI</t>
  </si>
  <si>
    <t>PSLUNUGJPDADX3C2U3VNMTTFFI</t>
  </si>
  <si>
    <t>PSQJWZFZ5OKR3T7WZV4K5OJXJA</t>
  </si>
  <si>
    <t>PSS7ZX3AHBWVDVJDFI7GRN2L7Q</t>
  </si>
  <si>
    <t>PSYVLNVNKB3PVLAP4VYJH72KAM</t>
  </si>
  <si>
    <t>PTK7H5K3R4W45WUEUFR3VTQK7M</t>
  </si>
  <si>
    <t>Downtown Ottawa, Canada</t>
  </si>
  <si>
    <t>PTLOKIIVG35PCXMAKPVGK7WWWI</t>
  </si>
  <si>
    <t>Newcastle Upon Tyne</t>
  </si>
  <si>
    <t>PTNJ6RJV2JR5G7R4C3CVCY2ZCM</t>
  </si>
  <si>
    <t>Quebec, Montreal</t>
  </si>
  <si>
    <t>PTWH2M5MMMVT7CAWJXRIVZGIA4</t>
  </si>
  <si>
    <t>PU2NZZEFSX6EO5ES4DOICVGEJA</t>
  </si>
  <si>
    <t>PUUI44AZ4ZWWSM64LZLPKGMIIM</t>
  </si>
  <si>
    <t>PUZPGPFD6VGVXKWAYZI4675BSQ</t>
  </si>
  <si>
    <t>Oklahoma,Texas</t>
  </si>
  <si>
    <t>PVIKGOFSEGSP5KZMFPII2MOXYI</t>
  </si>
  <si>
    <t>PVO7MW42RK7GGD24PPY7XKDRSY</t>
  </si>
  <si>
    <t>PVUZNPAU6XFPXNIBPSOBYD24SU</t>
  </si>
  <si>
    <t>PWJIDO6VABCCRFLNLBFTFV4RU4</t>
  </si>
  <si>
    <t>PWRMHAZYRC43XB5VIZJMHXXXAY</t>
  </si>
  <si>
    <t>PWY4F72W675YKN2ECKBW4VTXEI</t>
  </si>
  <si>
    <t>PWYVAHPOUUJDV5LXQKW452JPEE</t>
  </si>
  <si>
    <t>PWYXVXN5SD5NLI6CFDBMXUV35Y</t>
  </si>
  <si>
    <t>PX5PAJKAHV75LWD7WB3SOTT67M</t>
  </si>
  <si>
    <t>PXCWNHDEHEIT3M4GG473MCP36E</t>
  </si>
  <si>
    <t>PXFNKNYVO7IN4SC2SQSQW2KLJM</t>
  </si>
  <si>
    <t>PXIMG6JQRGIZ4POLMTP54EDU5Q</t>
  </si>
  <si>
    <t>PY33C67Y66TASKB4J5CQ2FK56A</t>
  </si>
  <si>
    <t>PYJKRQWP57IT34MPMXDHTW4IQI</t>
  </si>
  <si>
    <t>PYQ2CIK3UUBDPGFFJTGYLYH7KQ</t>
  </si>
  <si>
    <t>Q2KEBMFR66YZ7WF5H2A55DC7OA</t>
  </si>
  <si>
    <t>Q2TBB4TVHSP7LMZSGSWXEEI6QI</t>
  </si>
  <si>
    <t>Q3DHWBBLZQC2SSZWBJY4TLRN7A</t>
  </si>
  <si>
    <t>Q4S2XLHS6S2LK3QOCOYF6DLTJI</t>
  </si>
  <si>
    <t>Q562QZGLPURFG7STXGSL4Y7PBQ</t>
  </si>
  <si>
    <t>Q64QB565XRYMJZI7Y5B2XRDIAQ</t>
  </si>
  <si>
    <t>Maharashtra,India</t>
  </si>
  <si>
    <t>Q7H3B4S6EQAOZRTN6YFCKKP6DU</t>
  </si>
  <si>
    <t>New York, Boston</t>
  </si>
  <si>
    <t>QAO3Z2MEIJE4OT36PBQGFXGN2A</t>
  </si>
  <si>
    <t>Lahore, Pakistan</t>
  </si>
  <si>
    <t>QAU7IDGIR53L7MQ2XLWHRZVIZU</t>
  </si>
  <si>
    <t>QAYITCADVTXDABB73EZN63MVTM</t>
  </si>
  <si>
    <t>QBCTXEUUVRXK5FTPJXLAWLFLYY</t>
  </si>
  <si>
    <t>QBRRLPVPI45BLJDSUWJY5NZLFU</t>
  </si>
  <si>
    <t>Houston, Texas</t>
  </si>
  <si>
    <t>QBS4DYCRHWLDFBZG3JC5BUO3HY</t>
  </si>
  <si>
    <t>QBVJGLGUABV5XNWBI2HMXCZCUQ</t>
  </si>
  <si>
    <t>QC6ZS4AEXCHRLCZSKVEXYCLWR4</t>
  </si>
  <si>
    <t>QCB7OOPDUSZ2JUQCUV26Y4DFMU</t>
  </si>
  <si>
    <t>QCUJCGOAMUNZL2OVE5CKGPCUF4</t>
  </si>
  <si>
    <t>QCY26JCU7GM5XR76SSCKMMAZ64</t>
  </si>
  <si>
    <t>QDBKPKYDWODUCEULHVTFPZZ3DQ</t>
  </si>
  <si>
    <t>QFBWMVSZA26S5FEFCIJB3RJC74</t>
  </si>
  <si>
    <t>QFDYVBDCFJP45WVOBG26YVGF6U</t>
  </si>
  <si>
    <t>QFWVKYTKITTLFXQ4VKWIA5YPXM</t>
  </si>
  <si>
    <t>QHLG6ZO5VV4R6AGDHG5II64GB4</t>
  </si>
  <si>
    <t>QIRLMR373RZFRX3CMXQTJECYMM</t>
  </si>
  <si>
    <t>QIXHVBAJXELJ6LS4MEQTXERYDI</t>
  </si>
  <si>
    <t>QJDMA2RCVTTJ5QHH64QKTJSBLA</t>
  </si>
  <si>
    <t>QJHSLB7VLFWQDLASICWVFGUAGQ</t>
  </si>
  <si>
    <t>QK4AFHZ7TSLI2ZVNNW5BMYXZRE</t>
  </si>
  <si>
    <t>QKCKDKHVYCWXVOSK4IJDBNZDFA</t>
  </si>
  <si>
    <t>QLCS4TFEMDEDE62NU5SBJKTFIA</t>
  </si>
  <si>
    <t>QLEBIHHCXEVTEBYYG3AFD2QJ5I</t>
  </si>
  <si>
    <t>QLK6RNRE3HQETVZCZTT6XHTPOU</t>
  </si>
  <si>
    <t>QMCJQEFDMLY536SYT4LRIU73LY</t>
  </si>
  <si>
    <t>QMPRLODIIKDJZXLTEZPCCIJN6E</t>
  </si>
  <si>
    <t>Lucas,Ohio</t>
  </si>
  <si>
    <t>QMUDGV5JHBX747QWFSP2DXMBSY</t>
  </si>
  <si>
    <t>QNGXXVMFGOYQ43VFJABOI2EGF4</t>
  </si>
  <si>
    <t>Iran,Karaj</t>
  </si>
  <si>
    <t>QP2LCTHFY3FZTE5NGAU7ABL26U</t>
  </si>
  <si>
    <t>QPGYYAZKA4PMSHJF3TXJ2A67CI</t>
  </si>
  <si>
    <t>QQWR6VKDWDVJYRB5NGRRYO32GY</t>
  </si>
  <si>
    <t>QRBHEYANQRALNGDP74QB6B6PY4</t>
  </si>
  <si>
    <t>QRTV4T2Y6WH6GLMEVPVGRWEBBM</t>
  </si>
  <si>
    <t>QSFQJDZYQ4U6MLORYEKXUXG6TI</t>
  </si>
  <si>
    <t>QSSD6LLJGLTUBNPFOMZIJ57RBQ</t>
  </si>
  <si>
    <t>QSTY3WYVCIDEQLSYUSY3ERWGGA</t>
  </si>
  <si>
    <t>QSU6FRCGGFAPP43NISZSTPFZTA</t>
  </si>
  <si>
    <t>arab gulf</t>
  </si>
  <si>
    <t>QSW5S3PVYNWACI5OXD4J7FCQKQ</t>
  </si>
  <si>
    <t>QTMPHRBQR3OYA5IL6YDXFHNXX4</t>
  </si>
  <si>
    <t>QUSEMMCQAMV5QGV45X2POBZMOU</t>
  </si>
  <si>
    <t>QVMTO2JJ3FNRNYFY5DXOI7VQBM</t>
  </si>
  <si>
    <t>England,Switzerland</t>
  </si>
  <si>
    <t>QVVWRKACAIQG4VOUDQG5LKOS2Q</t>
  </si>
  <si>
    <t>south Carolina</t>
  </si>
  <si>
    <t>QWAM3WXIGWGNJYOVPJ6ZBBDZMA</t>
  </si>
  <si>
    <t>Vicenza</t>
  </si>
  <si>
    <t>QWE54DTMTDZUWE5XSHF54TAMBI</t>
  </si>
  <si>
    <t>QWPU55V6E5G6OOEMM52ICBXXVY</t>
  </si>
  <si>
    <t>QWVXD3LC5TWC5TSLPRGMJXG3LU</t>
  </si>
  <si>
    <t>QX4OX2RUS5HWEJLVYZBVJJFU6U</t>
  </si>
  <si>
    <t>QXC6P6XB2E2FLSQRYGVBHVFSRM</t>
  </si>
  <si>
    <t>QXHGXGKWAEBIYZCTCAWU6Y4DNU</t>
  </si>
  <si>
    <t>QXWV6UBC6D3U3DTBKEA5C6OLFQ</t>
  </si>
  <si>
    <t>QYTNTCKIEPG2F4ULXIOT4GQ7YM</t>
  </si>
  <si>
    <t>QYUKJ7UASN2OO5HCLL6A6GECBA</t>
  </si>
  <si>
    <t>QZBONZR6AJUSYUI2JB2JUNHSXY</t>
  </si>
  <si>
    <t>QZNORPOEYOZQRU4FGDFL2D5QPM</t>
  </si>
  <si>
    <t>Atlanta</t>
  </si>
  <si>
    <t>QZRIXV3QZ7XW5X4PTDJ34JJL7M</t>
  </si>
  <si>
    <t>R2IUI2CZEPVVYN6WXIFSGRRZFA</t>
  </si>
  <si>
    <t>R3WP2FEX6VDVCJAB6KZRXBGDBY</t>
  </si>
  <si>
    <t>R432Y5P43E32O5JP6UEWM4WZMI</t>
  </si>
  <si>
    <t>R4DTTL2YQMYTEKHSNZN3KDOOYY</t>
  </si>
  <si>
    <t>Surabaya, Indonesia</t>
  </si>
  <si>
    <t>R4I3ER724J3QCNGXAWLSEFH73I</t>
  </si>
  <si>
    <t>Fort Worth</t>
  </si>
  <si>
    <t>R527ZKTDUMFPU376IBMQOZGX4M</t>
  </si>
  <si>
    <t>R5R2IAFTD4DJWOJGJWKBQT6BSI</t>
  </si>
  <si>
    <t>Californian,Iraq</t>
  </si>
  <si>
    <t>R5RDVBPZBCWDUY4CXH3SBUWCZM</t>
  </si>
  <si>
    <t>Belgrade, Serbia</t>
  </si>
  <si>
    <t>R5Z5KQTZUBXCW4PWYTAVQIAHRI</t>
  </si>
  <si>
    <t>R6GXEN5PRTBRFGU7GZGMG7EHVE</t>
  </si>
  <si>
    <t>China</t>
  </si>
  <si>
    <t>R6KQNRDIIOSAXKPRF2LNS4RMMI</t>
  </si>
  <si>
    <t>R6LHEQU6YQMXKHXKT42DIQJHM4</t>
  </si>
  <si>
    <t>R74DNQDR45K2BSNGM6V6U6JZC4</t>
  </si>
  <si>
    <t>R74WCNRD2OQMQA6WE757MQLGPU</t>
  </si>
  <si>
    <t>R7DBNW7WRX4PIUCVDG46MUNM6Y</t>
  </si>
  <si>
    <t>Cortez,Mexico</t>
  </si>
  <si>
    <t>RA55O3KKCUNZGUVXNHSVSRRKRA</t>
  </si>
  <si>
    <t>RAR2IPPRREQCAUGFTMGGSK4Z4E</t>
  </si>
  <si>
    <t>RBCDCTQCH5UKSGSD74YRKY5Y7A</t>
  </si>
  <si>
    <t>RCRAXTBEDT2TJZJY42FCOZKWNI</t>
  </si>
  <si>
    <t>Roma</t>
  </si>
  <si>
    <t>RCT5PJKJWD7UQLFMGTCCH7HDSQ</t>
  </si>
  <si>
    <t>RCUYFF5ZECSWD6YD4NINOZUSPI</t>
  </si>
  <si>
    <t>RDNV5AUAXF7O2UGQ4KH2CLOLJY</t>
  </si>
  <si>
    <t>RE2MVQ2V2CSFOHDU54POZLR4MY</t>
  </si>
  <si>
    <t>RFB4B57MEKQQF7CJP2EGGOYD34</t>
  </si>
  <si>
    <t>RFGQZ2TRV6CU3RYLS5IRZV3BOE</t>
  </si>
  <si>
    <t>RGJWKYSTIP5YA5OQ6235MLNM3U</t>
  </si>
  <si>
    <t>Augusta, Georgia</t>
  </si>
  <si>
    <t>RGYALFVC3UNML3TVBNN3ZP3SGI</t>
  </si>
  <si>
    <t>RHDM5WOKAB5LLTU33MGSFFFBXQ</t>
  </si>
  <si>
    <t>RHGAJBEBRHJFDKNURQOKUK3TGY</t>
  </si>
  <si>
    <t>RHOZTW3O3NK2NUJSO5CFOCWMUY</t>
  </si>
  <si>
    <t>RHPM25OQ3U7I6KG5PWPKVJ5ZLI</t>
  </si>
  <si>
    <t>RJ4XCUJC4DDHPG6MTHOBOOZR7I</t>
  </si>
  <si>
    <t>RJEYU4SNA22Q474PXPIM62BDKU</t>
  </si>
  <si>
    <t>RJFLNTISLEEPGODXOQRTIUGUSU</t>
  </si>
  <si>
    <t>RK47TLP2G2DPIOUBOVJAJJ2TTQ</t>
  </si>
  <si>
    <t>RKA4OTNK4L3UPLP6X4EIHXVR54</t>
  </si>
  <si>
    <t>RKCJVTZCEUTFTWG2GIH3OA4L2A</t>
  </si>
  <si>
    <t>RKH7XTLL77LAC47NX6ENZCEQVE</t>
  </si>
  <si>
    <t>RKNQVS7DFHMXDXYVBIPHZSDVMM</t>
  </si>
  <si>
    <t>RKQIXT3EAQZJ7BXAHFQ6P2IQBY</t>
  </si>
  <si>
    <t>RLTHHCCQ4FBU7BFQ5KJBIV333Y</t>
  </si>
  <si>
    <t>RMM2RIL5FAWFM3G4Z5XHWSL2DI</t>
  </si>
  <si>
    <t>Metro Manila,Philippines</t>
  </si>
  <si>
    <t>RNOHVVUV6OXOBJP6JCMFXSER5I</t>
  </si>
  <si>
    <t>Calgary, Alberta</t>
  </si>
  <si>
    <t>ROLKD37WC43ZOI6GH3PIIHWQMI</t>
  </si>
  <si>
    <t>RPK3FGCTVQOMTSBVGZ7FYNAEVI</t>
  </si>
  <si>
    <t>RPQOMW45ZNXRQEULRXCZDPY46A</t>
  </si>
  <si>
    <t>RPUHFI7DDFG3444GJNAFWM4BTA</t>
  </si>
  <si>
    <t>NSW Australia</t>
  </si>
  <si>
    <t>RQ6GJBZQQJR33MCEH6OLHNBZRE</t>
  </si>
  <si>
    <t>RQDZTMTCW4TNY4OTMBRBDPLIAE</t>
  </si>
  <si>
    <t>RQG3ZFHKXAVUNQLTNYW5BXEINE</t>
  </si>
  <si>
    <t>RQKNMGUOMD7LX7NUUMU4SQZGGE</t>
  </si>
  <si>
    <t>RQWKFBLBIXZRB4KSE4XHJ5TGRA</t>
  </si>
  <si>
    <t>RRDNIM7NQPXH2DLOLTZQGCIMFI</t>
  </si>
  <si>
    <t>RRHETDVCAYT4P3FV4J7BCQWBRU</t>
  </si>
  <si>
    <t>Iceland</t>
  </si>
  <si>
    <t>RRXO7J6PJ2422ZBKGUJERF6CT4</t>
  </si>
  <si>
    <t>RSBP6TMWMLH5DLKRR3I7RKABPU</t>
  </si>
  <si>
    <t>Delhi, India</t>
  </si>
  <si>
    <t>RSKRJOAFYVYLHPSUMMDTL2U73A</t>
  </si>
  <si>
    <t>RSO4OHVMK4C5VZ5ZGRDA5MD7AM</t>
  </si>
  <si>
    <t>RSV446GVMTCPXKFJK3J7XCD7EE</t>
  </si>
  <si>
    <t>RSWLETPJRABPKCJUCMJLCQ5SAI</t>
  </si>
  <si>
    <t>RTJPG6BIXLIUEJ2EAA6IBBR67U</t>
  </si>
  <si>
    <t>RTNPVF2AFRY2IZ7G3CVMJOGGS4</t>
  </si>
  <si>
    <t>RTR76X6UGJIIFSSSPUSRXH4S4M</t>
  </si>
  <si>
    <t>Auckland</t>
  </si>
  <si>
    <t>RU2KXIIDIIWQFBOMRSQ56CD5SA</t>
  </si>
  <si>
    <t>Singapore,Canada</t>
  </si>
  <si>
    <t>RVDH6NQXGWLS5UU3A2SII2TA5U</t>
  </si>
  <si>
    <t>RVMD5KKWPLXCLOYGG66DDA4RBY</t>
  </si>
  <si>
    <t>RVUNK7QUZ5VB4OQ5GCLWAOUWWA</t>
  </si>
  <si>
    <t>RW63DDLLQ4IR7UZEV7BYWILHV4</t>
  </si>
  <si>
    <t>RWOY7RHO3PJZBIIBZFJVZMZN6M</t>
  </si>
  <si>
    <t>RWQPVZUQ7VDXOY7C3PCJGGV5HY</t>
  </si>
  <si>
    <t>RWRM3T3AOZUPMG5Z5P6H42HVQE</t>
  </si>
  <si>
    <t>RWVMHFB7OB4ANXQC7XM2W7W5BI</t>
  </si>
  <si>
    <t>RXJSQUI7KLKGNNKS5CKGKLUD4Q</t>
  </si>
  <si>
    <t>RZHJMMA335S2JZO7F547PCU5EE</t>
  </si>
  <si>
    <t>RZPIU4HOD2CGPNU4MNDZH6J76E</t>
  </si>
  <si>
    <t>RZWDDWRL6JSKTLVR6MHTPRA764</t>
  </si>
  <si>
    <t>Dallas</t>
  </si>
  <si>
    <t>RZZYCTISG7SRCEJVNSELQKDA34</t>
  </si>
  <si>
    <t>S36HBQ26Q3BYAZEH4245PN35CE</t>
  </si>
  <si>
    <t>Woodland, Los Angeles</t>
  </si>
  <si>
    <t>S3EMKOGPKYYVY6IWSLJPDBIQ5E</t>
  </si>
  <si>
    <t>S3PNKR64DK5SV4BCP6PWDOU4DE</t>
  </si>
  <si>
    <t>Pittsburgh, Pennsylvania</t>
  </si>
  <si>
    <t>S3TK6I6E5JK6KJJMQPRASZMLMQ</t>
  </si>
  <si>
    <t>S3X6QGFKT4WGXUZCMGCAKAZO3I</t>
  </si>
  <si>
    <t>S4VZ6WEBRKTC6QWRKMDOI25PDY</t>
  </si>
  <si>
    <t>S523G343N4T34RVUZESHTATFI4</t>
  </si>
  <si>
    <t>S5D6UPBK2WNQ2PICMSV6EQDH24</t>
  </si>
  <si>
    <t>El paso, Texas</t>
  </si>
  <si>
    <t>S5FNGWNVZDJGBOOC54K63J37YA</t>
  </si>
  <si>
    <t>S6LAK2H4X5KP2GK4YSDPKDX3CU</t>
  </si>
  <si>
    <t>Montclair, New Jersey</t>
  </si>
  <si>
    <t>S6X33KLQ5LHK7OAUJ5U2QNNW7Y</t>
  </si>
  <si>
    <t>S7AISYOEJYMIFTLLSBOJJHVJDU</t>
  </si>
  <si>
    <t>S7OONFBLYO33WEPJ7Z64VAXHOA</t>
  </si>
  <si>
    <t>S7S7V3HQ3ACW27L37YGXMCV2YE</t>
  </si>
  <si>
    <t>Durban,South Africa</t>
  </si>
  <si>
    <t>SAFVOBXNPE2LWNKJDQZBXT5EQE</t>
  </si>
  <si>
    <t>SAJLYWUHTA56B4BFYOJAVNOLCI</t>
  </si>
  <si>
    <t>SBC7ZBEQS3DNSPDCJ7O6IDQYF4</t>
  </si>
  <si>
    <t>SBGWTRG2RUVERUKQJAQCYLEUZQ</t>
  </si>
  <si>
    <t>SD2X3TYYKX32R45JAZ3ARWDIEA</t>
  </si>
  <si>
    <t>SDNT35BAJHSIFSBC7S5P3GBYAM</t>
  </si>
  <si>
    <t>Smith Center, Kansas</t>
  </si>
  <si>
    <t>SDW2NOVSRSPZ2VXTBACZZJT65Q</t>
  </si>
  <si>
    <t>Toronto,Canada</t>
  </si>
  <si>
    <t>SEHCJQL2D6XPUHUBM64RCB3PZY</t>
  </si>
  <si>
    <t>San Francisco, California</t>
  </si>
  <si>
    <t>SFHA2V7YSZO4DCVABB4CACIEB4</t>
  </si>
  <si>
    <t>Los Angeles, California</t>
  </si>
  <si>
    <t>SFYUCNSCTH2UZAYTWGF4SJ3RVY</t>
  </si>
  <si>
    <t>SHUGS7CAVRF4XEIAWUYHUU4NM4</t>
  </si>
  <si>
    <t>San Francisco, Los Angeles</t>
  </si>
  <si>
    <t>SHUM3WN46TXCSEJPKTEJ3GSIJ4</t>
  </si>
  <si>
    <t>SI5AOOYRSD2RH7EB725ONLJ7MM</t>
  </si>
  <si>
    <t>SIGGJFLVOAIE4CSFFNIQNEWWVI</t>
  </si>
  <si>
    <t>SIWSD6RZVML6X5YTFFZJ2FQUTA</t>
  </si>
  <si>
    <t>SJ2T6ZYEPAGJC2IAZOFPFCPH6U</t>
  </si>
  <si>
    <t>England, Canada</t>
  </si>
  <si>
    <t>SJ4W7XTWFIXLTUYVQHO6H5XL7Y</t>
  </si>
  <si>
    <t>SKAUKR2V6YC37Y5XEETP2UZAGE</t>
  </si>
  <si>
    <t>SKKERZI6UQ7FBBVCX4ZNBXSLZI</t>
  </si>
  <si>
    <t>SKLDWLHRAYJIK5YMZQI54BFRKM</t>
  </si>
  <si>
    <t xml:space="preserve">St. Louis </t>
  </si>
  <si>
    <t>SKVBKWGW2SXHXJMLPTWRFYI2E4</t>
  </si>
  <si>
    <t>SLSDBUZ3JXBGI4VMBW3JH4MN5E</t>
  </si>
  <si>
    <t>Connecticut</t>
  </si>
  <si>
    <t>SM3Y76YPCI5FVBRMZPBABJMTRE</t>
  </si>
  <si>
    <t>SNCOHWH46GNRFQH4XMXITYPKME</t>
  </si>
  <si>
    <t>SNLT2ZYXIKB5KMFHZ4R3C7OEGE</t>
  </si>
  <si>
    <t>St. Albans, Vermont</t>
  </si>
  <si>
    <t>SOOTOOTQDDLY44D3W2WAJG5MTI</t>
  </si>
  <si>
    <t>SQNXYVRJUACFWHUJOY5EKCSUO4</t>
  </si>
  <si>
    <t>SSK4AL3NT5WLLE4BA4QRE2Q22M</t>
  </si>
  <si>
    <t>Middletown,New Jersey</t>
  </si>
  <si>
    <t>STSOMII2VEWF7YOERVBKGW3W4I</t>
  </si>
  <si>
    <t>STWPRUBWJ76II544EP3JLOBIJU</t>
  </si>
  <si>
    <t>New Jersey, Manchester</t>
  </si>
  <si>
    <t>SU3TBPXFG6SMQHTR64UWCWFAA4</t>
  </si>
  <si>
    <t>SVNIXOR3TNMMQZDMZAMHCSHNXU</t>
  </si>
  <si>
    <t>Marion, Ohio</t>
  </si>
  <si>
    <t>SVQETZB3XF5EAJZJSB2WUVDEFE</t>
  </si>
  <si>
    <t>SWFFQ63DZ76VBGTKMO4VYJ2AAI</t>
  </si>
  <si>
    <t>SZ3UYH2RPB53OINZGGCRATFNTA</t>
  </si>
  <si>
    <t>SZ4MJOAOYQEGCMCSEKIHK3UVIA</t>
  </si>
  <si>
    <t>Rochester,New York</t>
  </si>
  <si>
    <t>T2YXIWJDUYYU5LYZXUSM7EHXJI</t>
  </si>
  <si>
    <t>T3BGCO4NMXB7PN4LOLADYYLKZA</t>
  </si>
  <si>
    <t>T3Q6TIAPU7EN2JIXEUHQUS3B5I</t>
  </si>
  <si>
    <t>T4ONSAV4NAHPSBP57NAAT5TFX4</t>
  </si>
  <si>
    <t>Perth, Irlanda</t>
  </si>
  <si>
    <t>T5DZCGZVL55HLLECIXZO3WJQD4</t>
  </si>
  <si>
    <t>T5F2SHC2EC6OJCB74O5VK253ZA</t>
  </si>
  <si>
    <t>T5HEHLWCQHVHMLYIM2QGXGMBSA</t>
  </si>
  <si>
    <t>Colombia, New York</t>
  </si>
  <si>
    <t>T5O5SQGDS3N5H3FKPVJQFIE7LE</t>
  </si>
  <si>
    <t>T676466D7PPZXC5BYK4KZFNYEI</t>
  </si>
  <si>
    <t>T6Q334EUVT5HYNLCJ72PHHCO7U</t>
  </si>
  <si>
    <t>T6UHSRGKLMHQK4T2A2N3RLFHXY</t>
  </si>
  <si>
    <t>T7HMEIBNI5ZFJ47CG66PCID7YY</t>
  </si>
  <si>
    <t>TATUKSBV4TLR2GD7ELR23CAR2E</t>
  </si>
  <si>
    <t>TAXNHE7FWFR7DGUYDSH73OROOY</t>
  </si>
  <si>
    <t>central america</t>
  </si>
  <si>
    <t>TB5LS2AUYISLG374F5CKA4OY7Y</t>
  </si>
  <si>
    <t>nebraska</t>
  </si>
  <si>
    <t>TB7TYQPY4573P3A7GPJDNHQ55A</t>
  </si>
  <si>
    <t>TBIMBYG357VP6IYW7BMZYVI724</t>
  </si>
  <si>
    <t>Texas, Palermo</t>
  </si>
  <si>
    <t>TCLNFKIEGILJYDSPURD3KADW4Y</t>
  </si>
  <si>
    <t>TCUAC47Q4QWXEAM2HQ2GQDJPN4</t>
  </si>
  <si>
    <t>TDUX4MVRCH64RAEMVWFSU4BYUQ</t>
  </si>
  <si>
    <t>TE3H36RCWVET6BWBYOP3F6Y3Z4</t>
  </si>
  <si>
    <t>Los Angeles,California</t>
  </si>
  <si>
    <t>TE6DSNIGZ6XONXG2X2JOFN6E5M</t>
  </si>
  <si>
    <t>TEPITALEPJVIUOV66MB6OZZIVM</t>
  </si>
  <si>
    <t>TF33ROZIFRSLZBR5QJIZELVLVU</t>
  </si>
  <si>
    <t>Sri lanka</t>
  </si>
  <si>
    <t>TFA3S5VOHVPEQXJGCSVKBHSQMA</t>
  </si>
  <si>
    <t>Utah,New Jersey</t>
  </si>
  <si>
    <t>TFJPY2ZQRY3I46XUBBSYOMM7PQ</t>
  </si>
  <si>
    <t>TG6ECAPDJCCYE7KAWI4MVPUFMY</t>
  </si>
  <si>
    <t>TGDF4EOYBA3DCUF3AY7JPRMYRM</t>
  </si>
  <si>
    <t>THYQ3NSPKNHZD4ABJY6C4NLGIQ</t>
  </si>
  <si>
    <t>TIW3RF2GNMAHTXNUXWURS3NJME</t>
  </si>
  <si>
    <t>Canada, China</t>
  </si>
  <si>
    <t>TJLMBBKRTT2HG7YF7LMGZLYKI4</t>
  </si>
  <si>
    <t>TJND7T6TCTW5BSE7M5SZVLSVZE</t>
  </si>
  <si>
    <t>TJR5DMDUBLHV5GRCNBJD4LOU6Y</t>
  </si>
  <si>
    <t>TKCR5P3CBY2CYWKGG5E3ILLXTA</t>
  </si>
  <si>
    <t>TL3ONZXV3YC3W4NZUD6FX6X6LI</t>
  </si>
  <si>
    <t>TLSPJC5MGL2KEXEDF43KYRHIBQ</t>
  </si>
  <si>
    <t>Chile</t>
  </si>
  <si>
    <t>TLYQAM4YTJQXYGL3NMVKNGDBEY</t>
  </si>
  <si>
    <t>TMQFJEXJQRVRAYOAZEO7EW7EBA</t>
  </si>
  <si>
    <t>TMSDQ5ZQYTZIY7MYK6XPPUFC2E</t>
  </si>
  <si>
    <t>Korea</t>
  </si>
  <si>
    <t>TMYRVJEBIDVLQLZ3L7OPPF4FXA</t>
  </si>
  <si>
    <t>TNEAVFWOZ5MCDJZT74CXPV2OXY</t>
  </si>
  <si>
    <t>TNWTS5OLYVDN6663P73PYMFFLU</t>
  </si>
  <si>
    <t>Rugeley,Staffordshire</t>
  </si>
  <si>
    <t>TOQSQWDKEM52VOQNSJIQNN23N4</t>
  </si>
  <si>
    <t xml:space="preserve">Indiana </t>
  </si>
  <si>
    <t>TOQX72OFMDZTPUBLXJ7WH77WFM</t>
  </si>
  <si>
    <t>TPP4A3ZITFWM3K3UBI5SKFVRMY</t>
  </si>
  <si>
    <t>TPRLN26PQT46HSTJJSBLFU2O6Y</t>
  </si>
  <si>
    <t>USA, Canada</t>
  </si>
  <si>
    <t>TQNA7JAHONTW3CB4EK3XP3A5GU</t>
  </si>
  <si>
    <t>Whitehaven, England</t>
  </si>
  <si>
    <t>TSJPJLEFIT2UBPVGE5I4CJUBNE</t>
  </si>
  <si>
    <t>TT7CWCTCQENFCDEXQW2GCT7FMQ</t>
  </si>
  <si>
    <t>TTA6HWOU3HBYCDJFNGJZS236H4</t>
  </si>
  <si>
    <t>TTANOH5W643KQIQVIL7WJNPQZQ</t>
  </si>
  <si>
    <t>TTW3LQMM2FRT4O2PY6WIIQU3HE</t>
  </si>
  <si>
    <t>TTY2UYEA2ST7BN25RQIYM2H2F4</t>
  </si>
  <si>
    <t>New Hampshire</t>
  </si>
  <si>
    <t>TU5XTRWO2B5HP7KIFKWUZSV4V4</t>
  </si>
  <si>
    <t>Persia</t>
  </si>
  <si>
    <t>TV5PTVDHLUX35YKQW4G6FQZOQM</t>
  </si>
  <si>
    <t>TWIT35IALYUZ5RIWTOTQJ3IZSM</t>
  </si>
  <si>
    <t>TWQ4LREFNE64SLFCAWEXW7T324</t>
  </si>
  <si>
    <t>TWQG3XY72PBASBPISIY5RBKOGE</t>
  </si>
  <si>
    <t>TWSXDPUAS7PTXL3DMIES26JHPE</t>
  </si>
  <si>
    <t>Bakersfeild, California</t>
  </si>
  <si>
    <t>TX2BP3MWLSJKGZU6WHGQYXTVOQ</t>
  </si>
  <si>
    <t>Tullamore, Ireland</t>
  </si>
  <si>
    <t>TXB2QTYLMQ6DQY6FTJMAUGFKCU</t>
  </si>
  <si>
    <t>TY2KYB2IJSGQH5YJUC2LBWOC7I</t>
  </si>
  <si>
    <t>TYGC63BI7I5UUKFAQYFKCX37JA</t>
  </si>
  <si>
    <t>albuquerque</t>
  </si>
  <si>
    <t>TYO65IAR6GASVF7KD3IFNPEURQ</t>
  </si>
  <si>
    <t>TYSJQ7DSFQDGIJRMVUKDZN3LGM</t>
  </si>
  <si>
    <t>TZYHOQLD2G6MBRCA3JJO2D53KQ</t>
  </si>
  <si>
    <t>U35IPUA4ZAUEAGG2MKSVYYE7IQ</t>
  </si>
  <si>
    <t>Brussels, Belgium</t>
  </si>
  <si>
    <t>U3FS3KVBEOAOHS27MBUN4WEXQM</t>
  </si>
  <si>
    <t>U3LWGCSVTN6SP3UQ3QYUOCWT3M</t>
  </si>
  <si>
    <t>Chennai</t>
  </si>
  <si>
    <t>U3LXEIZ2DA5E525U7OOPOS7P7U</t>
  </si>
  <si>
    <t>U3TO6W6EMMXVJARVQJHEO7XNRE</t>
  </si>
  <si>
    <t>U45PO2F6G3PYWAGQS4YRCCK3VA</t>
  </si>
  <si>
    <t>U4JKY7QN4OG5PYGKM6Q4UDBGRY</t>
  </si>
  <si>
    <t>U66TOMJWOZVCMTS2L34A2XKVPE</t>
  </si>
  <si>
    <t>Iraq,Syria</t>
  </si>
  <si>
    <t>U6GQGX6CTLWJIIU4NKHCT37D3U</t>
  </si>
  <si>
    <t>U6LR554E5P5GERLE6YLJYSJJJI</t>
  </si>
  <si>
    <t>U72FQYCPUGW6LXXZEEH5ATH2BI</t>
  </si>
  <si>
    <t>U77EJHDJSZOQQNHHPEGLRJW3ME</t>
  </si>
  <si>
    <t>U7YJFY7JEWBF34CHJEMPGR5RVY</t>
  </si>
  <si>
    <t>UA322ZVWCUA6KQTYSL7JVTZD3Y</t>
  </si>
  <si>
    <t>UAZYMJTUGYTR4ONDJGDWYOUPE4</t>
  </si>
  <si>
    <t>Nairobi, Kenya</t>
  </si>
  <si>
    <t>UBEVOINPUEMK75VIKU6NQXUYBA</t>
  </si>
  <si>
    <t>UC4EVWAZGFP6DAMUHTDMYF45WQ</t>
  </si>
  <si>
    <t>UDDETZ5DPEPS6BXUYDWJBKWYMQ</t>
  </si>
  <si>
    <t>UDIG3OJXGPNUGFHRIV7O7S56IA</t>
  </si>
  <si>
    <t>UDLGJ6TLZZMYNBYUCAORRZP4SU</t>
  </si>
  <si>
    <t>new orleans</t>
  </si>
  <si>
    <t>UDSZHL3VN54QI7ALGU2X34HGYU</t>
  </si>
  <si>
    <t>UDVNWLGO2J34EGFG37NPIP2QDU</t>
  </si>
  <si>
    <t>UECK3KMXOWYG7CWKL54BA52CM4</t>
  </si>
  <si>
    <t>UF53PUB7UBZEEG7OJHRSGXX7HM</t>
  </si>
  <si>
    <t>UGBK4ZJ4HGVCCTXRFM6WKO7RAQ</t>
  </si>
  <si>
    <t>UGMD7QVECX7L4YGFORWF6EZMYA</t>
  </si>
  <si>
    <t>Istanbul , Turkey</t>
  </si>
  <si>
    <t>UHCXXOJ5MFPR6YU37T5BE7SMLM</t>
  </si>
  <si>
    <t>UHG5SLD4U7D7KIFUDL3S75EK6M</t>
  </si>
  <si>
    <t>UHN7MA3REZ5CI64XAKVD7N563U</t>
  </si>
  <si>
    <t>UHWOMGOY64TWVE4N7FOBSYQ2IY</t>
  </si>
  <si>
    <t>UIPWOCLI3N3JL7GZRSLTEDMVIE</t>
  </si>
  <si>
    <t>UJ72573EH3UY4BKKORBH6M774E</t>
  </si>
  <si>
    <t>UJDTSGIZJLK2AMC56WFKKPKVUE</t>
  </si>
  <si>
    <t>UJIK4P3Z46R4V3SUX4CWOK2ISA</t>
  </si>
  <si>
    <t>UJKL3BI66DNBJ36IKCZPG567AQ</t>
  </si>
  <si>
    <t>Yorkshire, England</t>
  </si>
  <si>
    <t>UK7AQOQEKGCGLOGCXU55UXUSZM</t>
  </si>
  <si>
    <t>UKHGMMVFZK6A34ERXHZN6C5AEI</t>
  </si>
  <si>
    <t>UMTU5YEQMSNKJK5ZCICFW7KWQM</t>
  </si>
  <si>
    <t>UODEPRWBEAJ7VNKH7EGN6X7AN4</t>
  </si>
  <si>
    <t>UP2FMNG2FFQVPE2QMPXF2YJIBU</t>
  </si>
  <si>
    <t>UPFOLJ76XDMHISGGM3JNX2PTVA</t>
  </si>
  <si>
    <t>UPHEZ4LYPHRBCBNJT5TMQDSA5M</t>
  </si>
  <si>
    <t>UPZE5GYFKODWJKAKLSTYGJXACE</t>
  </si>
  <si>
    <t>URD2WDVWUH6LFI2B27N4TXRKPE</t>
  </si>
  <si>
    <t>USABT5JF6RT6XWVVQOJ6B6XQ2E</t>
  </si>
  <si>
    <t>New england</t>
  </si>
  <si>
    <t>UTBVYTQGEPMH7UB5MTL4ZFBCIY</t>
  </si>
  <si>
    <t>UUCLRSVYRVZRUMXE2EBL25M3UM</t>
  </si>
  <si>
    <t>UUGZHX5HGFKDB3V3GJAWZMT5AM</t>
  </si>
  <si>
    <t>UULT4WPVHRDZNWQTGZYE25OMZE</t>
  </si>
  <si>
    <t>Savannah</t>
  </si>
  <si>
    <t>UUY7BQ6UQ55KJO4YOMGPTGFVUQ</t>
  </si>
  <si>
    <t>UV2ZM7LD4UHVH33UY2XTHOY4WM</t>
  </si>
  <si>
    <t>UVCRKDAFTPGPE7A6XR52RAPHDA</t>
  </si>
  <si>
    <t>UVFN2N57C2BPW6YQZPEJ7ZJIAY</t>
  </si>
  <si>
    <t>UVIBPXTJHAZUG6A6PJS2DH6E4Y</t>
  </si>
  <si>
    <t>UVK6G2FOCV65PI5ELO73J4PDDQ</t>
  </si>
  <si>
    <t>UVZEXWO2K5CZIGNITVOY4YA7WA</t>
  </si>
  <si>
    <t>UWV2QBYZQWE4QHJLOSUNUZF3QM</t>
  </si>
  <si>
    <t>UXHPYSJLHBTIDMJJX4WUKK44FI</t>
  </si>
  <si>
    <t>Oahu</t>
  </si>
  <si>
    <t>UXN6LCSBFNPYDO7ZSS6WZ745XA</t>
  </si>
  <si>
    <t>CHICAGO</t>
  </si>
  <si>
    <t>UZ3RMRNWPGSOX3HHEQXGWJ6U5Y</t>
  </si>
  <si>
    <t>UZ5R6GCEAU3X3DPJKT7KYDEAVE</t>
  </si>
  <si>
    <t>UZCT6BV5BTV2QDGPSSNC5UKMZQ</t>
  </si>
  <si>
    <t>UZDOP7Y3AYVW5SKMSJJTKRMY3A</t>
  </si>
  <si>
    <t>UZEPFR2TJC7DVM2KH4YN25RUNQ</t>
  </si>
  <si>
    <t>UZHCQMRIGAH5NN44AG6D3OSLCM</t>
  </si>
  <si>
    <t>UZSG4FAPT4MDSCTN4TOMGJTHJM</t>
  </si>
  <si>
    <t>V3CPHAU655X5X3AEEJLUP7OITQ</t>
  </si>
  <si>
    <t>V3U4LLAFR4BU5GAMYNNTW4Y6LQ</t>
  </si>
  <si>
    <t>V4BIC7THT66WLMPRJR3AD7B44Q</t>
  </si>
  <si>
    <t>V4FO2F36DK5FHYFBFPJ7LTO6HA</t>
  </si>
  <si>
    <t>Calabasis,California</t>
  </si>
  <si>
    <t>V4IQC5SESUEZTK3MTCAKXJCZCQ</t>
  </si>
  <si>
    <t>V5G4O2UFR3DPA2MANBOFVKPZHI</t>
  </si>
  <si>
    <t>V5JKHESY4Y6ZSMP5GZD2WHAHIM</t>
  </si>
  <si>
    <t>V645AAFL2Y6V3HQD3NFXRSEGZE</t>
  </si>
  <si>
    <t>Belfast</t>
  </si>
  <si>
    <t>V67U7BJ5IWBSOXDSFYIBMQZUKA</t>
  </si>
  <si>
    <t>V6HXINTBJY76R66BRNI6BDZP7Q</t>
  </si>
  <si>
    <t>V6P4D3SSWPUTDMO2E7LORNOAQQ</t>
  </si>
  <si>
    <t>V74OH6XUR6GJJE7BGOI75WBYYU</t>
  </si>
  <si>
    <t>V7EK4M6NPZKKEOVDXLGOHXGCLI</t>
  </si>
  <si>
    <t>Reno</t>
  </si>
  <si>
    <t>VBK2Y4A2FC753D6G3TSTGDVIVQ</t>
  </si>
  <si>
    <t>Cayman Islands</t>
  </si>
  <si>
    <t>VBKAEDR3XPL7IJQZVZTTXDPGLY</t>
  </si>
  <si>
    <t>Fulton</t>
  </si>
  <si>
    <t>VCXPDNKBH37SJQOWLE4BNSEPLY</t>
  </si>
  <si>
    <t>VDJZG2OXRVXYTD7RW7EESP2QRI</t>
  </si>
  <si>
    <t>VDM3CRR3AJPEN7FVBOW2BNOZLE</t>
  </si>
  <si>
    <t>VDMCBKLK5GK234QYAZYBO6JRSY</t>
  </si>
  <si>
    <t>VDOBCPNQ6QR3O6JALO3MKBCSW4</t>
  </si>
  <si>
    <t>VDTKA2RLHXYPYBFHSKSJZAVXOM</t>
  </si>
  <si>
    <t>VDTLX35HB2GPCAMLGJNCNTPNXM</t>
  </si>
  <si>
    <t>VEMWIAXOKZBPCHYLKICXMRDSVI</t>
  </si>
  <si>
    <t>VFD2AIPVZJH6XOFLRYB4CAYH3U</t>
  </si>
  <si>
    <t>VFSNRHDIYE7GO2AK4S4MH6QSRA</t>
  </si>
  <si>
    <t>VFULTIFHR4YS7VVBITV2ICEXRU</t>
  </si>
  <si>
    <t>VFYQGKV5YCZPPV26GZCTW6L25A</t>
  </si>
  <si>
    <t>VGB5EMG3NC5J7EJB3UWCNPSJH4</t>
  </si>
  <si>
    <t>Provo, Utah,Seattle</t>
  </si>
  <si>
    <t>VGCO5GP2GER6IL532VZ33BSXYI</t>
  </si>
  <si>
    <t>burlington vermont</t>
  </si>
  <si>
    <t>VGQWSJ5VQVCNIFA4UQBYZNQGHI</t>
  </si>
  <si>
    <t>VGWSKCOFWG2X3DJJ4NLWEEIKHY</t>
  </si>
  <si>
    <t>VHHUU2TXQ73T3UCJYWQR264QTM</t>
  </si>
  <si>
    <t>VHWENECMAMWYV5BNEEUD4FRVYI</t>
  </si>
  <si>
    <t>Wilmington, Ohio</t>
  </si>
  <si>
    <t>VIBYKIGTPOAMRINSEXSFUNHCYI</t>
  </si>
  <si>
    <t>VIDPJE4RF6TZCPD55QQ4WK6PCQ</t>
  </si>
  <si>
    <t>Shaji</t>
  </si>
  <si>
    <t>VIG2OMPSHDGO7OTMECR7XCAZAU</t>
  </si>
  <si>
    <t>VIUTKFPIBLPGDJSHUK3RBVGUE4</t>
  </si>
  <si>
    <t>VJ2LKFHWDXIBWKJQMYLWKZQOOY</t>
  </si>
  <si>
    <t>VKHXM3XNQBDIL73FFFIXZLB7R4</t>
  </si>
  <si>
    <t>VKJSPBMKENHF5UPV35BXTEBPI4</t>
  </si>
  <si>
    <t>VKN2VB77W4VC6MXNGVWK5MNJ7M</t>
  </si>
  <si>
    <t>VKVUE4JBLHVM7TDXCJLZGMQPYE</t>
  </si>
  <si>
    <t>VL52QWURYRXHU3HBXHCN6PVYRE</t>
  </si>
  <si>
    <t>VLHYGMJSWAMMUW6ODOYLF6YZMA</t>
  </si>
  <si>
    <t>florida</t>
  </si>
  <si>
    <t>VMCVPJIX2SRPSF4QLTBRTV7HII</t>
  </si>
  <si>
    <t>VMO64EHM3VLWDTCQJYZ4LSURFE</t>
  </si>
  <si>
    <t>VMRNFBRAQCPS3QLJBEY4UEDDG4</t>
  </si>
  <si>
    <t>VNEYZAWENCXHDDN6POO2KJU6UQ</t>
  </si>
  <si>
    <t>Phoenix, Arizona</t>
  </si>
  <si>
    <t>VNMGLHVL2FNWCTMNWEWCFXCJY4</t>
  </si>
  <si>
    <t>VNQRP6XRPYZBJGEWLC3WK3ZAVU</t>
  </si>
  <si>
    <t>VOJI7UQ4ZD76MLSMP7WKIWQM5A</t>
  </si>
  <si>
    <t>VONDRGUQQXDIVDCDELRUHLKCTQ</t>
  </si>
  <si>
    <t>dubai</t>
  </si>
  <si>
    <t>VPITLTQO7NWWAEQQDMZCVA56D4</t>
  </si>
  <si>
    <t>VQC62L6YZBL5XWLPJ545WOYNU4</t>
  </si>
  <si>
    <t>Romania</t>
  </si>
  <si>
    <t>VRAT5JLLDCRATGDXU5IQFUYRZI</t>
  </si>
  <si>
    <t>VS5JJN6V5ZYIPOGG45GEB56YPU</t>
  </si>
  <si>
    <t>VS7MVPBXAGERUYNOAR62TG7RB4</t>
  </si>
  <si>
    <t>Nsw, Australia</t>
  </si>
  <si>
    <t>VSASHKJGJS5QPPUSGP4RAI63ME</t>
  </si>
  <si>
    <t>Southeastern New Brunswick, Canada</t>
  </si>
  <si>
    <t>VSNENUPDWXEMQ5P7D457PAMGAI</t>
  </si>
  <si>
    <t>VSPNKBLLZBWDZIPSNLIES7TIZY</t>
  </si>
  <si>
    <t>VT4GZ74CYI3FTCC4C52W34YCQY</t>
  </si>
  <si>
    <t>VT6MURO5ZDIWE77SNXFGCVEHFU</t>
  </si>
  <si>
    <t>VTMC63JZWBSPYNMJONBZ4VV54U</t>
  </si>
  <si>
    <t>VTUNV5SOPP7RXX7QKAWDVOOSNM</t>
  </si>
  <si>
    <t>VUBHLMQKXPGGBE5PXJEMXBQYIQ</t>
  </si>
  <si>
    <t>VUY3J552NTP2CPFN5HGHGICDB4</t>
  </si>
  <si>
    <t>VV3RYBB7DKDJ3W2I3VRBQ3EIUA</t>
  </si>
  <si>
    <t>VWBV7MDWIEI4ESNIWNUYVYFNOA</t>
  </si>
  <si>
    <t xml:space="preserve">British Columbia </t>
  </si>
  <si>
    <t>VWNKQUKZ6JLK7FMUBPSGBN3ULM</t>
  </si>
  <si>
    <t>VYLQYAZHSXCCHKZM7KE3J44UIY</t>
  </si>
  <si>
    <t>VZ5JVIHFPSBK33W47UNI5YZOM4</t>
  </si>
  <si>
    <t>San Francisco</t>
  </si>
  <si>
    <t>VZDXML3GPXU5H2T5TTUIRP2AB4</t>
  </si>
  <si>
    <t>Sydney Australia</t>
  </si>
  <si>
    <t>VZRSIFLTR2EGRJKWIMFR3X4JPA</t>
  </si>
  <si>
    <t>VZZEBKZXRMUVYEEHDRXIJWCYOY</t>
  </si>
  <si>
    <t>W23CUYAOO4UHO5FCBZ3VOGRJFQ</t>
  </si>
  <si>
    <t>W2S67TGAPXLZBVQOPTGBDXBSZI</t>
  </si>
  <si>
    <t>W33BMGTMLHM7QSRUPENMMLTFEM</t>
  </si>
  <si>
    <t>Belgium</t>
  </si>
  <si>
    <t>W3ADGHYETA5VMNF7WLD7ZTKFYY</t>
  </si>
  <si>
    <t>W3JM3BCUP5CVWPAGTY6JKDH4OM</t>
  </si>
  <si>
    <t>W43T6RJYGFLUXBN36KXQS5CVQQ</t>
  </si>
  <si>
    <t>W56GNB72OANVRIJM54N237GW6Y</t>
  </si>
  <si>
    <t>W5FP5XZNSRJ5LUDNIOX2QB7VLM</t>
  </si>
  <si>
    <t>W5U7WO4ALLTDTIGBXJKJUSCDUI</t>
  </si>
  <si>
    <t>Bournemouth</t>
  </si>
  <si>
    <t>W5US6FR2LNR64G3EGWZ4AQ4AQU</t>
  </si>
  <si>
    <t>W5UW6RCJQH4CYNE2RW365NELXE</t>
  </si>
  <si>
    <t>kentucky</t>
  </si>
  <si>
    <t>W6TVZI5JDSFL2DR44H4S4DMWKA</t>
  </si>
  <si>
    <t>W7EGLZQV3NFGXO6SX4KYY73TBA</t>
  </si>
  <si>
    <t>W7L4Y4LGIE7TGJVETNA6QW7UNE</t>
  </si>
  <si>
    <t>WAEOQ6XZQDOSTSFQISFIHGYM7E</t>
  </si>
  <si>
    <t>WAQVJHXASPGS4TGM7SYO2JJQPA</t>
  </si>
  <si>
    <t>WB3RP6BFNYVZZ2TVELZP2TAAHQ</t>
  </si>
  <si>
    <t>WB6S5UDPUSAWNWUACIAF3OXVFU</t>
  </si>
  <si>
    <t>WBR7BCZ3D3VWFORMW2VWHT54AU</t>
  </si>
  <si>
    <t>WBZVHYJXX7TUHIIHWFM7VYGJKM</t>
  </si>
  <si>
    <t>WCCAFPOHQ75ZBIX25NSRBZTJEY</t>
  </si>
  <si>
    <t>WCDNUN5F37IB62SXJPJN2NIHUU</t>
  </si>
  <si>
    <t>Bronx,Manhattan,Brooklyn</t>
  </si>
  <si>
    <t>WDA6NRLKY2C63JWGOSWYGT3PPA</t>
  </si>
  <si>
    <t>WDMTLOYK3FNGUORK34NQKD7CHQ</t>
  </si>
  <si>
    <t>WE2OBBEXG4DQZP5JOQJM6EBJ2E</t>
  </si>
  <si>
    <t>WEP4ECJEBU5FKXTQF2XZ74PW2I</t>
  </si>
  <si>
    <t>WFGBBKUUKTPRIB35GSSCPACG5U</t>
  </si>
  <si>
    <t>WFHJXJHXPAIKEP5XIRXVJXNZDM</t>
  </si>
  <si>
    <t>Victoria</t>
  </si>
  <si>
    <t>WFJQGTQM6JYY54M2EMBMCAH3I4</t>
  </si>
  <si>
    <t>WGBS35FUGAWWAL4RDF37NXBQLA</t>
  </si>
  <si>
    <t>WGK34AEAEWIQW2N5FFZ64BYFQY</t>
  </si>
  <si>
    <t>WHEGD5GTR5PWQTP2QGGS2RF43Q</t>
  </si>
  <si>
    <t>WHNWYD7XW26HFLLIHJ4BYJSHSA</t>
  </si>
  <si>
    <t>WHWKBDWXXW44PIJRCN37H2ZWIM</t>
  </si>
  <si>
    <t>WIA7MSFOTAJZFWPC5QFSMFLYJI</t>
  </si>
  <si>
    <t>WIC2LABA7LIP3IM7PFC4SKXHYM</t>
  </si>
  <si>
    <t>austin</t>
  </si>
  <si>
    <t>WINF2HFZ6HBSH3ZKYH4ITWOJFQ</t>
  </si>
  <si>
    <t>WJSJXJTE6U2DDCDHCJTW5B7STI</t>
  </si>
  <si>
    <t>WM5KC7D3ZIAVAO3ZKKBMSGCAJA</t>
  </si>
  <si>
    <t>WMGERNGN2HH44HKGBN3V6ZL2TU</t>
  </si>
  <si>
    <t>WNI3BRTHI4SNCGZRKXXZ3LJKT4</t>
  </si>
  <si>
    <t>WON3SQLO2NOL7RMY7CQDV37WOY</t>
  </si>
  <si>
    <t>WOQAJTRTGZFAQ6SYDY3KAHF244</t>
  </si>
  <si>
    <t>WPEWLKFHCQSNWJT72IIMOVZH2A</t>
  </si>
  <si>
    <t>WPLSXRZHOI52T5X75FOV6PZ2TM</t>
  </si>
  <si>
    <t>WPNK6N4ZGIOJ4YKX5KY3OBR6AY</t>
  </si>
  <si>
    <t>WQ3TQMCNP7GW4JWKLSEUCE2DSQ</t>
  </si>
  <si>
    <t>WQGVIRX6N7ARU2XBQBVYDUMGQQ</t>
  </si>
  <si>
    <t>WQRW3NECQXPK3MLHHOP2WPY3DM</t>
  </si>
  <si>
    <t>WQUC2IPOE6XHN6RJS7OSUKPQD4</t>
  </si>
  <si>
    <t>WRDT2B2Y4J7HTZFWJVAQX2HL7A</t>
  </si>
  <si>
    <t>Long island</t>
  </si>
  <si>
    <t>WRXLGVLV5V5JG37W6ILIMKWS7A</t>
  </si>
  <si>
    <t>WSZUM5OZNVVQTWVFP2NMYLY7ZE</t>
  </si>
  <si>
    <t>WT7MBSSB76TD6TVE3ALA573EUY</t>
  </si>
  <si>
    <t>WTY7NKPEAK4XWMSGRNPLZJKHFQ</t>
  </si>
  <si>
    <t>California,Chicago</t>
  </si>
  <si>
    <t>WU3VXCVFVIWDL2W4HLNWMWNN2U</t>
  </si>
  <si>
    <t>WU7SVR4QNAK7ZJQ6PU7HFFLTKU</t>
  </si>
  <si>
    <t>WURWZTDHBURSD7YJFXALZYDUYA</t>
  </si>
  <si>
    <t>WUWTYWON4HK72IBG4FNR7Z5OFU</t>
  </si>
  <si>
    <t>WY7GFCTLLSOBE4FJATLVEMYO3Q</t>
  </si>
  <si>
    <t>WYZDXWYFM34WM5ILIGZ25CYW2Q</t>
  </si>
  <si>
    <t xml:space="preserve">Manchester </t>
  </si>
  <si>
    <t>WZKBU4LNN553NDISMPWPC46FAQ</t>
  </si>
  <si>
    <t>WZLPT2I6BYFECAFS2IFD464RTU</t>
  </si>
  <si>
    <t>WZMDTHC5C2Y3VY5HGWPYTSGMRU</t>
  </si>
  <si>
    <t>X2TE7B5JDXF4LZBXUEU52YPTFU</t>
  </si>
  <si>
    <t>X34R4MZYH7LJQJ4QZCIESF2B7U</t>
  </si>
  <si>
    <t>X37ZZCYZPFJSG3CXP6NRMIZCH4</t>
  </si>
  <si>
    <t>X3AG3I3X3MGPB7XOP636W6UXRA</t>
  </si>
  <si>
    <t>X3JUD7LDJIXVKPIJYLTVRGLROE</t>
  </si>
  <si>
    <t>X3KNYJ3HRRQLR6UPZHNFOAO33Y</t>
  </si>
  <si>
    <t>X4DIIFPNKXCRGRMDENDYAOD25E</t>
  </si>
  <si>
    <t>X4GYAYN5CE5BJP6BRMIN562UZI</t>
  </si>
  <si>
    <t>X4IMV4EZGE6VEGBW3NV3PPFG3Q</t>
  </si>
  <si>
    <t>Bristol</t>
  </si>
  <si>
    <t>X4KROPNPSMYGUMH7OYFU37MBCQ</t>
  </si>
  <si>
    <t>X4RJRJYYYGNZKZVHKR3AZSJVTY</t>
  </si>
  <si>
    <t>X4TLQ7GSB4EZWHYCSXUVARG63M</t>
  </si>
  <si>
    <t>X536GTWK4CJYTODOTQCK4OWV7A</t>
  </si>
  <si>
    <t>X5DWH2JDUEVXGOLB3DWQ6CLD3Y</t>
  </si>
  <si>
    <t>X5PMRWB34NECYPYMXELYRJREAI</t>
  </si>
  <si>
    <t>X5XI7QABCOES3OXYAK4MD3HRXE</t>
  </si>
  <si>
    <t>pittsburgh</t>
  </si>
  <si>
    <t>X65XDV2GUVXZVYFFVJRC22DDNQ</t>
  </si>
  <si>
    <t>Chicago, Illinois</t>
  </si>
  <si>
    <t>X6BXVFE6ZJTPX2ZP64DK3FYYF4</t>
  </si>
  <si>
    <t>X7DTJQYKINE7W45OBWNN4IF5P4</t>
  </si>
  <si>
    <t>X7HUOV4GDO2BICNBLIIIEW4EDQ</t>
  </si>
  <si>
    <t>XBBLK2DAGHRGOCJFBCGJ2LMEBY</t>
  </si>
  <si>
    <t>XBZGQIIS5KVR6QVOXCCEZTQRUY</t>
  </si>
  <si>
    <t>XC2RH725FIEY6CURFT5WPLEYFY</t>
  </si>
  <si>
    <t>XC4S4TKILJEM6AFBTBTNBVBFLM</t>
  </si>
  <si>
    <t>XCZFBSVED4Q55XYOJVEXTM2TBE</t>
  </si>
  <si>
    <t>XDHMTNBYHONJHUGZU4E3XC3OPQ</t>
  </si>
  <si>
    <t>XEJRKNP25JSPUVZDPJPFICO6XQ</t>
  </si>
  <si>
    <t>XEXGLLQPIBZZE2S64SGDS2YW6E</t>
  </si>
  <si>
    <t>XF5OVQZV2QLWAPV5B5AI4F3JSY</t>
  </si>
  <si>
    <t>XFNRHDZ6AET4L4ULSDP5LCAHDA</t>
  </si>
  <si>
    <t>XFWNSC5N5XCFNM35XFMMD7OT64</t>
  </si>
  <si>
    <t>Detroit, Atlanta</t>
  </si>
  <si>
    <t>XGYUVQIWWHPF3MPNMEVY57P2E4</t>
  </si>
  <si>
    <t>XHFFYUAJPM6G2PQL5WONSUZWG4</t>
  </si>
  <si>
    <t>XHYXPAZQTTPTDLJA25INFO2NZY</t>
  </si>
  <si>
    <t>XHZ36VDFLHNKOI22G5VDCEGIWA</t>
  </si>
  <si>
    <t>XJJVBNCBFC23M4K3VTXENYBVNE</t>
  </si>
  <si>
    <t>XK6SASNA57BBM62OSFXIP42MXM</t>
  </si>
  <si>
    <t>XLMGUQGNAIBTHO5GGSW6TD3B6A</t>
  </si>
  <si>
    <t>XMK42ONED33JGHHOV64L45GHGE</t>
  </si>
  <si>
    <t>XMLCP4UUWNAZDN4Z4LALMXSMWA</t>
  </si>
  <si>
    <t>Leicestershire, England</t>
  </si>
  <si>
    <t>XNH6QYPRLURXBBKH3XULUUX3WE</t>
  </si>
  <si>
    <t>XNUOALO6HVSMWB6HCY2TGFVWLI</t>
  </si>
  <si>
    <t>XNYV4PJZV4KVEWCILZUQQPCWJE</t>
  </si>
  <si>
    <t>Palermo, Sicily,Pennsylvania</t>
  </si>
  <si>
    <t>XODI2V3NY3DCE4KJAGSZFGZCV4</t>
  </si>
  <si>
    <t>XOOVYYEZOVRYPT3JCDKWXC5JVM</t>
  </si>
  <si>
    <t>XOS74BFYXFXRQ44MWLX6MWUCOA</t>
  </si>
  <si>
    <t>XPD2D2TUA3J2T6KYHOXODUASH4</t>
  </si>
  <si>
    <t>XQFGPEE4H5W2XOGW6DJ7PWZKGU</t>
  </si>
  <si>
    <t>XQJXIVEHPTFIGR2YSXEKV62D34</t>
  </si>
  <si>
    <t>XRC3UYB42OZPCDV73GBE6TJXYM</t>
  </si>
  <si>
    <t>XRDZ2GOAGNQET2C5CYERLFAWM4</t>
  </si>
  <si>
    <t>XRNKNPKUMLXQTRXFR5XKTWZTKI</t>
  </si>
  <si>
    <t>XRNVLHYCAISLLZ7P4AEUL3M3VY</t>
  </si>
  <si>
    <t>XRWTIWZL4JFTFHHOI4TFC7RJ5I</t>
  </si>
  <si>
    <t>XTTPPDFJSKLXGT2KGRSYACWDRA</t>
  </si>
  <si>
    <t>XTUHGK5GEQWDTB5QCW5GQ6Q53Y</t>
  </si>
  <si>
    <t>XU7PCH2ETSFVL2Y3CUGJ6R3MHQ</t>
  </si>
  <si>
    <t>XUTRGFTFQIWD5TZJ5HPN2PDV4I</t>
  </si>
  <si>
    <t>XUUKYXYIF2RMAJYTUFIVWMMFDU</t>
  </si>
  <si>
    <t>XVGM25ZHGA3PI7VK7BED4HVGEI</t>
  </si>
  <si>
    <t>XWOULCJQ2ITI6SCLAFWCMFSXZI</t>
  </si>
  <si>
    <t>XZNAPFCSMT67LW76FXJ5QXQLKM</t>
  </si>
  <si>
    <t>Columbus,Ohio</t>
  </si>
  <si>
    <t>Y26JQ66LINQZEX6ELI7MRBURZA</t>
  </si>
  <si>
    <t>New zealand</t>
  </si>
  <si>
    <t>Y2ASHKUXLHZHF7MGVJ24R5AMTU</t>
  </si>
  <si>
    <t>Y2D6PHHGMYQGNR6RRZJ2PJGMNE</t>
  </si>
  <si>
    <t>Y2NWJSCDWX5OPICFWYEKFBTCTU</t>
  </si>
  <si>
    <t>Y2RQ6OHSX7O6EKM3Z5J3KZXH4E</t>
  </si>
  <si>
    <t>Y2VHOH5YXCFS4TQ7IHQ77LBUYE</t>
  </si>
  <si>
    <t>Y2WCIAWSTXG4AJPKLGYJL76KBY</t>
  </si>
  <si>
    <t>Y34BADKO3TG2XD4AGLD2EZOIOQ</t>
  </si>
  <si>
    <t>Y3LTVLER2RP2EFP7RH3E7ITQEU</t>
  </si>
  <si>
    <t>Rapid city,south dakota</t>
  </si>
  <si>
    <t>Y3QVMM7G53FDN32YYENF473IAE</t>
  </si>
  <si>
    <t>Y3W7R55K5JUCNKXSHKBWOEV7BQ</t>
  </si>
  <si>
    <t>Y42QENEV3HGQXBFELRRVQ55VAU</t>
  </si>
  <si>
    <t>Y4XSVCF27CSNVZVHT3KSOVB5QQ</t>
  </si>
  <si>
    <t>Y4YKDPNHOV6TLFFXAR2PPVMVEY</t>
  </si>
  <si>
    <t>Y527EWLXPOJQJCI6CL4YIABSCM</t>
  </si>
  <si>
    <t>Newark, Ohio</t>
  </si>
  <si>
    <t>Y5C4UMVAZUUL67F3KSLBJ5NUDU</t>
  </si>
  <si>
    <t>Y5DB5MOI2YW3AECDOXU5IIXQGU</t>
  </si>
  <si>
    <t>Y6D7EABXIABFOODOSQC2T4UWYY</t>
  </si>
  <si>
    <t>Y7CGDAEKAPDE2XD657YABTLC3Y</t>
  </si>
  <si>
    <t>Y7MP3E7RBHPNA6TZNTEVCMH7HY</t>
  </si>
  <si>
    <t>YA6NJY7FJT6UTCXEYXJBOZXAUY</t>
  </si>
  <si>
    <t>YBEWAEEMXNIE3PTIUTIP7JS3DU</t>
  </si>
  <si>
    <t>YBLBHJADHQYDISS3VTF6RSSLLM</t>
  </si>
  <si>
    <t>Palestina, Jerusalem</t>
  </si>
  <si>
    <t>YBUVB3XWE6M3M6DMTBVDRBDKEM</t>
  </si>
  <si>
    <t>YDCJL6RWT5JZM52MGNH7U6DG6U</t>
  </si>
  <si>
    <t>Seoul, South Korea</t>
  </si>
  <si>
    <t>YDTNWCVWX4DMDNHDI7PF65QO4Y</t>
  </si>
  <si>
    <t>YE5JMPQIYPKF6IJG6ILIVDOUOI</t>
  </si>
  <si>
    <t>Hampshire, England</t>
  </si>
  <si>
    <t>YFCHY6UJYSX4TQNJSQCUFGXPAM</t>
  </si>
  <si>
    <t>YFFXYAG3YLAHYOJENTSEXRPO3U</t>
  </si>
  <si>
    <t>YGUYNYI7MNZSIUHKRLSEGXQAAM</t>
  </si>
  <si>
    <t>YHBKHW44EZZ6KUEWYI4LTVTNRI</t>
  </si>
  <si>
    <t>YHFAGZK525HDUPOUSP6UHOMVBI</t>
  </si>
  <si>
    <t>YHY5YJUF3WPE4IL4NU7H7M5Z6A</t>
  </si>
  <si>
    <t>YIFSMLF4ASY6VQFNVPTQ3YQU4U</t>
  </si>
  <si>
    <t>Fayette,Missouri</t>
  </si>
  <si>
    <t>YJPUPGR3RNBB7MTWBCSNA6XOZU</t>
  </si>
  <si>
    <t>Cape Town,South Africa</t>
  </si>
  <si>
    <t>YKSKLQO4UF7AP4TFIDRW3GGAQY</t>
  </si>
  <si>
    <t xml:space="preserve">Tuscaloosa, Alabama </t>
  </si>
  <si>
    <t>YKWLZL5C63RMJCMBSCDB433SYU</t>
  </si>
  <si>
    <t>YL53TXLD2AHVKI6JEMBQK52EME</t>
  </si>
  <si>
    <t>YLNW3QS77TNVTDSLS2X73ZOD5U</t>
  </si>
  <si>
    <t>YOJN4AVGDMN5E2EDR6HZPO7VUQ</t>
  </si>
  <si>
    <t>Jalisco, Puebla</t>
  </si>
  <si>
    <t>YP4F4Y77Z725LF5HEJZ2P5D2R4</t>
  </si>
  <si>
    <t>YPGAXLEYWN5LF4WJTPSPJTSJOM</t>
  </si>
  <si>
    <t>YPZ3KNUKKWMCZCUH4JWIEFFKNE</t>
  </si>
  <si>
    <t>Qatar</t>
  </si>
  <si>
    <t>YQQ7IVMT6VQ6I4AOJ232GFLU4A</t>
  </si>
  <si>
    <t>Palm Beach, Florida</t>
  </si>
  <si>
    <t>YQU3Z3FVA56GWHQ35PJUT4EQIQ</t>
  </si>
  <si>
    <t>YRBTQMTMZ3MD2TNN6IYZKEGESA</t>
  </si>
  <si>
    <t>YRDEMY2CO3MG2NWWHTMVW2SM2I</t>
  </si>
  <si>
    <t>YRNHGOX3KAPSXZQLQVTSJ7J3WI</t>
  </si>
  <si>
    <t>YRWSQ6MXI75YPLKXVM2CUVK3XE</t>
  </si>
  <si>
    <t>Federal Way, Washington</t>
  </si>
  <si>
    <t>YS4EYFOSBO2GNG353Y4F2RD4QI</t>
  </si>
  <si>
    <t>Canada, Ireland</t>
  </si>
  <si>
    <t>YTF5B52CV3PZFI4J23XTCEQLLE</t>
  </si>
  <si>
    <t>YTOTZV6FNFXRZ42V7GAOCJQSFU</t>
  </si>
  <si>
    <t>Sao Paulo</t>
  </si>
  <si>
    <t>YU65DUL3Q4KHDWNCVJPLC22LFI</t>
  </si>
  <si>
    <t>YV4JNTZJQCWA3PIVERZ32IOC5E</t>
  </si>
  <si>
    <t>YVA3MMKGF24JDUNZSCX7VQIAFI</t>
  </si>
  <si>
    <t>YVQT4ERA3IXJF7OIXYXLE27H4U</t>
  </si>
  <si>
    <t>Denver, Colorado</t>
  </si>
  <si>
    <t>YW4U4KM6N4UZRIXFB3FQYKJ56M</t>
  </si>
  <si>
    <t>YWHNDZ2OKMKQJ6AZ2YAG66D6BI</t>
  </si>
  <si>
    <t>YX4AEBFRZ6HPVE5YBPNEGTZE2A</t>
  </si>
  <si>
    <t>Mexico, New York</t>
  </si>
  <si>
    <t>YX4IAJBWFUV25M5MIML6Y7QO5M</t>
  </si>
  <si>
    <t>YXU2B4CZGM4WBLRLE2LDHA6DBA</t>
  </si>
  <si>
    <t>YYDM4N7JWMWRGDILW6ZX77JURE</t>
  </si>
  <si>
    <t>YYNLVKYFRZLSCJKGMDLL5JLFJE</t>
  </si>
  <si>
    <t>Flint, Michigan</t>
  </si>
  <si>
    <t>YZH4EY3W5R45QUANEY2GYPZG6Y</t>
  </si>
  <si>
    <t>Z26TJ4JLTNXEIC5AYPZXMQXDBM</t>
  </si>
  <si>
    <t>Z2BHAA6BRMKRBXHDVX3FEGCKDY</t>
  </si>
  <si>
    <t>Z4K7Y4NMYZ2AOMLFVBTXUOVUEE</t>
  </si>
  <si>
    <t>Z55EWJM6HDFYTHGWZ7OBTNE73Y</t>
  </si>
  <si>
    <t>Manchester</t>
  </si>
  <si>
    <t>Z6OUNIO7PW2WETMFOL2VJSCUFU</t>
  </si>
  <si>
    <t>Z6WVYVO6LOPZJMYXR5KOIQOY4Q</t>
  </si>
  <si>
    <t>Z6ZOHS2N6ZTRYVY6TVXFWQPJHU</t>
  </si>
  <si>
    <t>Z7OJKLF3ZHUT5BZD4PHCB5W6JY</t>
  </si>
  <si>
    <t>ZAIIMRUUIAWEENLIWGATTRFGOM</t>
  </si>
  <si>
    <t>ZAUXR3TBPKUK63RHV2TP47KBRU</t>
  </si>
  <si>
    <t>ZB2BEE36LJAG2SMDQAECNPG3PA</t>
  </si>
  <si>
    <t>ZB63T6KX5CFV52A5R3TFL7LFQM</t>
  </si>
  <si>
    <t>ZBBQKZKM4A6RENTUFLDJFONA24</t>
  </si>
  <si>
    <t>ZBCZPF55YDNSJV4R63IRGVYGUI</t>
  </si>
  <si>
    <t>ZBQGUVE7ZPMZ6MMAK7QBRJIJ4I</t>
  </si>
  <si>
    <t>ZDPDNFWK7N2KSW53BSOHUPZC7Y</t>
  </si>
  <si>
    <t>ZDSPH4NM7QWXMYKZSCHLQDNNTA</t>
  </si>
  <si>
    <t>ZEEZZ3CIZOIYWEGF2M7DQ43LWU</t>
  </si>
  <si>
    <t>Pangasinan,Philippines</t>
  </si>
  <si>
    <t>ZEYOGM5RBMBF35SI3KM7U7WWYU</t>
  </si>
  <si>
    <t>ZFD5MMP3LCAJOGVVLRLV7LQTOA</t>
  </si>
  <si>
    <t>ZGAZF7Y4Z7FFDZU6IWVFZ5SQUE</t>
  </si>
  <si>
    <t>ZGRW2CSQ355XTWK53M3BLZIAEM</t>
  </si>
  <si>
    <t>ZHYKAI4U44RWFDFLVA554GQ5RA</t>
  </si>
  <si>
    <t>ZI6NTTBLU65XJDI5XKZ4CF3SJI</t>
  </si>
  <si>
    <t>ZIKWPSOZCKN7SCUASYNONZDMCE</t>
  </si>
  <si>
    <t>ZIQHRYVKWXSL6RPTFCMU2SKQAI</t>
  </si>
  <si>
    <t>ZJAJELWSDINR6X655E4JTCGC74</t>
  </si>
  <si>
    <t>ZJDWQN2NKIPTJCGHUUZQ7WDAWQ</t>
  </si>
  <si>
    <t>ZLDNI4KBB3S2S6W7KGQHBOVRUI</t>
  </si>
  <si>
    <t>ZLGAN25JSUD4O4I4CIASAVQ5KY</t>
  </si>
  <si>
    <t>ZLLYCW7IWHZYXVMH6KKAWZVQQY</t>
  </si>
  <si>
    <t xml:space="preserve">Turkmenistan </t>
  </si>
  <si>
    <t>ZLVNT3QHFLN3A3SDFERRY6CHPA</t>
  </si>
  <si>
    <t>ZMD4D4UKU4LJQ6XJNXFYMWQKGU</t>
  </si>
  <si>
    <t>ZMKSIWPWBG2YTOHVQE35KQTF6I</t>
  </si>
  <si>
    <t>ZMQAV56R7SIF3WTPDRST2KKDJ4</t>
  </si>
  <si>
    <t>ZNIOS56DOI2PJ4YZC4AMPWAQPU</t>
  </si>
  <si>
    <t>ZO6X46KYDVAPF54CDNFVOPCWPU</t>
  </si>
  <si>
    <t xml:space="preserve">Irving, texas </t>
  </si>
  <si>
    <t>ZOA6G5XBWGRRXS3VWV5KTM252I</t>
  </si>
  <si>
    <t>ZOIGYI3BZG7DOMUUBTUGYH4XOY</t>
  </si>
  <si>
    <t>ZPA337MRQDEKF2SQJAT3VJ26NQ</t>
  </si>
  <si>
    <t>ZPHY3YYTRSMW3YU42PIPT37D7E</t>
  </si>
  <si>
    <t>ZQWH37NTSZFPCJCLQVLF2KDVY4</t>
  </si>
  <si>
    <t>Maryport,England</t>
  </si>
  <si>
    <t>ZR2I24FNMFNAQUB6A72F76JFUE</t>
  </si>
  <si>
    <t>ZR4EMPZWGFJ72ALH23U2F3ZMIA</t>
  </si>
  <si>
    <t>ZRX6S5SAMIZQAMJRHMHABUY5TM</t>
  </si>
  <si>
    <t>ZSJTR3UKHI36A4P7W7XQV3FASM</t>
  </si>
  <si>
    <t>ZSNEUKYUYIIS4GFMDOZF5H6ZU4</t>
  </si>
  <si>
    <t>ZT266XRMOGUNWB4OL5TR6GXJA4</t>
  </si>
  <si>
    <t>ZT63UAVE4X7ZZFFW54HK4W57WU</t>
  </si>
  <si>
    <t>ZT6ESLTG3NLQK5KKHQSS6BG7UQ</t>
  </si>
  <si>
    <t>ZTSVN66BRBXVEI5UP4XKCF46J4</t>
  </si>
  <si>
    <t>ZTY4BDXVRRO7VLQBTKCUCF6KSM</t>
  </si>
  <si>
    <t>ZU3UDBSC5RDHDB2IXDWR2C37JA</t>
  </si>
  <si>
    <t>Columbus, Ohio</t>
  </si>
  <si>
    <t>ZUVFFRJCHHNOQ5XGMVTMILUNUE</t>
  </si>
  <si>
    <t>Fort Worth, Texas</t>
  </si>
  <si>
    <t>ZV3ZVSJ7HUF2O4T3FZQ3O7AMWM</t>
  </si>
  <si>
    <t>Alaska</t>
  </si>
  <si>
    <t>ZV4YX3C33UQG4EWLIUZJB6MKSM</t>
  </si>
  <si>
    <t>Bangalore</t>
  </si>
  <si>
    <t>ZV7S25BN272W7L5SAGTNCLAX5E</t>
  </si>
  <si>
    <t>ZVBIOUNDSUAANAUT3LZZ6OJCSA</t>
  </si>
  <si>
    <t>ZVJCF3WTLIC3T3RPRNOAGEUNIY</t>
  </si>
  <si>
    <t>ZW4IVK2DHZATPHU24GCXIIKBCE</t>
  </si>
  <si>
    <t>ZWJSTCKCDVRBKBPCD2UF3XO6U4</t>
  </si>
  <si>
    <t>ZXJLMM3RH2GST4NFFCJGGG3F2Q</t>
  </si>
  <si>
    <t>Canada, London</t>
  </si>
  <si>
    <t>ZY2TDIIJ4HWHNCHKJX5LRIXBGQ</t>
  </si>
  <si>
    <t>ZY6RAVS6GLHN6W6CDUHWR26JEI</t>
  </si>
  <si>
    <t>Zagreb,Croatia</t>
  </si>
  <si>
    <t>ZYFR5KQ7QTPUQBCMUIAIFOI2QY</t>
  </si>
  <si>
    <t>ZYPMENIAWTBGBYEJEIKCJMYZXE</t>
  </si>
  <si>
    <t>ZYTYAUWPBGWEWYPNZFVTJEWNAU</t>
  </si>
  <si>
    <t>ZYUHK33K6NKAR56GSC25YU4JUY</t>
  </si>
  <si>
    <t>ZYWCWE4UIUJU7RAXFV7INOKDCY</t>
  </si>
  <si>
    <t>ZYXGTIPATDN5IC5CCPQO2DYSNI</t>
  </si>
  <si>
    <t>ZYZQI5FFCMIKV7OT7ZIO6GHR7M</t>
  </si>
  <si>
    <t>ZZMBAHDCHLLAT7JPLL5PO3ENHI</t>
  </si>
  <si>
    <t>Huelva</t>
  </si>
  <si>
    <t>ZZYBW6NNFYVQRGPW4Y6IPF4LM4</t>
  </si>
  <si>
    <t>Zimbabwe, England</t>
  </si>
  <si>
    <t>winston, North Carolina</t>
  </si>
  <si>
    <t xml:space="preserve">Wellington ,New Zealand </t>
  </si>
  <si>
    <t>Walsall, England</t>
  </si>
  <si>
    <t>Wales, England</t>
  </si>
  <si>
    <t>Washington, California</t>
  </si>
  <si>
    <t>Vienna, Austria</t>
  </si>
  <si>
    <t>Virginia, California</t>
  </si>
  <si>
    <t>Usa, Ireland</t>
  </si>
  <si>
    <t>England, New Zealand</t>
  </si>
  <si>
    <t>England, London</t>
  </si>
  <si>
    <t>England, Ibiza</t>
  </si>
  <si>
    <t>England, Manchester</t>
  </si>
  <si>
    <t>USA, California</t>
  </si>
  <si>
    <t>Toledo, Ohio</t>
  </si>
  <si>
    <t>Thailand,Birmingham, England</t>
  </si>
  <si>
    <t>Tennessee,Virginia</t>
  </si>
  <si>
    <t>Surabaya,Indonesia</t>
  </si>
  <si>
    <t>Stoke-on-Trent,England</t>
  </si>
  <si>
    <t>Staffordshire, England</t>
  </si>
  <si>
    <t>Spokane, Washington</t>
  </si>
  <si>
    <t>Spartanburg, South Carolina</t>
  </si>
  <si>
    <t>France, Usa</t>
  </si>
  <si>
    <t>South Africa , London, England</t>
  </si>
  <si>
    <t>Sofia, Bulgaria</t>
  </si>
  <si>
    <t>Slough,England</t>
  </si>
  <si>
    <t>Santa Cruz, California</t>
  </si>
  <si>
    <t>Santa Clara County, California</t>
  </si>
  <si>
    <t>Rusia,Estonia,Scotland</t>
  </si>
  <si>
    <t>Rusia</t>
  </si>
  <si>
    <t>Romania, England</t>
  </si>
  <si>
    <t>Rochester, New York</t>
  </si>
  <si>
    <t>Raleigh,North Carolina</t>
  </si>
  <si>
    <t>Puerto Rico, USA</t>
  </si>
  <si>
    <t>Plymouth, England</t>
  </si>
  <si>
    <t>Phoenix,Arizona</t>
  </si>
  <si>
    <t>Philladelphia</t>
  </si>
  <si>
    <t>Philippines, Australia, USA</t>
  </si>
  <si>
    <t>Persia,Canada</t>
  </si>
  <si>
    <t>Peru</t>
  </si>
  <si>
    <t>Paris,France,Japon,China</t>
  </si>
  <si>
    <t>Panama,USA</t>
  </si>
  <si>
    <t>Osaka, Japan, Scotland, England</t>
  </si>
  <si>
    <t>Orlando,Gladeview, Florida</t>
  </si>
  <si>
    <t>Omaha ,Nebraska</t>
  </si>
  <si>
    <t>oakcliff,texas</t>
  </si>
  <si>
    <t>Nottingham,England</t>
  </si>
  <si>
    <t>nicaragua,USA</t>
  </si>
  <si>
    <t>The Netherlands, USA</t>
  </si>
  <si>
    <t>Nebraska,Arkansas</t>
  </si>
  <si>
    <t>Nap-Town,Indiana</t>
  </si>
  <si>
    <t>California, Kansas</t>
  </si>
  <si>
    <t>Minneapolis, Minnesota,Washington</t>
  </si>
  <si>
    <t>Michigan,Manhattan,New York</t>
  </si>
  <si>
    <t>Miami, Florida</t>
  </si>
  <si>
    <t>Mexico,Arizona,Phoenix</t>
  </si>
  <si>
    <t>Memphis,Tennessee</t>
  </si>
  <si>
    <t>Manchester,England</t>
  </si>
  <si>
    <t>Malaysia,USA</t>
  </si>
  <si>
    <t>Malaysia,Moscu,Rusia</t>
  </si>
  <si>
    <t>Mexico, California</t>
  </si>
  <si>
    <t>Louisiana, Texas</t>
  </si>
  <si>
    <t>Los Angeles,Japon,Hawai</t>
  </si>
  <si>
    <t>London,England</t>
  </si>
  <si>
    <t>Liverpool, England</t>
  </si>
  <si>
    <t>Lexington, Kentucky</t>
  </si>
  <si>
    <t>Laurel,Montana</t>
  </si>
  <si>
    <t>Los Angeles, Chico, San Francisco</t>
  </si>
  <si>
    <t>La Quinta, Cali</t>
  </si>
  <si>
    <t>Kittery ,Maine</t>
  </si>
  <si>
    <t>Keyser, West Virginia</t>
  </si>
  <si>
    <t>Kalamazoo, Michigan</t>
  </si>
  <si>
    <t>Japon</t>
  </si>
  <si>
    <t>Japon, England</t>
  </si>
  <si>
    <t>Jacksonville,Florida</t>
  </si>
  <si>
    <t>Jackson, California</t>
  </si>
  <si>
    <t>Irvine, California</t>
  </si>
  <si>
    <t>Iraq</t>
  </si>
  <si>
    <t>Inverness, Florida</t>
  </si>
  <si>
    <t>Hawaii,Georgia</t>
  </si>
  <si>
    <t>Greensboro, North Carolina</t>
  </si>
  <si>
    <t>Fresno, California</t>
  </si>
  <si>
    <t>France,The Netherlands</t>
  </si>
  <si>
    <t>France, USA</t>
  </si>
  <si>
    <t>Fort Mill, South Carolina</t>
  </si>
  <si>
    <t>Philippines, California</t>
  </si>
  <si>
    <t>Fargo, North Dakota</t>
  </si>
  <si>
    <t>Europe,USA</t>
  </si>
  <si>
    <t>España,Malaga</t>
  </si>
  <si>
    <t>España</t>
  </si>
  <si>
    <t>Ellijay, Georgia</t>
  </si>
  <si>
    <t>Alberta</t>
  </si>
  <si>
    <t>Dublin, España, Irlanda</t>
  </si>
  <si>
    <t>Derby, England</t>
  </si>
  <si>
    <t>Conroe, Texas</t>
  </si>
  <si>
    <t>Colombia, USA</t>
  </si>
  <si>
    <t>Clarksville, Tennessee</t>
  </si>
  <si>
    <t>Cincinnati ,Ohio</t>
  </si>
  <si>
    <t>China, USA</t>
  </si>
  <si>
    <t>China , Irelanda</t>
  </si>
  <si>
    <t>charlotte, florida,Ohio</t>
  </si>
  <si>
    <t>Asia, Scotland, England</t>
  </si>
  <si>
    <t>Canada,England, France, Belgium,Sri Lanka</t>
  </si>
  <si>
    <t>Canada, Ottawa,Germany, the Netherlands,England</t>
  </si>
  <si>
    <t>Canada, Australia, Melbourne, Stewart</t>
  </si>
  <si>
    <t>Camp Pendleton, California</t>
  </si>
  <si>
    <t>Burgos, España</t>
  </si>
  <si>
    <t>Buffalo, New York</t>
  </si>
  <si>
    <t>Brooklyn, New York, Arizona</t>
  </si>
  <si>
    <t>Brooklyn, New York</t>
  </si>
  <si>
    <t>Bristol, England</t>
  </si>
  <si>
    <t>brighton, England</t>
  </si>
  <si>
    <t>Branson, Missouri</t>
  </si>
  <si>
    <t>Bradford,Canada</t>
  </si>
  <si>
    <t>Boston, Massachusetts</t>
  </si>
  <si>
    <t>Bonneau, South Carolina</t>
  </si>
  <si>
    <t>Bogota,Colombia</t>
  </si>
  <si>
    <t>Bismarck,North Dakota</t>
  </si>
  <si>
    <t>Beverly Hills, California</t>
  </si>
  <si>
    <t>British Columbia,Canada</t>
  </si>
  <si>
    <t>Australia, New Zealand</t>
  </si>
  <si>
    <t>Atlanta, Port Arthur, Texas</t>
  </si>
  <si>
    <t>Assonet, Massachusetts</t>
  </si>
  <si>
    <t>Argentina,New York</t>
  </si>
  <si>
    <t>Ann Arbor ,Michigan</t>
  </si>
  <si>
    <t>Andrews, Texas</t>
  </si>
  <si>
    <t>Andrews AFB, Maryland, Tennessee</t>
  </si>
  <si>
    <t>USA,Puerto Rico</t>
  </si>
  <si>
    <t>USA,Nigeria</t>
  </si>
  <si>
    <t>Alaska, Tennessee,St. Louis, Missouri</t>
  </si>
  <si>
    <t>Africa, Iran, USA, España</t>
  </si>
  <si>
    <t>Africa, California</t>
  </si>
  <si>
    <t>Africa,Francia,England,Israel</t>
  </si>
  <si>
    <t>Philippines,Saudi Arabia</t>
  </si>
  <si>
    <t>Philippines,USA</t>
  </si>
  <si>
    <t>Egypt,England</t>
  </si>
  <si>
    <t>Ababa , Ethiopia</t>
  </si>
  <si>
    <t>Yorkshire</t>
  </si>
  <si>
    <t>Lancaster, Pennsylvania, New Jersey,Delaware</t>
  </si>
  <si>
    <t>California,Moscu,Rusia</t>
  </si>
  <si>
    <t>Cary, North Carolina</t>
  </si>
  <si>
    <t>Guernsey, New Jersey</t>
  </si>
  <si>
    <t>Kenya, Africa</t>
  </si>
  <si>
    <t>Montgomery, Alabama</t>
  </si>
  <si>
    <t>Pakistan,Peshawar</t>
  </si>
  <si>
    <t>Philladelphia, Pennsylvania</t>
  </si>
  <si>
    <t>Rusia, USA</t>
  </si>
  <si>
    <t>Wisconsin, USA</t>
  </si>
  <si>
    <t>Wisconsin, Texas</t>
  </si>
  <si>
    <t>Clase</t>
  </si>
  <si>
    <t>Cantidad</t>
  </si>
  <si>
    <t>Total</t>
  </si>
  <si>
    <t>Probabilidad</t>
  </si>
  <si>
    <t>Entropia</t>
  </si>
  <si>
    <t>Usa</t>
  </si>
  <si>
    <t>Ecuador</t>
  </si>
  <si>
    <t>Moscu</t>
  </si>
  <si>
    <t>France</t>
  </si>
  <si>
    <t>Guernsey</t>
  </si>
  <si>
    <t>Detroit</t>
  </si>
  <si>
    <t>Leon gto</t>
  </si>
  <si>
    <t>Portugal</t>
  </si>
  <si>
    <t>Phoenix</t>
  </si>
  <si>
    <t>Nicaragua</t>
  </si>
  <si>
    <t>Palermo</t>
  </si>
  <si>
    <t>Sicily</t>
  </si>
  <si>
    <t>Panama</t>
  </si>
  <si>
    <t>Israel, Philladelphia</t>
  </si>
  <si>
    <t>Ubicaciones</t>
  </si>
  <si>
    <t>Resto</t>
  </si>
  <si>
    <t>Estiquetas</t>
  </si>
  <si>
    <t>California, Portugal</t>
  </si>
  <si>
    <t>Lousiana</t>
  </si>
  <si>
    <t>Florida, Ohio,Bahamas</t>
  </si>
  <si>
    <t>Japón</t>
  </si>
  <si>
    <t>México</t>
  </si>
  <si>
    <t>Moscú</t>
  </si>
  <si>
    <t>Panamá</t>
  </si>
  <si>
    <t>Non-Usa</t>
  </si>
  <si>
    <t>Usa Only</t>
  </si>
  <si>
    <t>Osaka, Japon, Scotland, England</t>
  </si>
  <si>
    <t>TOTAL</t>
  </si>
  <si>
    <t>Africa,France,England,Israel</t>
  </si>
  <si>
    <t>Ababa</t>
  </si>
  <si>
    <t>Ethiopia</t>
  </si>
  <si>
    <t>Cannes</t>
  </si>
  <si>
    <t>Sloane Square</t>
  </si>
  <si>
    <t>Arab Gulf</t>
  </si>
  <si>
    <t>Ayers Rock</t>
  </si>
  <si>
    <t>Lancashire</t>
  </si>
  <si>
    <t>Switzerland</t>
  </si>
  <si>
    <t>Tasmania</t>
  </si>
  <si>
    <t>China , Ireland</t>
  </si>
  <si>
    <t>Downtown, Ottawa, Canada</t>
  </si>
  <si>
    <t>Dublin, España, Ireland</t>
  </si>
  <si>
    <t>Lyon, France</t>
  </si>
  <si>
    <t>Minnesota,Charlotte, North Carolina ,Rochester, New York,Tampa, Florida</t>
  </si>
  <si>
    <t>Texas,Missouri</t>
  </si>
  <si>
    <t>Victoria, British Columbia</t>
  </si>
  <si>
    <t>Woodland, California</t>
  </si>
  <si>
    <t>Belgrade</t>
  </si>
  <si>
    <t>Berlin</t>
  </si>
  <si>
    <t>Birmingham</t>
  </si>
  <si>
    <t>Bogota</t>
  </si>
  <si>
    <t>Bradford</t>
  </si>
  <si>
    <t>Brighton</t>
  </si>
  <si>
    <t>Brussels</t>
  </si>
  <si>
    <t>Buenos Aires</t>
  </si>
  <si>
    <t>Burgos</t>
  </si>
  <si>
    <t>Calgary</t>
  </si>
  <si>
    <t>Cali</t>
  </si>
  <si>
    <t>Cape Town</t>
  </si>
  <si>
    <t>Central America</t>
  </si>
  <si>
    <t>Chandigarh</t>
  </si>
  <si>
    <t>Cortez</t>
  </si>
  <si>
    <t>Crete</t>
  </si>
  <si>
    <t>Daegu</t>
  </si>
  <si>
    <t>Darras Hall</t>
  </si>
  <si>
    <t>Derby</t>
  </si>
  <si>
    <t>Dowtown</t>
  </si>
  <si>
    <t>Dublin</t>
  </si>
  <si>
    <t>Edinburgh</t>
  </si>
  <si>
    <t>Essex</t>
  </si>
  <si>
    <t>Estonia</t>
  </si>
  <si>
    <t>Gateshead</t>
  </si>
  <si>
    <t>Ghana</t>
  </si>
  <si>
    <t>Hamilton</t>
  </si>
  <si>
    <t>Hampshire</t>
  </si>
  <si>
    <t>Ibiza</t>
  </si>
  <si>
    <t>Ilorin</t>
  </si>
  <si>
    <t>Istanbul</t>
  </si>
  <si>
    <t>Jalisco</t>
  </si>
  <si>
    <t>Jogjakarta</t>
  </si>
  <si>
    <t>Karaj</t>
  </si>
  <si>
    <t>Kenya</t>
  </si>
  <si>
    <t>Kerala</t>
  </si>
  <si>
    <t>Kikenny</t>
  </si>
  <si>
    <t>Kurdistan</t>
  </si>
  <si>
    <t>Kwara</t>
  </si>
  <si>
    <t>La quinta</t>
  </si>
  <si>
    <t>Lahore</t>
  </si>
  <si>
    <t>Lapland</t>
  </si>
  <si>
    <t>Leicestershire</t>
  </si>
  <si>
    <t>Lincoln</t>
  </si>
  <si>
    <t>Lisboa</t>
  </si>
  <si>
    <t>Luxor</t>
  </si>
  <si>
    <t>Lyon</t>
  </si>
  <si>
    <t>Maharashtra</t>
  </si>
  <si>
    <t>Malaga</t>
  </si>
  <si>
    <t>Maryport</t>
  </si>
  <si>
    <t>Melbourne</t>
  </si>
  <si>
    <t>Metro Manila</t>
  </si>
  <si>
    <t>Midlothian</t>
  </si>
  <si>
    <t>Nairobi</t>
  </si>
  <si>
    <t>New Brunswick</t>
  </si>
  <si>
    <t>NewCastle</t>
  </si>
  <si>
    <t>Norfolk</t>
  </si>
  <si>
    <t>North Ireland</t>
  </si>
  <si>
    <t>Nottingham</t>
  </si>
  <si>
    <t>NSW</t>
  </si>
  <si>
    <t>Osaka</t>
  </si>
  <si>
    <t>Oslo</t>
  </si>
  <si>
    <t>Ottawa</t>
  </si>
  <si>
    <t>Pangasinan</t>
  </si>
  <si>
    <t>Paris</t>
  </si>
  <si>
    <t>Perú</t>
  </si>
  <si>
    <t>Peshawar</t>
  </si>
  <si>
    <t>Prague</t>
  </si>
  <si>
    <t>Puebla</t>
  </si>
  <si>
    <t>Quebec</t>
  </si>
  <si>
    <t>Romford</t>
  </si>
  <si>
    <t>Rugeley</t>
  </si>
  <si>
    <t>Seoul</t>
  </si>
  <si>
    <t>Shilong</t>
  </si>
  <si>
    <t>Slough</t>
  </si>
  <si>
    <t>Sofía</t>
  </si>
  <si>
    <t>South Korea</t>
  </si>
  <si>
    <t>Southampton</t>
  </si>
  <si>
    <t>Southeastern New Brunswick</t>
  </si>
  <si>
    <t>Staffordshire</t>
  </si>
  <si>
    <t>Stewart</t>
  </si>
  <si>
    <t>Stoke on trent</t>
  </si>
  <si>
    <t>Surabaya</t>
  </si>
  <si>
    <t>Sweden</t>
  </si>
  <si>
    <t>Syria</t>
  </si>
  <si>
    <t>Tabasco</t>
  </si>
  <si>
    <t>Taiwan</t>
  </si>
  <si>
    <t>Tamilnadu</t>
  </si>
  <si>
    <t>Tema</t>
  </si>
  <si>
    <t>Thailand</t>
  </si>
  <si>
    <t>Tullamore</t>
  </si>
  <si>
    <t>Tunbridge  Wells</t>
  </si>
  <si>
    <t>Turkey</t>
  </si>
  <si>
    <t>Tyne and Wear</t>
  </si>
  <si>
    <t>uganda</t>
  </si>
  <si>
    <t>Vienna</t>
  </si>
  <si>
    <t>Walsall</t>
  </si>
  <si>
    <t>Wellington</t>
  </si>
  <si>
    <t>Zegreb</t>
  </si>
  <si>
    <t>Zimbabwe</t>
  </si>
  <si>
    <t>Austria</t>
  </si>
  <si>
    <t>Albuquerque</t>
  </si>
  <si>
    <t>Andrews</t>
  </si>
  <si>
    <t>Andrews AFB</t>
  </si>
  <si>
    <t>Ann Arbor</t>
  </si>
  <si>
    <t>Arlington</t>
  </si>
  <si>
    <t>Assonet</t>
  </si>
  <si>
    <t>Augusta</t>
  </si>
  <si>
    <t>Austin</t>
  </si>
  <si>
    <t>Bakersfeild</t>
  </si>
  <si>
    <t>Baltimore</t>
  </si>
  <si>
    <t>Beverly Hills</t>
  </si>
  <si>
    <t>Bismarck</t>
  </si>
  <si>
    <t>Blue Ridge Mountains</t>
  </si>
  <si>
    <t>Boca Raton</t>
  </si>
  <si>
    <t>Boise</t>
  </si>
  <si>
    <t>Bonneau</t>
  </si>
  <si>
    <t>Bronx</t>
  </si>
  <si>
    <t>Brooklyn</t>
  </si>
  <si>
    <t>Buffalo</t>
  </si>
  <si>
    <t>Burbank</t>
  </si>
  <si>
    <t>Burlington vermont</t>
  </si>
  <si>
    <t>Calabasis</t>
  </si>
  <si>
    <t>Camp Pendleton</t>
  </si>
  <si>
    <t>Canton</t>
  </si>
  <si>
    <t>Cary</t>
  </si>
  <si>
    <t>Charlotte</t>
  </si>
  <si>
    <t>Circleville</t>
  </si>
  <si>
    <t>Clarksville</t>
  </si>
  <si>
    <t>Cleveland</t>
  </si>
  <si>
    <t>Columbus</t>
  </si>
  <si>
    <t>Conroe</t>
  </si>
  <si>
    <t>Del Norte</t>
  </si>
  <si>
    <t>Desplaines</t>
  </si>
  <si>
    <t>El Paso</t>
  </si>
  <si>
    <t>Ellijay</t>
  </si>
  <si>
    <t>Fargo</t>
  </si>
  <si>
    <t>Fayette</t>
  </si>
  <si>
    <t>Federal Way</t>
  </si>
  <si>
    <t>Flint</t>
  </si>
  <si>
    <t>Fort Mill</t>
  </si>
  <si>
    <t>Fresno</t>
  </si>
  <si>
    <t>Gladeview</t>
  </si>
  <si>
    <t>Greensboro</t>
  </si>
  <si>
    <t>Gurnee</t>
  </si>
  <si>
    <t>Hillsboro</t>
  </si>
  <si>
    <t>Iarksville</t>
  </si>
  <si>
    <t>Inverness</t>
  </si>
  <si>
    <t>Irvine</t>
  </si>
  <si>
    <t>Irving</t>
  </si>
  <si>
    <t>Jackson</t>
  </si>
  <si>
    <t>Jacksonville</t>
  </si>
  <si>
    <t>J-Town</t>
  </si>
  <si>
    <t>Kalamazoo</t>
  </si>
  <si>
    <t>Keyser</t>
  </si>
  <si>
    <t>Kingwood</t>
  </si>
  <si>
    <t>Kittery</t>
  </si>
  <si>
    <t>Knoxville</t>
  </si>
  <si>
    <t>Lancaster</t>
  </si>
  <si>
    <t>Laurel</t>
  </si>
  <si>
    <t>Lexington</t>
  </si>
  <si>
    <t>Long Island</t>
  </si>
  <si>
    <t>Lubbock</t>
  </si>
  <si>
    <t>Lucas</t>
  </si>
  <si>
    <t>Madison</t>
  </si>
  <si>
    <t>Marion</t>
  </si>
  <si>
    <t>Medina</t>
  </si>
  <si>
    <t>Memphis</t>
  </si>
  <si>
    <t>Miami</t>
  </si>
  <si>
    <t>Middletown</t>
  </si>
  <si>
    <t>Montclair</t>
  </si>
  <si>
    <t>Montgomery</t>
  </si>
  <si>
    <t>Nap town</t>
  </si>
  <si>
    <t>Naples</t>
  </si>
  <si>
    <t>Newark</t>
  </si>
  <si>
    <t>North Dakota</t>
  </si>
  <si>
    <t>Oakcliff</t>
  </si>
  <si>
    <t>Oakland</t>
  </si>
  <si>
    <t>Orlando</t>
  </si>
  <si>
    <t>Palm Beach</t>
  </si>
  <si>
    <t>Pike County</t>
  </si>
  <si>
    <t>Port Arthur</t>
  </si>
  <si>
    <t>Provo</t>
  </si>
  <si>
    <t>Puyallup</t>
  </si>
  <si>
    <t>Raleigh</t>
  </si>
  <si>
    <t>Rapid city</t>
  </si>
  <si>
    <t>Rochester</t>
  </si>
  <si>
    <t>Sacramento</t>
  </si>
  <si>
    <t>Salt Lake city</t>
  </si>
  <si>
    <t>San Antonio</t>
  </si>
  <si>
    <t>Sandy Springs</t>
  </si>
  <si>
    <t>Santa Clara county</t>
  </si>
  <si>
    <t>Santa Cruz</t>
  </si>
  <si>
    <t>Santa Fe</t>
  </si>
  <si>
    <t>Schaumburg</t>
  </si>
  <si>
    <t>Sierra Mountains</t>
  </si>
  <si>
    <t>Smith Center</t>
  </si>
  <si>
    <t>South Dakota</t>
  </si>
  <si>
    <t>Spartanburg</t>
  </si>
  <si>
    <t>Spokane</t>
  </si>
  <si>
    <t>St. Albans</t>
  </si>
  <si>
    <t>St.Louis</t>
  </si>
  <si>
    <t>Tacoma</t>
  </si>
  <si>
    <t>Tampa</t>
  </si>
  <si>
    <t>Taxarkana</t>
  </si>
  <si>
    <t>Toledo</t>
  </si>
  <si>
    <t>Tucaloosa</t>
  </si>
  <si>
    <t>Tulsa</t>
  </si>
  <si>
    <t>West Virginia</t>
  </si>
  <si>
    <t>Willow Springs</t>
  </si>
  <si>
    <t>Wilmington</t>
  </si>
  <si>
    <t>Winston</t>
  </si>
  <si>
    <t>Woodland</t>
  </si>
  <si>
    <t>Wynne</t>
  </si>
  <si>
    <t>Argentina:</t>
  </si>
  <si>
    <t>Africa:</t>
  </si>
  <si>
    <t>IM</t>
  </si>
  <si>
    <t>RESTO</t>
  </si>
  <si>
    <t>N</t>
  </si>
  <si>
    <t>Arizona:</t>
  </si>
  <si>
    <t>Australia:</t>
  </si>
  <si>
    <t>Bahamas:</t>
  </si>
  <si>
    <t>California:</t>
  </si>
  <si>
    <t>Canada:</t>
  </si>
  <si>
    <t>Iran:</t>
  </si>
  <si>
    <t>Iraq:</t>
  </si>
  <si>
    <t>Ireland:</t>
  </si>
  <si>
    <t>Israel:</t>
  </si>
  <si>
    <t>Jamaica:</t>
  </si>
  <si>
    <t>Jspon</t>
  </si>
  <si>
    <t>Nicaragua:</t>
  </si>
  <si>
    <t>Nigeria:</t>
  </si>
  <si>
    <t>Ohio:</t>
  </si>
  <si>
    <t>Palermo:</t>
  </si>
  <si>
    <t>Panamá:</t>
  </si>
  <si>
    <t>Pennsylvania:</t>
  </si>
  <si>
    <t>Wales: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</si>
</sst>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8" fillId="4" borderId="0" xfId="8"/>
    <xf numFmtId="0" fontId="17" fillId="13" borderId="0" xfId="22"/>
    <xf numFmtId="0" fontId="17" fillId="9" borderId="0" xfId="18"/>
    <xf numFmtId="0" fontId="0" fillId="0" borderId="0" xfId="0" applyNumberFormat="1"/>
    <xf numFmtId="0" fontId="1" fillId="32" borderId="0" xfId="41"/>
    <xf numFmtId="0" fontId="1" fillId="0" borderId="0" xfId="4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194471-6A51-4484-A732-0CDE9791DAD3}" name="Tabla2" displayName="Tabla2" ref="A3:B8" totalsRowCount="1">
  <autoFilter ref="A3:B7" xr:uid="{31898791-53D3-43B4-953A-8246D14359B3}"/>
  <tableColumns count="2">
    <tableColumn id="1" xr3:uid="{D227F91A-0BD1-4BCC-97FA-06FE44EAC679}" name="Clase" totalsRowLabel="Total"/>
    <tableColumn id="2" xr3:uid="{3109F6DA-28D1-467A-B06E-3DCBF3C96C29}" name="Cantidad" totalsRowFunction="custom">
      <totalsRowFormula>B4+B5+B6+B7</totalsRowFormula>
    </tableColumn>
  </tableColumns>
  <tableStyleInfo name="TableStyleDark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D6F75-FE75-400D-A877-37D3D862BF70}" name="Tabla24" displayName="Tabla24" ref="A11:B16" totalsRowCount="1">
  <autoFilter ref="A11:B15" xr:uid="{8A51E10F-EA4F-400B-91F4-D109DC750B61}"/>
  <tableColumns count="2">
    <tableColumn id="1" xr3:uid="{B683988A-DF31-40E8-8A6D-EC2507EF38F5}" name="Clase" totalsRowLabel="Total"/>
    <tableColumn id="2" xr3:uid="{C3CFD19D-52B8-43C3-8B35-7A34BBE7A5A4}" name="Probabilidad" totalsRowFunction="custom">
      <totalsRowFormula>B12+B13+B14+B15</totalsRowFormula>
    </tableColumn>
  </tableColumns>
  <tableStyleInfo name="TableStyleDark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D3133-4DAE-49E8-AAD0-0C5252EFCEA0}" name="Tabla25" displayName="Tabla25" ref="A19:B24" totalsRowCount="1">
  <autoFilter ref="A19:B23" xr:uid="{C1796AC2-15FB-4D9A-83DA-BE194EB7490C}"/>
  <tableColumns count="2">
    <tableColumn id="1" xr3:uid="{5C3D56AE-A088-4BC0-8FE1-A48D3B49A48C}" name="Clase" totalsRowLabel="Total"/>
    <tableColumn id="2" xr3:uid="{536D2068-0048-460C-A83F-68B3DE8B8679}" name="Entropia" totalsRowFunction="custom">
      <totalsRowFormula>B20+B21+B22+B23</totalsRowFormula>
    </tableColumn>
  </tableColumns>
  <tableStyleInfo name="TableStyleDark4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C1" sqref="C1"/>
    </sheetView>
  </sheetViews>
  <sheetFormatPr baseColWidth="10" defaultRowHeight="15" x14ac:dyDescent="0.25"/>
  <cols>
    <col min="1" max="1" width="33.28515625" customWidth="1"/>
    <col min="2" max="2" width="34.5703125" customWidth="1"/>
    <col min="3" max="3" width="45.85546875" customWidth="1"/>
  </cols>
  <sheetData>
    <row r="1" spans="1:3" x14ac:dyDescent="0.25">
      <c r="A1" t="s">
        <v>1478</v>
      </c>
      <c r="B1" t="s">
        <v>8</v>
      </c>
      <c r="C1" t="s">
        <v>2627</v>
      </c>
    </row>
    <row r="2" spans="1:3" x14ac:dyDescent="0.25">
      <c r="A2" t="s">
        <v>2231</v>
      </c>
      <c r="B2" t="s">
        <v>8</v>
      </c>
      <c r="C2" t="s">
        <v>2631</v>
      </c>
    </row>
    <row r="3" spans="1:3" x14ac:dyDescent="0.25">
      <c r="A3" t="s">
        <v>1449</v>
      </c>
      <c r="B3" t="s">
        <v>8</v>
      </c>
      <c r="C3" t="s">
        <v>1450</v>
      </c>
    </row>
    <row r="4" spans="1:3" x14ac:dyDescent="0.25">
      <c r="A4" t="s">
        <v>748</v>
      </c>
      <c r="B4" t="s">
        <v>8</v>
      </c>
      <c r="C4" t="s">
        <v>749</v>
      </c>
    </row>
    <row r="5" spans="1:3" x14ac:dyDescent="0.25">
      <c r="A5" t="s">
        <v>843</v>
      </c>
      <c r="B5" t="s">
        <v>8</v>
      </c>
      <c r="C5" t="s">
        <v>844</v>
      </c>
    </row>
    <row r="6" spans="1:3" x14ac:dyDescent="0.25">
      <c r="A6" t="s">
        <v>1259</v>
      </c>
      <c r="B6" t="s">
        <v>8</v>
      </c>
      <c r="C6" t="s">
        <v>815</v>
      </c>
    </row>
    <row r="7" spans="1:3" x14ac:dyDescent="0.25">
      <c r="A7" t="s">
        <v>814</v>
      </c>
      <c r="B7" t="s">
        <v>8</v>
      </c>
      <c r="C7" t="s">
        <v>815</v>
      </c>
    </row>
    <row r="8" spans="1:3" x14ac:dyDescent="0.25">
      <c r="A8" t="s">
        <v>281</v>
      </c>
      <c r="B8" t="s">
        <v>122</v>
      </c>
      <c r="C8" t="s">
        <v>2626</v>
      </c>
    </row>
    <row r="9" spans="1:3" x14ac:dyDescent="0.25">
      <c r="A9" t="s">
        <v>1390</v>
      </c>
      <c r="B9" t="s">
        <v>122</v>
      </c>
      <c r="C9" t="s">
        <v>2625</v>
      </c>
    </row>
    <row r="10" spans="1:3" x14ac:dyDescent="0.25">
      <c r="A10" t="s">
        <v>620</v>
      </c>
      <c r="B10" t="s">
        <v>122</v>
      </c>
      <c r="C10" t="s">
        <v>621</v>
      </c>
    </row>
    <row r="11" spans="1:3" x14ac:dyDescent="0.25">
      <c r="A11" t="s">
        <v>456</v>
      </c>
      <c r="B11" t="s">
        <v>5</v>
      </c>
      <c r="C11" t="s">
        <v>457</v>
      </c>
    </row>
    <row r="12" spans="1:3" x14ac:dyDescent="0.25">
      <c r="A12" t="s">
        <v>548</v>
      </c>
      <c r="B12" t="s">
        <v>5</v>
      </c>
      <c r="C12" t="s">
        <v>457</v>
      </c>
    </row>
    <row r="13" spans="1:3" x14ac:dyDescent="0.25">
      <c r="A13" t="s">
        <v>1199</v>
      </c>
      <c r="B13" t="s">
        <v>5</v>
      </c>
      <c r="C13" t="s">
        <v>457</v>
      </c>
    </row>
    <row r="14" spans="1:3" x14ac:dyDescent="0.25">
      <c r="A14" t="s">
        <v>1917</v>
      </c>
      <c r="B14" t="s">
        <v>5</v>
      </c>
      <c r="C14" t="s">
        <v>457</v>
      </c>
    </row>
    <row r="15" spans="1:3" x14ac:dyDescent="0.25">
      <c r="A15" t="s">
        <v>2114</v>
      </c>
      <c r="B15" t="s">
        <v>5</v>
      </c>
      <c r="C15" t="s">
        <v>457</v>
      </c>
    </row>
    <row r="16" spans="1:3" x14ac:dyDescent="0.25">
      <c r="A16" t="s">
        <v>2282</v>
      </c>
      <c r="B16" t="s">
        <v>5</v>
      </c>
      <c r="C16" t="s">
        <v>457</v>
      </c>
    </row>
    <row r="17" spans="1:3" x14ac:dyDescent="0.25">
      <c r="A17" t="s">
        <v>2471</v>
      </c>
      <c r="B17" t="s">
        <v>5</v>
      </c>
      <c r="C17" t="s">
        <v>2472</v>
      </c>
    </row>
    <row r="18" spans="1:3" x14ac:dyDescent="0.25">
      <c r="A18" t="s">
        <v>1047</v>
      </c>
      <c r="B18" t="s">
        <v>5</v>
      </c>
      <c r="C18" t="s">
        <v>2624</v>
      </c>
    </row>
    <row r="19" spans="1:3" x14ac:dyDescent="0.25">
      <c r="A19" t="s">
        <v>1662</v>
      </c>
      <c r="B19" t="s">
        <v>8</v>
      </c>
      <c r="C19" t="s">
        <v>2586</v>
      </c>
    </row>
    <row r="20" spans="1:3" x14ac:dyDescent="0.25">
      <c r="A20" t="s">
        <v>1262</v>
      </c>
      <c r="B20" t="s">
        <v>8</v>
      </c>
      <c r="C20" t="s">
        <v>1263</v>
      </c>
    </row>
    <row r="21" spans="1:3" x14ac:dyDescent="0.25">
      <c r="A21" t="s">
        <v>2206</v>
      </c>
      <c r="B21" t="s">
        <v>8</v>
      </c>
      <c r="C21" t="s">
        <v>1263</v>
      </c>
    </row>
    <row r="22" spans="1:3" x14ac:dyDescent="0.25">
      <c r="A22" t="s">
        <v>1024</v>
      </c>
      <c r="B22" t="s">
        <v>8</v>
      </c>
      <c r="C22" t="s">
        <v>1025</v>
      </c>
    </row>
    <row r="23" spans="1:3" x14ac:dyDescent="0.25">
      <c r="A23" t="s">
        <v>2012</v>
      </c>
      <c r="B23" t="s">
        <v>5</v>
      </c>
      <c r="C23" t="s">
        <v>2013</v>
      </c>
    </row>
    <row r="24" spans="1:3" x14ac:dyDescent="0.25">
      <c r="A24" t="s">
        <v>745</v>
      </c>
      <c r="B24" t="s">
        <v>5</v>
      </c>
      <c r="C24" t="s">
        <v>2621</v>
      </c>
    </row>
    <row r="25" spans="1:3" x14ac:dyDescent="0.25">
      <c r="A25" t="s">
        <v>1170</v>
      </c>
      <c r="B25" t="s">
        <v>5</v>
      </c>
      <c r="C25" t="s">
        <v>2620</v>
      </c>
    </row>
    <row r="26" spans="1:3" x14ac:dyDescent="0.25">
      <c r="A26" t="s">
        <v>384</v>
      </c>
      <c r="B26" t="s">
        <v>5</v>
      </c>
      <c r="C26" t="s">
        <v>2619</v>
      </c>
    </row>
    <row r="27" spans="1:3" x14ac:dyDescent="0.25">
      <c r="A27" t="s">
        <v>846</v>
      </c>
      <c r="B27" t="s">
        <v>5</v>
      </c>
      <c r="C27" t="s">
        <v>847</v>
      </c>
    </row>
    <row r="28" spans="1:3" x14ac:dyDescent="0.25">
      <c r="A28" t="s">
        <v>1746</v>
      </c>
      <c r="B28" t="s">
        <v>8</v>
      </c>
      <c r="C28" t="s">
        <v>1747</v>
      </c>
    </row>
    <row r="29" spans="1:3" x14ac:dyDescent="0.25">
      <c r="A29" t="s">
        <v>661</v>
      </c>
      <c r="B29" t="s">
        <v>8</v>
      </c>
      <c r="C29" t="s">
        <v>662</v>
      </c>
    </row>
    <row r="30" spans="1:3" x14ac:dyDescent="0.25">
      <c r="A30" t="s">
        <v>1030</v>
      </c>
      <c r="B30" t="s">
        <v>122</v>
      </c>
      <c r="C30" t="s">
        <v>2618</v>
      </c>
    </row>
    <row r="31" spans="1:3" x14ac:dyDescent="0.25">
      <c r="A31" t="s">
        <v>387</v>
      </c>
      <c r="B31" t="s">
        <v>5</v>
      </c>
      <c r="C31" t="s">
        <v>32</v>
      </c>
    </row>
    <row r="32" spans="1:3" x14ac:dyDescent="0.25">
      <c r="A32" t="s">
        <v>1677</v>
      </c>
      <c r="B32" t="s">
        <v>5</v>
      </c>
      <c r="C32" t="s">
        <v>32</v>
      </c>
    </row>
    <row r="33" spans="1:3" x14ac:dyDescent="0.25">
      <c r="A33" t="s">
        <v>1815</v>
      </c>
      <c r="B33" t="s">
        <v>5</v>
      </c>
      <c r="C33" t="s">
        <v>32</v>
      </c>
    </row>
    <row r="34" spans="1:3" x14ac:dyDescent="0.25">
      <c r="A34" t="s">
        <v>31</v>
      </c>
      <c r="B34" t="s">
        <v>5</v>
      </c>
      <c r="C34" t="s">
        <v>32</v>
      </c>
    </row>
    <row r="35" spans="1:3" x14ac:dyDescent="0.25">
      <c r="A35" t="s">
        <v>916</v>
      </c>
      <c r="B35" t="s">
        <v>5</v>
      </c>
      <c r="C35" t="s">
        <v>32</v>
      </c>
    </row>
    <row r="36" spans="1:3" x14ac:dyDescent="0.25">
      <c r="A36" t="s">
        <v>971</v>
      </c>
      <c r="B36" t="s">
        <v>5</v>
      </c>
      <c r="C36" t="s">
        <v>32</v>
      </c>
    </row>
    <row r="37" spans="1:3" x14ac:dyDescent="0.25">
      <c r="A37" t="s">
        <v>1166</v>
      </c>
      <c r="B37" t="s">
        <v>5</v>
      </c>
      <c r="C37" t="s">
        <v>32</v>
      </c>
    </row>
    <row r="38" spans="1:3" x14ac:dyDescent="0.25">
      <c r="A38" t="s">
        <v>1496</v>
      </c>
      <c r="B38" t="s">
        <v>5</v>
      </c>
      <c r="C38" t="s">
        <v>32</v>
      </c>
    </row>
    <row r="39" spans="1:3" x14ac:dyDescent="0.25">
      <c r="A39" t="s">
        <v>1514</v>
      </c>
      <c r="B39" t="s">
        <v>5</v>
      </c>
      <c r="C39" t="s">
        <v>32</v>
      </c>
    </row>
    <row r="40" spans="1:3" x14ac:dyDescent="0.25">
      <c r="A40" t="s">
        <v>1693</v>
      </c>
      <c r="B40" t="s">
        <v>5</v>
      </c>
      <c r="C40" t="s">
        <v>32</v>
      </c>
    </row>
    <row r="41" spans="1:3" x14ac:dyDescent="0.25">
      <c r="A41" t="s">
        <v>22</v>
      </c>
      <c r="B41" t="s">
        <v>5</v>
      </c>
      <c r="C41" t="s">
        <v>23</v>
      </c>
    </row>
    <row r="42" spans="1:3" x14ac:dyDescent="0.25">
      <c r="A42" t="s">
        <v>350</v>
      </c>
      <c r="B42" t="s">
        <v>5</v>
      </c>
      <c r="C42" t="s">
        <v>23</v>
      </c>
    </row>
    <row r="43" spans="1:3" x14ac:dyDescent="0.25">
      <c r="A43" t="s">
        <v>424</v>
      </c>
      <c r="B43" t="s">
        <v>5</v>
      </c>
      <c r="C43" t="s">
        <v>23</v>
      </c>
    </row>
    <row r="44" spans="1:3" x14ac:dyDescent="0.25">
      <c r="A44" t="s">
        <v>600</v>
      </c>
      <c r="B44" t="s">
        <v>5</v>
      </c>
      <c r="C44" t="s">
        <v>23</v>
      </c>
    </row>
    <row r="45" spans="1:3" x14ac:dyDescent="0.25">
      <c r="A45" t="s">
        <v>366</v>
      </c>
      <c r="B45" t="s">
        <v>5</v>
      </c>
      <c r="C45" t="s">
        <v>367</v>
      </c>
    </row>
    <row r="46" spans="1:3" x14ac:dyDescent="0.25">
      <c r="A46" t="s">
        <v>826</v>
      </c>
      <c r="B46" t="s">
        <v>5</v>
      </c>
      <c r="C46" t="s">
        <v>827</v>
      </c>
    </row>
    <row r="47" spans="1:3" x14ac:dyDescent="0.25">
      <c r="A47" t="s">
        <v>1492</v>
      </c>
      <c r="B47" t="s">
        <v>8</v>
      </c>
      <c r="C47" t="s">
        <v>1392</v>
      </c>
    </row>
    <row r="48" spans="1:3" x14ac:dyDescent="0.25">
      <c r="A48" t="s">
        <v>1707</v>
      </c>
      <c r="B48" t="s">
        <v>8</v>
      </c>
      <c r="C48" t="s">
        <v>1392</v>
      </c>
    </row>
    <row r="49" spans="1:3" x14ac:dyDescent="0.25">
      <c r="A49" t="s">
        <v>1684</v>
      </c>
      <c r="B49" t="s">
        <v>8</v>
      </c>
      <c r="C49" t="s">
        <v>1392</v>
      </c>
    </row>
    <row r="50" spans="1:3" x14ac:dyDescent="0.25">
      <c r="A50" t="s">
        <v>1391</v>
      </c>
      <c r="B50" t="s">
        <v>8</v>
      </c>
      <c r="C50" t="s">
        <v>1392</v>
      </c>
    </row>
    <row r="51" spans="1:3" x14ac:dyDescent="0.25">
      <c r="A51" t="s">
        <v>1161</v>
      </c>
      <c r="B51" t="s">
        <v>8</v>
      </c>
      <c r="C51" t="s">
        <v>2596</v>
      </c>
    </row>
    <row r="52" spans="1:3" x14ac:dyDescent="0.25">
      <c r="A52" t="s">
        <v>289</v>
      </c>
      <c r="B52" t="s">
        <v>5</v>
      </c>
      <c r="C52" t="s">
        <v>2617</v>
      </c>
    </row>
    <row r="53" spans="1:3" x14ac:dyDescent="0.25">
      <c r="A53" t="s">
        <v>1767</v>
      </c>
      <c r="B53" t="s">
        <v>5</v>
      </c>
      <c r="C53" t="s">
        <v>1768</v>
      </c>
    </row>
    <row r="54" spans="1:3" x14ac:dyDescent="0.25">
      <c r="A54" t="s">
        <v>1424</v>
      </c>
      <c r="B54" t="s">
        <v>5</v>
      </c>
      <c r="C54" t="s">
        <v>2616</v>
      </c>
    </row>
    <row r="55" spans="1:3" x14ac:dyDescent="0.25">
      <c r="A55" t="s">
        <v>1043</v>
      </c>
      <c r="B55" t="s">
        <v>5</v>
      </c>
      <c r="C55" t="s">
        <v>1044</v>
      </c>
    </row>
    <row r="56" spans="1:3" x14ac:dyDescent="0.25">
      <c r="A56" t="s">
        <v>279</v>
      </c>
      <c r="B56" t="s">
        <v>5</v>
      </c>
      <c r="C56" t="s">
        <v>1044</v>
      </c>
    </row>
    <row r="57" spans="1:3" x14ac:dyDescent="0.25">
      <c r="A57" t="s">
        <v>1841</v>
      </c>
      <c r="B57" t="s">
        <v>5</v>
      </c>
      <c r="C57" t="s">
        <v>1044</v>
      </c>
    </row>
    <row r="58" spans="1:3" x14ac:dyDescent="0.25">
      <c r="A58" t="s">
        <v>1845</v>
      </c>
      <c r="B58" t="s">
        <v>8</v>
      </c>
      <c r="C58" t="s">
        <v>1846</v>
      </c>
    </row>
    <row r="59" spans="1:3" x14ac:dyDescent="0.25">
      <c r="A59" t="s">
        <v>1802</v>
      </c>
      <c r="B59" t="s">
        <v>5</v>
      </c>
      <c r="C59" t="s">
        <v>1803</v>
      </c>
    </row>
    <row r="60" spans="1:3" x14ac:dyDescent="0.25">
      <c r="A60" t="s">
        <v>195</v>
      </c>
      <c r="B60" t="s">
        <v>5</v>
      </c>
      <c r="C60" t="s">
        <v>1803</v>
      </c>
    </row>
    <row r="61" spans="1:3" x14ac:dyDescent="0.25">
      <c r="A61" t="s">
        <v>2226</v>
      </c>
      <c r="B61" t="s">
        <v>5</v>
      </c>
      <c r="C61" t="s">
        <v>2227</v>
      </c>
    </row>
    <row r="62" spans="1:3" x14ac:dyDescent="0.25">
      <c r="A62" t="s">
        <v>1447</v>
      </c>
      <c r="B62" t="s">
        <v>5</v>
      </c>
      <c r="C62" t="s">
        <v>295</v>
      </c>
    </row>
    <row r="63" spans="1:3" x14ac:dyDescent="0.25">
      <c r="A63" t="s">
        <v>1678</v>
      </c>
      <c r="B63" t="s">
        <v>5</v>
      </c>
      <c r="C63" t="s">
        <v>295</v>
      </c>
    </row>
    <row r="64" spans="1:3" x14ac:dyDescent="0.25">
      <c r="A64" t="s">
        <v>294</v>
      </c>
      <c r="B64" t="s">
        <v>5</v>
      </c>
      <c r="C64" t="s">
        <v>295</v>
      </c>
    </row>
    <row r="65" spans="1:3" x14ac:dyDescent="0.25">
      <c r="A65" t="s">
        <v>19</v>
      </c>
      <c r="B65" t="s">
        <v>8</v>
      </c>
      <c r="C65" t="s">
        <v>20</v>
      </c>
    </row>
    <row r="66" spans="1:3" x14ac:dyDescent="0.25">
      <c r="A66" t="s">
        <v>95</v>
      </c>
      <c r="B66" t="s">
        <v>8</v>
      </c>
      <c r="C66" t="s">
        <v>20</v>
      </c>
    </row>
    <row r="67" spans="1:3" x14ac:dyDescent="0.25">
      <c r="A67" t="s">
        <v>113</v>
      </c>
      <c r="B67" t="s">
        <v>8</v>
      </c>
      <c r="C67" t="s">
        <v>20</v>
      </c>
    </row>
    <row r="68" spans="1:3" x14ac:dyDescent="0.25">
      <c r="A68" t="s">
        <v>132</v>
      </c>
      <c r="B68" t="s">
        <v>8</v>
      </c>
      <c r="C68" t="s">
        <v>20</v>
      </c>
    </row>
    <row r="69" spans="1:3" x14ac:dyDescent="0.25">
      <c r="A69" t="s">
        <v>368</v>
      </c>
      <c r="B69" t="s">
        <v>8</v>
      </c>
      <c r="C69" t="s">
        <v>20</v>
      </c>
    </row>
    <row r="70" spans="1:3" x14ac:dyDescent="0.25">
      <c r="A70" t="s">
        <v>521</v>
      </c>
      <c r="B70" t="s">
        <v>8</v>
      </c>
      <c r="C70" t="s">
        <v>20</v>
      </c>
    </row>
    <row r="71" spans="1:3" x14ac:dyDescent="0.25">
      <c r="A71" t="s">
        <v>838</v>
      </c>
      <c r="B71" t="s">
        <v>8</v>
      </c>
      <c r="C71" t="s">
        <v>20</v>
      </c>
    </row>
    <row r="72" spans="1:3" x14ac:dyDescent="0.25">
      <c r="A72" t="s">
        <v>919</v>
      </c>
      <c r="B72" t="s">
        <v>8</v>
      </c>
      <c r="C72" t="s">
        <v>20</v>
      </c>
    </row>
    <row r="73" spans="1:3" x14ac:dyDescent="0.25">
      <c r="A73" t="s">
        <v>1010</v>
      </c>
      <c r="B73" t="s">
        <v>8</v>
      </c>
      <c r="C73" t="s">
        <v>20</v>
      </c>
    </row>
    <row r="74" spans="1:3" x14ac:dyDescent="0.25">
      <c r="A74" t="s">
        <v>1055</v>
      </c>
      <c r="B74" t="s">
        <v>8</v>
      </c>
      <c r="C74" t="s">
        <v>20</v>
      </c>
    </row>
    <row r="75" spans="1:3" x14ac:dyDescent="0.25">
      <c r="A75" t="s">
        <v>1426</v>
      </c>
      <c r="B75" t="s">
        <v>8</v>
      </c>
      <c r="C75" t="s">
        <v>20</v>
      </c>
    </row>
    <row r="76" spans="1:3" x14ac:dyDescent="0.25">
      <c r="A76" t="s">
        <v>1430</v>
      </c>
      <c r="B76" t="s">
        <v>8</v>
      </c>
      <c r="C76" t="s">
        <v>20</v>
      </c>
    </row>
    <row r="77" spans="1:3" x14ac:dyDescent="0.25">
      <c r="A77" t="s">
        <v>1585</v>
      </c>
      <c r="B77" t="s">
        <v>8</v>
      </c>
      <c r="C77" t="s">
        <v>20</v>
      </c>
    </row>
    <row r="78" spans="1:3" x14ac:dyDescent="0.25">
      <c r="A78" t="s">
        <v>1786</v>
      </c>
      <c r="B78" t="s">
        <v>8</v>
      </c>
      <c r="C78" t="s">
        <v>20</v>
      </c>
    </row>
    <row r="79" spans="1:3" x14ac:dyDescent="0.25">
      <c r="A79" t="s">
        <v>1813</v>
      </c>
      <c r="B79" t="s">
        <v>8</v>
      </c>
      <c r="C79" t="s">
        <v>20</v>
      </c>
    </row>
    <row r="80" spans="1:3" x14ac:dyDescent="0.25">
      <c r="A80" t="s">
        <v>1871</v>
      </c>
      <c r="B80" t="s">
        <v>8</v>
      </c>
      <c r="C80" t="s">
        <v>20</v>
      </c>
    </row>
    <row r="81" spans="1:3" x14ac:dyDescent="0.25">
      <c r="A81" t="s">
        <v>1953</v>
      </c>
      <c r="B81" t="s">
        <v>8</v>
      </c>
      <c r="C81" t="s">
        <v>20</v>
      </c>
    </row>
    <row r="82" spans="1:3" x14ac:dyDescent="0.25">
      <c r="A82" t="s">
        <v>2028</v>
      </c>
      <c r="B82" t="s">
        <v>8</v>
      </c>
      <c r="C82" t="s">
        <v>20</v>
      </c>
    </row>
    <row r="83" spans="1:3" x14ac:dyDescent="0.25">
      <c r="A83" t="s">
        <v>2207</v>
      </c>
      <c r="B83" t="s">
        <v>8</v>
      </c>
      <c r="C83" t="s">
        <v>20</v>
      </c>
    </row>
    <row r="84" spans="1:3" x14ac:dyDescent="0.25">
      <c r="A84" t="s">
        <v>2229</v>
      </c>
      <c r="B84" t="s">
        <v>8</v>
      </c>
      <c r="C84" t="s">
        <v>20</v>
      </c>
    </row>
    <row r="85" spans="1:3" x14ac:dyDescent="0.25">
      <c r="A85" t="s">
        <v>2265</v>
      </c>
      <c r="B85" t="s">
        <v>8</v>
      </c>
      <c r="C85" t="s">
        <v>20</v>
      </c>
    </row>
    <row r="86" spans="1:3" x14ac:dyDescent="0.25">
      <c r="A86" t="s">
        <v>2296</v>
      </c>
      <c r="B86" t="s">
        <v>8</v>
      </c>
      <c r="C86" t="s">
        <v>20</v>
      </c>
    </row>
    <row r="87" spans="1:3" x14ac:dyDescent="0.25">
      <c r="A87" t="s">
        <v>2297</v>
      </c>
      <c r="B87" t="s">
        <v>8</v>
      </c>
      <c r="C87" t="s">
        <v>20</v>
      </c>
    </row>
    <row r="88" spans="1:3" x14ac:dyDescent="0.25">
      <c r="A88" t="s">
        <v>2309</v>
      </c>
      <c r="B88" t="s">
        <v>8</v>
      </c>
      <c r="C88" t="s">
        <v>20</v>
      </c>
    </row>
    <row r="89" spans="1:3" x14ac:dyDescent="0.25">
      <c r="A89" t="s">
        <v>2412</v>
      </c>
      <c r="B89" t="s">
        <v>8</v>
      </c>
      <c r="C89" t="s">
        <v>20</v>
      </c>
    </row>
    <row r="90" spans="1:3" x14ac:dyDescent="0.25">
      <c r="A90" t="s">
        <v>2422</v>
      </c>
      <c r="B90" t="s">
        <v>8</v>
      </c>
      <c r="C90" t="s">
        <v>20</v>
      </c>
    </row>
    <row r="91" spans="1:3" x14ac:dyDescent="0.25">
      <c r="A91" t="s">
        <v>2290</v>
      </c>
      <c r="B91" t="s">
        <v>8</v>
      </c>
      <c r="C91" t="s">
        <v>2615</v>
      </c>
    </row>
    <row r="92" spans="1:3" x14ac:dyDescent="0.25">
      <c r="A92" t="s">
        <v>630</v>
      </c>
      <c r="B92" t="s">
        <v>8</v>
      </c>
      <c r="C92" t="s">
        <v>631</v>
      </c>
    </row>
    <row r="93" spans="1:3" x14ac:dyDescent="0.25">
      <c r="A93" t="s">
        <v>884</v>
      </c>
      <c r="B93" t="s">
        <v>8</v>
      </c>
      <c r="C93" t="s">
        <v>885</v>
      </c>
    </row>
    <row r="94" spans="1:3" x14ac:dyDescent="0.25">
      <c r="A94" t="s">
        <v>1063</v>
      </c>
      <c r="B94" t="s">
        <v>8</v>
      </c>
      <c r="C94" t="s">
        <v>1064</v>
      </c>
    </row>
    <row r="95" spans="1:3" x14ac:dyDescent="0.25">
      <c r="A95" t="s">
        <v>247</v>
      </c>
      <c r="B95" t="s">
        <v>8</v>
      </c>
      <c r="C95" t="s">
        <v>248</v>
      </c>
    </row>
    <row r="96" spans="1:3" x14ac:dyDescent="0.25">
      <c r="A96" t="s">
        <v>147</v>
      </c>
      <c r="B96" t="s">
        <v>8</v>
      </c>
      <c r="C96" t="s">
        <v>148</v>
      </c>
    </row>
    <row r="97" spans="1:3" x14ac:dyDescent="0.25">
      <c r="A97" t="s">
        <v>667</v>
      </c>
      <c r="B97" t="s">
        <v>8</v>
      </c>
      <c r="C97" t="s">
        <v>148</v>
      </c>
    </row>
    <row r="98" spans="1:3" x14ac:dyDescent="0.25">
      <c r="A98" t="s">
        <v>2006</v>
      </c>
      <c r="B98" t="s">
        <v>5</v>
      </c>
      <c r="C98" t="s">
        <v>2007</v>
      </c>
    </row>
    <row r="99" spans="1:3" x14ac:dyDescent="0.25">
      <c r="A99" t="s">
        <v>1260</v>
      </c>
      <c r="B99" t="s">
        <v>5</v>
      </c>
      <c r="C99" t="s">
        <v>975</v>
      </c>
    </row>
    <row r="100" spans="1:3" x14ac:dyDescent="0.25">
      <c r="A100" t="s">
        <v>974</v>
      </c>
      <c r="B100" t="s">
        <v>5</v>
      </c>
      <c r="C100" t="s">
        <v>975</v>
      </c>
    </row>
    <row r="101" spans="1:3" x14ac:dyDescent="0.25">
      <c r="A101" t="s">
        <v>2473</v>
      </c>
      <c r="B101" t="s">
        <v>8</v>
      </c>
      <c r="C101" t="s">
        <v>2474</v>
      </c>
    </row>
    <row r="102" spans="1:3" x14ac:dyDescent="0.25">
      <c r="A102" t="s">
        <v>1281</v>
      </c>
      <c r="B102" t="s">
        <v>8</v>
      </c>
      <c r="C102" t="s">
        <v>1282</v>
      </c>
    </row>
    <row r="103" spans="1:3" x14ac:dyDescent="0.25">
      <c r="A103" t="s">
        <v>1534</v>
      </c>
      <c r="B103" t="s">
        <v>8</v>
      </c>
      <c r="C103" t="s">
        <v>1535</v>
      </c>
    </row>
    <row r="104" spans="1:3" x14ac:dyDescent="0.25">
      <c r="A104" t="s">
        <v>1808</v>
      </c>
      <c r="B104" t="s">
        <v>8</v>
      </c>
      <c r="C104" t="s">
        <v>1535</v>
      </c>
    </row>
    <row r="105" spans="1:3" x14ac:dyDescent="0.25">
      <c r="A105" t="s">
        <v>2054</v>
      </c>
      <c r="B105" t="s">
        <v>8</v>
      </c>
      <c r="C105" t="s">
        <v>1535</v>
      </c>
    </row>
    <row r="106" spans="1:3" x14ac:dyDescent="0.25">
      <c r="A106" t="s">
        <v>59</v>
      </c>
      <c r="B106" t="s">
        <v>8</v>
      </c>
      <c r="C106" t="s">
        <v>60</v>
      </c>
    </row>
    <row r="107" spans="1:3" x14ac:dyDescent="0.25">
      <c r="A107" t="s">
        <v>2102</v>
      </c>
      <c r="B107" t="s">
        <v>8</v>
      </c>
      <c r="C107" t="s">
        <v>2103</v>
      </c>
    </row>
    <row r="108" spans="1:3" x14ac:dyDescent="0.25">
      <c r="A108" t="s">
        <v>2188</v>
      </c>
      <c r="B108" t="s">
        <v>8</v>
      </c>
      <c r="C108" t="s">
        <v>2189</v>
      </c>
    </row>
    <row r="109" spans="1:3" x14ac:dyDescent="0.25">
      <c r="A109" t="s">
        <v>1780</v>
      </c>
      <c r="B109" t="s">
        <v>8</v>
      </c>
      <c r="C109" t="s">
        <v>1781</v>
      </c>
    </row>
    <row r="110" spans="1:3" x14ac:dyDescent="0.25">
      <c r="A110" t="s">
        <v>1288</v>
      </c>
      <c r="B110" t="s">
        <v>8</v>
      </c>
      <c r="C110" t="s">
        <v>1289</v>
      </c>
    </row>
    <row r="111" spans="1:3" x14ac:dyDescent="0.25">
      <c r="A111" t="s">
        <v>1558</v>
      </c>
      <c r="B111" t="s">
        <v>8</v>
      </c>
      <c r="C111" t="s">
        <v>1559</v>
      </c>
    </row>
    <row r="112" spans="1:3" x14ac:dyDescent="0.25">
      <c r="A112" t="s">
        <v>2305</v>
      </c>
      <c r="B112" t="s">
        <v>5</v>
      </c>
      <c r="C112" t="s">
        <v>2613</v>
      </c>
    </row>
    <row r="113" spans="1:3" x14ac:dyDescent="0.25">
      <c r="A113" t="s">
        <v>466</v>
      </c>
      <c r="B113" t="s">
        <v>5</v>
      </c>
      <c r="C113" t="s">
        <v>2612</v>
      </c>
    </row>
    <row r="114" spans="1:3" x14ac:dyDescent="0.25">
      <c r="A114" t="s">
        <v>306</v>
      </c>
      <c r="B114" t="s">
        <v>5</v>
      </c>
      <c r="C114" t="s">
        <v>307</v>
      </c>
    </row>
    <row r="115" spans="1:3" x14ac:dyDescent="0.25">
      <c r="A115" t="s">
        <v>808</v>
      </c>
      <c r="B115" t="s">
        <v>5</v>
      </c>
      <c r="C115" t="s">
        <v>809</v>
      </c>
    </row>
    <row r="116" spans="1:3" x14ac:dyDescent="0.25">
      <c r="A116" t="s">
        <v>972</v>
      </c>
      <c r="B116" t="s">
        <v>8</v>
      </c>
      <c r="C116" t="s">
        <v>2611</v>
      </c>
    </row>
    <row r="117" spans="1:3" x14ac:dyDescent="0.25">
      <c r="A117" t="s">
        <v>223</v>
      </c>
      <c r="B117" t="s">
        <v>5</v>
      </c>
      <c r="C117" t="s">
        <v>224</v>
      </c>
    </row>
    <row r="118" spans="1:3" x14ac:dyDescent="0.25">
      <c r="A118" t="s">
        <v>43</v>
      </c>
      <c r="B118" t="s">
        <v>5</v>
      </c>
      <c r="C118" t="s">
        <v>2610</v>
      </c>
    </row>
    <row r="119" spans="1:3" x14ac:dyDescent="0.25">
      <c r="A119" t="s">
        <v>226</v>
      </c>
      <c r="B119" t="s">
        <v>5</v>
      </c>
      <c r="C119" t="s">
        <v>227</v>
      </c>
    </row>
    <row r="120" spans="1:3" x14ac:dyDescent="0.25">
      <c r="A120" t="s">
        <v>1840</v>
      </c>
      <c r="B120" t="s">
        <v>5</v>
      </c>
      <c r="C120" t="s">
        <v>2609</v>
      </c>
    </row>
    <row r="121" spans="1:3" x14ac:dyDescent="0.25">
      <c r="A121" t="s">
        <v>1977</v>
      </c>
      <c r="B121" t="s">
        <v>5</v>
      </c>
      <c r="C121" t="s">
        <v>2609</v>
      </c>
    </row>
    <row r="122" spans="1:3" x14ac:dyDescent="0.25">
      <c r="A122" t="s">
        <v>1124</v>
      </c>
      <c r="B122" t="s">
        <v>5</v>
      </c>
      <c r="C122" t="s">
        <v>1125</v>
      </c>
    </row>
    <row r="123" spans="1:3" x14ac:dyDescent="0.25">
      <c r="A123" t="s">
        <v>697</v>
      </c>
      <c r="B123" t="s">
        <v>5</v>
      </c>
      <c r="C123" t="s">
        <v>698</v>
      </c>
    </row>
    <row r="124" spans="1:3" x14ac:dyDescent="0.25">
      <c r="A124" t="s">
        <v>12</v>
      </c>
      <c r="B124" t="s">
        <v>5</v>
      </c>
      <c r="C124" t="s">
        <v>13</v>
      </c>
    </row>
    <row r="125" spans="1:3" x14ac:dyDescent="0.25">
      <c r="A125" t="s">
        <v>2195</v>
      </c>
      <c r="B125" t="s">
        <v>8</v>
      </c>
      <c r="C125" t="s">
        <v>2196</v>
      </c>
    </row>
    <row r="126" spans="1:3" x14ac:dyDescent="0.25">
      <c r="A126" t="s">
        <v>1120</v>
      </c>
      <c r="B126" t="s">
        <v>8</v>
      </c>
      <c r="C126" t="s">
        <v>2608</v>
      </c>
    </row>
    <row r="127" spans="1:3" x14ac:dyDescent="0.25">
      <c r="A127" t="s">
        <v>2201</v>
      </c>
      <c r="B127" t="s">
        <v>5</v>
      </c>
      <c r="C127" t="s">
        <v>2607</v>
      </c>
    </row>
    <row r="128" spans="1:3" x14ac:dyDescent="0.25">
      <c r="A128" t="s">
        <v>234</v>
      </c>
      <c r="B128" t="s">
        <v>8</v>
      </c>
      <c r="C128" t="s">
        <v>2606</v>
      </c>
    </row>
    <row r="129" spans="1:3" x14ac:dyDescent="0.25">
      <c r="A129" t="s">
        <v>880</v>
      </c>
      <c r="B129" t="s">
        <v>8</v>
      </c>
      <c r="C129" t="s">
        <v>881</v>
      </c>
    </row>
    <row r="130" spans="1:3" x14ac:dyDescent="0.25">
      <c r="A130" t="s">
        <v>2267</v>
      </c>
      <c r="B130" t="s">
        <v>8</v>
      </c>
      <c r="C130" t="s">
        <v>2268</v>
      </c>
    </row>
    <row r="131" spans="1:3" x14ac:dyDescent="0.25">
      <c r="A131" t="s">
        <v>709</v>
      </c>
      <c r="B131" t="s">
        <v>8</v>
      </c>
      <c r="C131" t="s">
        <v>2605</v>
      </c>
    </row>
    <row r="132" spans="1:3" x14ac:dyDescent="0.25">
      <c r="A132" t="s">
        <v>1885</v>
      </c>
      <c r="B132" t="s">
        <v>8</v>
      </c>
      <c r="C132" t="s">
        <v>2605</v>
      </c>
    </row>
    <row r="133" spans="1:3" x14ac:dyDescent="0.25">
      <c r="A133" t="s">
        <v>1103</v>
      </c>
      <c r="B133" t="s">
        <v>8</v>
      </c>
      <c r="C133" t="s">
        <v>1104</v>
      </c>
    </row>
    <row r="134" spans="1:3" x14ac:dyDescent="0.25">
      <c r="A134" t="s">
        <v>2176</v>
      </c>
      <c r="B134" t="s">
        <v>8</v>
      </c>
      <c r="C134" t="s">
        <v>2177</v>
      </c>
    </row>
    <row r="135" spans="1:3" x14ac:dyDescent="0.25">
      <c r="A135" t="s">
        <v>706</v>
      </c>
      <c r="B135" t="s">
        <v>8</v>
      </c>
      <c r="C135" t="s">
        <v>707</v>
      </c>
    </row>
    <row r="136" spans="1:3" x14ac:dyDescent="0.25">
      <c r="A136" t="s">
        <v>2425</v>
      </c>
      <c r="B136" t="s">
        <v>8</v>
      </c>
      <c r="C136" t="s">
        <v>2614</v>
      </c>
    </row>
    <row r="137" spans="1:3" x14ac:dyDescent="0.25">
      <c r="A137" t="s">
        <v>1623</v>
      </c>
      <c r="B137" t="s">
        <v>5</v>
      </c>
      <c r="C137" t="s">
        <v>635</v>
      </c>
    </row>
    <row r="138" spans="1:3" x14ac:dyDescent="0.25">
      <c r="A138" t="s">
        <v>634</v>
      </c>
      <c r="B138" t="s">
        <v>5</v>
      </c>
      <c r="C138" t="s">
        <v>635</v>
      </c>
    </row>
    <row r="139" spans="1:3" x14ac:dyDescent="0.25">
      <c r="A139" t="s">
        <v>2210</v>
      </c>
      <c r="B139" t="s">
        <v>5</v>
      </c>
      <c r="C139" t="s">
        <v>2211</v>
      </c>
    </row>
    <row r="140" spans="1:3" x14ac:dyDescent="0.25">
      <c r="A140" t="s">
        <v>728</v>
      </c>
      <c r="B140" t="s">
        <v>5</v>
      </c>
      <c r="C140" t="s">
        <v>2604</v>
      </c>
    </row>
    <row r="141" spans="1:3" x14ac:dyDescent="0.25">
      <c r="A141" t="s">
        <v>328</v>
      </c>
      <c r="B141" t="s">
        <v>5</v>
      </c>
      <c r="C141" t="s">
        <v>2603</v>
      </c>
    </row>
    <row r="142" spans="1:3" x14ac:dyDescent="0.25">
      <c r="A142" t="s">
        <v>2017</v>
      </c>
      <c r="B142" t="s">
        <v>8</v>
      </c>
      <c r="C142" t="s">
        <v>2018</v>
      </c>
    </row>
    <row r="143" spans="1:3" x14ac:dyDescent="0.25">
      <c r="A143" t="s">
        <v>313</v>
      </c>
      <c r="B143" t="s">
        <v>8</v>
      </c>
      <c r="C143" t="s">
        <v>314</v>
      </c>
    </row>
    <row r="144" spans="1:3" x14ac:dyDescent="0.25">
      <c r="A144" t="s">
        <v>1739</v>
      </c>
      <c r="B144" t="s">
        <v>8</v>
      </c>
      <c r="C144" t="s">
        <v>314</v>
      </c>
    </row>
    <row r="145" spans="1:3" x14ac:dyDescent="0.25">
      <c r="A145" t="s">
        <v>222</v>
      </c>
      <c r="B145" t="s">
        <v>5</v>
      </c>
      <c r="C145" t="s">
        <v>2602</v>
      </c>
    </row>
    <row r="146" spans="1:3" x14ac:dyDescent="0.25">
      <c r="A146" t="s">
        <v>1366</v>
      </c>
      <c r="B146" t="s">
        <v>8</v>
      </c>
      <c r="C146" t="s">
        <v>1367</v>
      </c>
    </row>
    <row r="147" spans="1:3" x14ac:dyDescent="0.25">
      <c r="A147" t="s">
        <v>704</v>
      </c>
      <c r="B147" t="s">
        <v>5</v>
      </c>
      <c r="C147" t="s">
        <v>705</v>
      </c>
    </row>
    <row r="148" spans="1:3" x14ac:dyDescent="0.25">
      <c r="A148" t="s">
        <v>2142</v>
      </c>
      <c r="B148" t="s">
        <v>8</v>
      </c>
      <c r="C148" t="s">
        <v>2601</v>
      </c>
    </row>
    <row r="149" spans="1:3" x14ac:dyDescent="0.25">
      <c r="A149" t="s">
        <v>2128</v>
      </c>
      <c r="B149" t="s">
        <v>5</v>
      </c>
      <c r="C149" t="s">
        <v>2129</v>
      </c>
    </row>
    <row r="150" spans="1:3" x14ac:dyDescent="0.25">
      <c r="A150" t="s">
        <v>2097</v>
      </c>
      <c r="B150" t="s">
        <v>5</v>
      </c>
      <c r="C150" t="s">
        <v>2098</v>
      </c>
    </row>
    <row r="151" spans="1:3" x14ac:dyDescent="0.25">
      <c r="A151" t="s">
        <v>1821</v>
      </c>
      <c r="B151" t="s">
        <v>8</v>
      </c>
      <c r="C151" t="s">
        <v>1822</v>
      </c>
    </row>
    <row r="152" spans="1:3" x14ac:dyDescent="0.25">
      <c r="A152" t="s">
        <v>1923</v>
      </c>
      <c r="B152" t="s">
        <v>5</v>
      </c>
      <c r="C152" t="s">
        <v>29</v>
      </c>
    </row>
    <row r="153" spans="1:3" x14ac:dyDescent="0.25">
      <c r="A153" t="s">
        <v>2115</v>
      </c>
      <c r="B153" t="s">
        <v>5</v>
      </c>
      <c r="C153" t="s">
        <v>29</v>
      </c>
    </row>
    <row r="154" spans="1:3" x14ac:dyDescent="0.25">
      <c r="A154" t="s">
        <v>2335</v>
      </c>
      <c r="B154" t="s">
        <v>5</v>
      </c>
      <c r="C154" t="s">
        <v>29</v>
      </c>
    </row>
    <row r="155" spans="1:3" x14ac:dyDescent="0.25">
      <c r="A155" t="s">
        <v>88</v>
      </c>
      <c r="B155" t="s">
        <v>5</v>
      </c>
      <c r="C155" t="s">
        <v>29</v>
      </c>
    </row>
    <row r="156" spans="1:3" x14ac:dyDescent="0.25">
      <c r="A156" t="s">
        <v>825</v>
      </c>
      <c r="B156" t="s">
        <v>5</v>
      </c>
      <c r="C156" t="s">
        <v>29</v>
      </c>
    </row>
    <row r="157" spans="1:3" x14ac:dyDescent="0.25">
      <c r="A157" t="s">
        <v>990</v>
      </c>
      <c r="B157" t="s">
        <v>5</v>
      </c>
      <c r="C157" t="s">
        <v>29</v>
      </c>
    </row>
    <row r="158" spans="1:3" x14ac:dyDescent="0.25">
      <c r="A158" t="s">
        <v>1862</v>
      </c>
      <c r="B158" t="s">
        <v>5</v>
      </c>
      <c r="C158" t="s">
        <v>29</v>
      </c>
    </row>
    <row r="159" spans="1:3" x14ac:dyDescent="0.25">
      <c r="A159" t="s">
        <v>694</v>
      </c>
      <c r="B159" t="s">
        <v>5</v>
      </c>
      <c r="C159" t="s">
        <v>29</v>
      </c>
    </row>
    <row r="160" spans="1:3" x14ac:dyDescent="0.25">
      <c r="A160" t="s">
        <v>1011</v>
      </c>
      <c r="B160" t="s">
        <v>5</v>
      </c>
      <c r="C160" t="s">
        <v>29</v>
      </c>
    </row>
    <row r="161" spans="1:3" x14ac:dyDescent="0.25">
      <c r="A161" t="s">
        <v>955</v>
      </c>
      <c r="B161" t="s">
        <v>5</v>
      </c>
      <c r="C161" t="s">
        <v>29</v>
      </c>
    </row>
    <row r="162" spans="1:3" x14ac:dyDescent="0.25">
      <c r="A162" t="s">
        <v>1521</v>
      </c>
      <c r="B162" t="s">
        <v>5</v>
      </c>
      <c r="C162" t="s">
        <v>29</v>
      </c>
    </row>
    <row r="163" spans="1:3" x14ac:dyDescent="0.25">
      <c r="A163" t="s">
        <v>1812</v>
      </c>
      <c r="B163" t="s">
        <v>5</v>
      </c>
      <c r="C163" t="s">
        <v>29</v>
      </c>
    </row>
    <row r="164" spans="1:3" x14ac:dyDescent="0.25">
      <c r="A164" t="s">
        <v>2093</v>
      </c>
      <c r="B164" t="s">
        <v>5</v>
      </c>
      <c r="C164" t="s">
        <v>29</v>
      </c>
    </row>
    <row r="165" spans="1:3" x14ac:dyDescent="0.25">
      <c r="A165" t="s">
        <v>1537</v>
      </c>
      <c r="B165" t="s">
        <v>5</v>
      </c>
      <c r="C165" t="s">
        <v>29</v>
      </c>
    </row>
    <row r="166" spans="1:3" x14ac:dyDescent="0.25">
      <c r="A166" t="s">
        <v>2261</v>
      </c>
      <c r="B166" t="s">
        <v>5</v>
      </c>
      <c r="C166" t="s">
        <v>29</v>
      </c>
    </row>
    <row r="167" spans="1:3" x14ac:dyDescent="0.25">
      <c r="A167" t="s">
        <v>28</v>
      </c>
      <c r="B167" t="s">
        <v>5</v>
      </c>
      <c r="C167" t="s">
        <v>29</v>
      </c>
    </row>
    <row r="168" spans="1:3" x14ac:dyDescent="0.25">
      <c r="A168" t="s">
        <v>80</v>
      </c>
      <c r="B168" t="s">
        <v>5</v>
      </c>
      <c r="C168" t="s">
        <v>29</v>
      </c>
    </row>
    <row r="169" spans="1:3" x14ac:dyDescent="0.25">
      <c r="A169" t="s">
        <v>125</v>
      </c>
      <c r="B169" t="s">
        <v>5</v>
      </c>
      <c r="C169" t="s">
        <v>29</v>
      </c>
    </row>
    <row r="170" spans="1:3" x14ac:dyDescent="0.25">
      <c r="A170" t="s">
        <v>135</v>
      </c>
      <c r="B170" t="s">
        <v>5</v>
      </c>
      <c r="C170" t="s">
        <v>29</v>
      </c>
    </row>
    <row r="171" spans="1:3" x14ac:dyDescent="0.25">
      <c r="A171" t="s">
        <v>168</v>
      </c>
      <c r="B171" t="s">
        <v>5</v>
      </c>
      <c r="C171" t="s">
        <v>29</v>
      </c>
    </row>
    <row r="172" spans="1:3" x14ac:dyDescent="0.25">
      <c r="A172" t="s">
        <v>191</v>
      </c>
      <c r="B172" t="s">
        <v>5</v>
      </c>
      <c r="C172" t="s">
        <v>29</v>
      </c>
    </row>
    <row r="173" spans="1:3" x14ac:dyDescent="0.25">
      <c r="A173" t="s">
        <v>251</v>
      </c>
      <c r="B173" t="s">
        <v>5</v>
      </c>
      <c r="C173" t="s">
        <v>29</v>
      </c>
    </row>
    <row r="174" spans="1:3" x14ac:dyDescent="0.25">
      <c r="A174" t="s">
        <v>324</v>
      </c>
      <c r="B174" t="s">
        <v>5</v>
      </c>
      <c r="C174" t="s">
        <v>29</v>
      </c>
    </row>
    <row r="175" spans="1:3" x14ac:dyDescent="0.25">
      <c r="A175" t="s">
        <v>430</v>
      </c>
      <c r="B175" t="s">
        <v>5</v>
      </c>
      <c r="C175" t="s">
        <v>431</v>
      </c>
    </row>
    <row r="176" spans="1:3" x14ac:dyDescent="0.25">
      <c r="A176" t="s">
        <v>463</v>
      </c>
      <c r="B176" t="s">
        <v>5</v>
      </c>
      <c r="C176" t="s">
        <v>29</v>
      </c>
    </row>
    <row r="177" spans="1:3" x14ac:dyDescent="0.25">
      <c r="A177" t="s">
        <v>478</v>
      </c>
      <c r="B177" t="s">
        <v>5</v>
      </c>
      <c r="C177" t="s">
        <v>29</v>
      </c>
    </row>
    <row r="178" spans="1:3" x14ac:dyDescent="0.25">
      <c r="A178" t="s">
        <v>537</v>
      </c>
      <c r="B178" t="s">
        <v>5</v>
      </c>
      <c r="C178" t="s">
        <v>431</v>
      </c>
    </row>
    <row r="179" spans="1:3" x14ac:dyDescent="0.25">
      <c r="A179" t="s">
        <v>541</v>
      </c>
      <c r="B179" t="s">
        <v>5</v>
      </c>
      <c r="C179" t="s">
        <v>29</v>
      </c>
    </row>
    <row r="180" spans="1:3" x14ac:dyDescent="0.25">
      <c r="A180" t="s">
        <v>566</v>
      </c>
      <c r="B180" t="s">
        <v>5</v>
      </c>
      <c r="C180" t="s">
        <v>29</v>
      </c>
    </row>
    <row r="181" spans="1:3" x14ac:dyDescent="0.25">
      <c r="A181" t="s">
        <v>738</v>
      </c>
      <c r="B181" t="s">
        <v>5</v>
      </c>
      <c r="C181" t="s">
        <v>29</v>
      </c>
    </row>
    <row r="182" spans="1:3" x14ac:dyDescent="0.25">
      <c r="A182" t="s">
        <v>920</v>
      </c>
      <c r="B182" t="s">
        <v>5</v>
      </c>
      <c r="C182" t="s">
        <v>29</v>
      </c>
    </row>
    <row r="183" spans="1:3" x14ac:dyDescent="0.25">
      <c r="A183" t="s">
        <v>1003</v>
      </c>
      <c r="B183" t="s">
        <v>5</v>
      </c>
      <c r="C183" t="s">
        <v>431</v>
      </c>
    </row>
    <row r="184" spans="1:3" x14ac:dyDescent="0.25">
      <c r="A184" t="s">
        <v>1141</v>
      </c>
      <c r="B184" t="s">
        <v>5</v>
      </c>
      <c r="C184" t="s">
        <v>29</v>
      </c>
    </row>
    <row r="185" spans="1:3" x14ac:dyDescent="0.25">
      <c r="A185" t="s">
        <v>1149</v>
      </c>
      <c r="B185" t="s">
        <v>5</v>
      </c>
      <c r="C185" t="s">
        <v>29</v>
      </c>
    </row>
    <row r="186" spans="1:3" x14ac:dyDescent="0.25">
      <c r="A186" t="s">
        <v>1179</v>
      </c>
      <c r="B186" t="s">
        <v>5</v>
      </c>
      <c r="C186" t="s">
        <v>29</v>
      </c>
    </row>
    <row r="187" spans="1:3" x14ac:dyDescent="0.25">
      <c r="A187" t="s">
        <v>1185</v>
      </c>
      <c r="B187" t="s">
        <v>5</v>
      </c>
      <c r="C187" t="s">
        <v>29</v>
      </c>
    </row>
    <row r="188" spans="1:3" x14ac:dyDescent="0.25">
      <c r="A188" t="s">
        <v>1261</v>
      </c>
      <c r="B188" t="s">
        <v>5</v>
      </c>
      <c r="C188" t="s">
        <v>29</v>
      </c>
    </row>
    <row r="189" spans="1:3" x14ac:dyDescent="0.25">
      <c r="A189" t="s">
        <v>1264</v>
      </c>
      <c r="B189" t="s">
        <v>5</v>
      </c>
      <c r="C189" t="s">
        <v>29</v>
      </c>
    </row>
    <row r="190" spans="1:3" x14ac:dyDescent="0.25">
      <c r="A190" t="s">
        <v>1351</v>
      </c>
      <c r="B190" t="s">
        <v>5</v>
      </c>
      <c r="C190" t="s">
        <v>29</v>
      </c>
    </row>
    <row r="191" spans="1:3" x14ac:dyDescent="0.25">
      <c r="A191" t="s">
        <v>1445</v>
      </c>
      <c r="B191" t="s">
        <v>5</v>
      </c>
      <c r="C191" t="s">
        <v>29</v>
      </c>
    </row>
    <row r="192" spans="1:3" x14ac:dyDescent="0.25">
      <c r="A192" t="s">
        <v>1461</v>
      </c>
      <c r="B192" t="s">
        <v>5</v>
      </c>
      <c r="C192" t="s">
        <v>29</v>
      </c>
    </row>
    <row r="193" spans="1:3" x14ac:dyDescent="0.25">
      <c r="A193" t="s">
        <v>1472</v>
      </c>
      <c r="B193" t="s">
        <v>5</v>
      </c>
      <c r="C193" t="s">
        <v>29</v>
      </c>
    </row>
    <row r="194" spans="1:3" x14ac:dyDescent="0.25">
      <c r="A194" t="s">
        <v>1483</v>
      </c>
      <c r="B194" t="s">
        <v>5</v>
      </c>
      <c r="C194" t="s">
        <v>29</v>
      </c>
    </row>
    <row r="195" spans="1:3" x14ac:dyDescent="0.25">
      <c r="A195" t="s">
        <v>1489</v>
      </c>
      <c r="B195" t="s">
        <v>5</v>
      </c>
      <c r="C195" t="s">
        <v>29</v>
      </c>
    </row>
    <row r="196" spans="1:3" x14ac:dyDescent="0.25">
      <c r="A196" t="s">
        <v>1493</v>
      </c>
      <c r="B196" t="s">
        <v>5</v>
      </c>
      <c r="C196" t="s">
        <v>29</v>
      </c>
    </row>
    <row r="197" spans="1:3" x14ac:dyDescent="0.25">
      <c r="A197" t="s">
        <v>1502</v>
      </c>
      <c r="B197" t="s">
        <v>5</v>
      </c>
      <c r="C197" t="s">
        <v>29</v>
      </c>
    </row>
    <row r="198" spans="1:3" x14ac:dyDescent="0.25">
      <c r="A198" t="s">
        <v>1576</v>
      </c>
      <c r="B198" t="s">
        <v>5</v>
      </c>
      <c r="C198" t="s">
        <v>29</v>
      </c>
    </row>
    <row r="199" spans="1:3" x14ac:dyDescent="0.25">
      <c r="A199" t="s">
        <v>1582</v>
      </c>
      <c r="B199" t="s">
        <v>5</v>
      </c>
      <c r="C199" t="s">
        <v>29</v>
      </c>
    </row>
    <row r="200" spans="1:3" x14ac:dyDescent="0.25">
      <c r="A200" t="s">
        <v>1650</v>
      </c>
      <c r="B200" t="s">
        <v>5</v>
      </c>
      <c r="C200" t="s">
        <v>29</v>
      </c>
    </row>
    <row r="201" spans="1:3" x14ac:dyDescent="0.25">
      <c r="A201" t="s">
        <v>1694</v>
      </c>
      <c r="B201" t="s">
        <v>5</v>
      </c>
      <c r="C201" t="s">
        <v>29</v>
      </c>
    </row>
    <row r="202" spans="1:3" x14ac:dyDescent="0.25">
      <c r="A202" t="s">
        <v>1719</v>
      </c>
      <c r="B202" t="s">
        <v>5</v>
      </c>
      <c r="C202" t="s">
        <v>29</v>
      </c>
    </row>
    <row r="203" spans="1:3" x14ac:dyDescent="0.25">
      <c r="A203" t="s">
        <v>1883</v>
      </c>
      <c r="B203" t="s">
        <v>5</v>
      </c>
      <c r="C203" t="s">
        <v>29</v>
      </c>
    </row>
    <row r="204" spans="1:3" x14ac:dyDescent="0.25">
      <c r="A204" t="s">
        <v>1970</v>
      </c>
      <c r="B204" t="s">
        <v>5</v>
      </c>
      <c r="C204" t="s">
        <v>29</v>
      </c>
    </row>
    <row r="205" spans="1:3" x14ac:dyDescent="0.25">
      <c r="A205" t="s">
        <v>2096</v>
      </c>
      <c r="B205" t="s">
        <v>5</v>
      </c>
      <c r="C205" t="s">
        <v>29</v>
      </c>
    </row>
    <row r="206" spans="1:3" x14ac:dyDescent="0.25">
      <c r="A206" t="s">
        <v>2263</v>
      </c>
      <c r="B206" t="s">
        <v>5</v>
      </c>
      <c r="C206" t="s">
        <v>29</v>
      </c>
    </row>
    <row r="207" spans="1:3" x14ac:dyDescent="0.25">
      <c r="A207" t="s">
        <v>2361</v>
      </c>
      <c r="B207" t="s">
        <v>5</v>
      </c>
      <c r="C207" t="s">
        <v>29</v>
      </c>
    </row>
    <row r="208" spans="1:3" x14ac:dyDescent="0.25">
      <c r="A208" t="s">
        <v>2397</v>
      </c>
      <c r="B208" t="s">
        <v>5</v>
      </c>
      <c r="C208" t="s">
        <v>29</v>
      </c>
    </row>
    <row r="209" spans="1:3" x14ac:dyDescent="0.25">
      <c r="A209" t="s">
        <v>2427</v>
      </c>
      <c r="B209" t="s">
        <v>5</v>
      </c>
      <c r="C209" t="s">
        <v>29</v>
      </c>
    </row>
    <row r="210" spans="1:3" x14ac:dyDescent="0.25">
      <c r="A210" t="s">
        <v>2477</v>
      </c>
      <c r="B210" t="s">
        <v>5</v>
      </c>
      <c r="C210" t="s">
        <v>29</v>
      </c>
    </row>
    <row r="211" spans="1:3" x14ac:dyDescent="0.25">
      <c r="A211" t="s">
        <v>2171</v>
      </c>
      <c r="B211" t="s">
        <v>5</v>
      </c>
      <c r="C211" t="s">
        <v>29</v>
      </c>
    </row>
    <row r="212" spans="1:3" x14ac:dyDescent="0.25">
      <c r="A212" t="s">
        <v>288</v>
      </c>
      <c r="B212" t="s">
        <v>5</v>
      </c>
      <c r="C212" t="s">
        <v>29</v>
      </c>
    </row>
    <row r="213" spans="1:3" x14ac:dyDescent="0.25">
      <c r="A213" t="s">
        <v>1002</v>
      </c>
      <c r="B213" t="s">
        <v>5</v>
      </c>
      <c r="C213" t="s">
        <v>29</v>
      </c>
    </row>
    <row r="214" spans="1:3" x14ac:dyDescent="0.25">
      <c r="A214" t="s">
        <v>1276</v>
      </c>
      <c r="B214" t="s">
        <v>5</v>
      </c>
      <c r="C214" t="s">
        <v>29</v>
      </c>
    </row>
    <row r="215" spans="1:3" x14ac:dyDescent="0.25">
      <c r="A215" t="s">
        <v>2154</v>
      </c>
      <c r="B215" t="s">
        <v>5</v>
      </c>
      <c r="C215" t="s">
        <v>29</v>
      </c>
    </row>
    <row r="216" spans="1:3" x14ac:dyDescent="0.25">
      <c r="A216" t="s">
        <v>476</v>
      </c>
      <c r="B216" t="s">
        <v>5</v>
      </c>
      <c r="C216" t="s">
        <v>29</v>
      </c>
    </row>
    <row r="217" spans="1:3" x14ac:dyDescent="0.25">
      <c r="A217" t="s">
        <v>1126</v>
      </c>
      <c r="B217" t="s">
        <v>122</v>
      </c>
      <c r="C217" t="s">
        <v>1127</v>
      </c>
    </row>
    <row r="218" spans="1:3" x14ac:dyDescent="0.25">
      <c r="A218" t="s">
        <v>800</v>
      </c>
      <c r="B218" t="s">
        <v>5</v>
      </c>
      <c r="C218" t="s">
        <v>2546</v>
      </c>
    </row>
    <row r="219" spans="1:3" x14ac:dyDescent="0.25">
      <c r="A219" t="s">
        <v>515</v>
      </c>
      <c r="B219" t="s">
        <v>5</v>
      </c>
      <c r="C219" t="s">
        <v>516</v>
      </c>
    </row>
    <row r="220" spans="1:3" x14ac:dyDescent="0.25">
      <c r="A220" t="s">
        <v>806</v>
      </c>
      <c r="B220" t="s">
        <v>122</v>
      </c>
      <c r="C220" t="s">
        <v>2666</v>
      </c>
    </row>
    <row r="221" spans="1:3" x14ac:dyDescent="0.25">
      <c r="A221" t="s">
        <v>145</v>
      </c>
      <c r="B221" t="s">
        <v>5</v>
      </c>
      <c r="C221" t="s">
        <v>146</v>
      </c>
    </row>
    <row r="222" spans="1:3" x14ac:dyDescent="0.25">
      <c r="A222" t="s">
        <v>867</v>
      </c>
      <c r="B222" t="s">
        <v>5</v>
      </c>
      <c r="C222" t="s">
        <v>868</v>
      </c>
    </row>
    <row r="223" spans="1:3" x14ac:dyDescent="0.25">
      <c r="A223" t="s">
        <v>2247</v>
      </c>
      <c r="B223" t="s">
        <v>5</v>
      </c>
      <c r="C223" t="s">
        <v>2248</v>
      </c>
    </row>
    <row r="224" spans="1:3" x14ac:dyDescent="0.25">
      <c r="A224" t="s">
        <v>1804</v>
      </c>
      <c r="B224" t="s">
        <v>122</v>
      </c>
      <c r="C224" t="s">
        <v>2634</v>
      </c>
    </row>
    <row r="225" spans="1:3" x14ac:dyDescent="0.25">
      <c r="A225" t="s">
        <v>1778</v>
      </c>
      <c r="B225" t="s">
        <v>122</v>
      </c>
      <c r="C225" t="s">
        <v>1779</v>
      </c>
    </row>
    <row r="226" spans="1:3" x14ac:dyDescent="0.25">
      <c r="A226" t="s">
        <v>2384</v>
      </c>
      <c r="B226" t="s">
        <v>5</v>
      </c>
      <c r="C226" t="s">
        <v>2600</v>
      </c>
    </row>
    <row r="227" spans="1:3" x14ac:dyDescent="0.25">
      <c r="A227" t="s">
        <v>468</v>
      </c>
      <c r="B227" t="s">
        <v>8</v>
      </c>
      <c r="C227" t="s">
        <v>469</v>
      </c>
    </row>
    <row r="228" spans="1:3" x14ac:dyDescent="0.25">
      <c r="A228" t="s">
        <v>578</v>
      </c>
      <c r="B228" t="s">
        <v>8</v>
      </c>
      <c r="C228" t="s">
        <v>469</v>
      </c>
    </row>
    <row r="229" spans="1:3" x14ac:dyDescent="0.25">
      <c r="A229" t="s">
        <v>583</v>
      </c>
      <c r="B229" t="s">
        <v>8</v>
      </c>
      <c r="C229" t="s">
        <v>469</v>
      </c>
    </row>
    <row r="230" spans="1:3" x14ac:dyDescent="0.25">
      <c r="A230" t="s">
        <v>941</v>
      </c>
      <c r="B230" t="s">
        <v>8</v>
      </c>
      <c r="C230" t="s">
        <v>469</v>
      </c>
    </row>
    <row r="231" spans="1:3" x14ac:dyDescent="0.25">
      <c r="A231" t="s">
        <v>1008</v>
      </c>
      <c r="B231" t="s">
        <v>8</v>
      </c>
      <c r="C231" t="s">
        <v>469</v>
      </c>
    </row>
    <row r="232" spans="1:3" x14ac:dyDescent="0.25">
      <c r="A232" t="s">
        <v>1297</v>
      </c>
      <c r="B232" t="s">
        <v>8</v>
      </c>
      <c r="C232" t="s">
        <v>469</v>
      </c>
    </row>
    <row r="233" spans="1:3" x14ac:dyDescent="0.25">
      <c r="A233" t="s">
        <v>1356</v>
      </c>
      <c r="B233" t="s">
        <v>8</v>
      </c>
      <c r="C233" t="s">
        <v>469</v>
      </c>
    </row>
    <row r="234" spans="1:3" x14ac:dyDescent="0.25">
      <c r="A234" t="s">
        <v>2138</v>
      </c>
      <c r="B234" t="s">
        <v>8</v>
      </c>
      <c r="C234" t="s">
        <v>469</v>
      </c>
    </row>
    <row r="235" spans="1:3" x14ac:dyDescent="0.25">
      <c r="A235" t="s">
        <v>2286</v>
      </c>
      <c r="B235" t="s">
        <v>8</v>
      </c>
      <c r="C235" t="s">
        <v>469</v>
      </c>
    </row>
    <row r="236" spans="1:3" x14ac:dyDescent="0.25">
      <c r="A236" t="s">
        <v>2313</v>
      </c>
      <c r="B236" t="s">
        <v>8</v>
      </c>
      <c r="C236" t="s">
        <v>469</v>
      </c>
    </row>
    <row r="237" spans="1:3" x14ac:dyDescent="0.25">
      <c r="A237" t="s">
        <v>2222</v>
      </c>
      <c r="B237" t="s">
        <v>8</v>
      </c>
      <c r="C237" t="s">
        <v>469</v>
      </c>
    </row>
    <row r="238" spans="1:3" x14ac:dyDescent="0.25">
      <c r="A238" t="s">
        <v>866</v>
      </c>
      <c r="B238" t="s">
        <v>8</v>
      </c>
      <c r="C238" t="s">
        <v>469</v>
      </c>
    </row>
    <row r="239" spans="1:3" x14ac:dyDescent="0.25">
      <c r="A239" t="s">
        <v>822</v>
      </c>
      <c r="B239" t="s">
        <v>8</v>
      </c>
      <c r="C239" t="s">
        <v>2599</v>
      </c>
    </row>
    <row r="240" spans="1:3" x14ac:dyDescent="0.25">
      <c r="A240" t="s">
        <v>1968</v>
      </c>
      <c r="B240" t="s">
        <v>8</v>
      </c>
      <c r="C240" t="s">
        <v>1969</v>
      </c>
    </row>
    <row r="241" spans="1:3" x14ac:dyDescent="0.25">
      <c r="A241" t="s">
        <v>2390</v>
      </c>
      <c r="B241" t="s">
        <v>8</v>
      </c>
      <c r="C241" t="s">
        <v>2391</v>
      </c>
    </row>
    <row r="242" spans="1:3" x14ac:dyDescent="0.25">
      <c r="A242" t="s">
        <v>2480</v>
      </c>
      <c r="B242" t="s">
        <v>8</v>
      </c>
      <c r="C242" t="s">
        <v>2481</v>
      </c>
    </row>
    <row r="243" spans="1:3" x14ac:dyDescent="0.25">
      <c r="A243" t="s">
        <v>345</v>
      </c>
      <c r="B243" t="s">
        <v>8</v>
      </c>
      <c r="C243" t="s">
        <v>2598</v>
      </c>
    </row>
    <row r="244" spans="1:3" x14ac:dyDescent="0.25">
      <c r="A244" t="s">
        <v>1771</v>
      </c>
      <c r="B244" t="s">
        <v>8</v>
      </c>
      <c r="C244" t="s">
        <v>2597</v>
      </c>
    </row>
    <row r="245" spans="1:3" x14ac:dyDescent="0.25">
      <c r="A245" t="s">
        <v>1393</v>
      </c>
      <c r="B245" t="s">
        <v>5</v>
      </c>
      <c r="C245" t="s">
        <v>1394</v>
      </c>
    </row>
    <row r="246" spans="1:3" x14ac:dyDescent="0.25">
      <c r="A246" t="s">
        <v>2369</v>
      </c>
      <c r="B246" t="s">
        <v>8</v>
      </c>
      <c r="C246" t="s">
        <v>2370</v>
      </c>
    </row>
    <row r="247" spans="1:3" x14ac:dyDescent="0.25">
      <c r="A247" t="s">
        <v>2059</v>
      </c>
      <c r="B247" t="s">
        <v>5</v>
      </c>
      <c r="C247" t="s">
        <v>2635</v>
      </c>
    </row>
    <row r="248" spans="1:3" x14ac:dyDescent="0.25">
      <c r="A248" t="s">
        <v>2110</v>
      </c>
      <c r="B248" t="s">
        <v>8</v>
      </c>
      <c r="C248" t="s">
        <v>2111</v>
      </c>
    </row>
    <row r="249" spans="1:3" x14ac:dyDescent="0.25">
      <c r="A249" t="s">
        <v>1946</v>
      </c>
      <c r="B249" t="s">
        <v>8</v>
      </c>
      <c r="C249" t="s">
        <v>1947</v>
      </c>
    </row>
    <row r="250" spans="1:3" x14ac:dyDescent="0.25">
      <c r="A250" t="s">
        <v>899</v>
      </c>
      <c r="B250" t="s">
        <v>8</v>
      </c>
      <c r="C250" t="s">
        <v>900</v>
      </c>
    </row>
    <row r="251" spans="1:3" x14ac:dyDescent="0.25">
      <c r="A251" t="s">
        <v>1616</v>
      </c>
      <c r="B251" t="s">
        <v>5</v>
      </c>
      <c r="C251" t="s">
        <v>2595</v>
      </c>
    </row>
    <row r="252" spans="1:3" x14ac:dyDescent="0.25">
      <c r="A252" t="s">
        <v>2020</v>
      </c>
      <c r="B252" t="s">
        <v>8</v>
      </c>
      <c r="C252" t="s">
        <v>2021</v>
      </c>
    </row>
    <row r="253" spans="1:3" x14ac:dyDescent="0.25">
      <c r="A253" t="s">
        <v>2349</v>
      </c>
      <c r="B253" t="s">
        <v>8</v>
      </c>
      <c r="C253" t="s">
        <v>2021</v>
      </c>
    </row>
    <row r="254" spans="1:3" x14ac:dyDescent="0.25">
      <c r="A254" t="s">
        <v>848</v>
      </c>
      <c r="B254" t="s">
        <v>8</v>
      </c>
      <c r="C254" t="s">
        <v>849</v>
      </c>
    </row>
    <row r="255" spans="1:3" x14ac:dyDescent="0.25">
      <c r="A255" t="s">
        <v>1665</v>
      </c>
      <c r="B255" t="s">
        <v>8</v>
      </c>
      <c r="C255" t="s">
        <v>849</v>
      </c>
    </row>
    <row r="256" spans="1:3" x14ac:dyDescent="0.25">
      <c r="A256" t="s">
        <v>2042</v>
      </c>
      <c r="B256" t="s">
        <v>8</v>
      </c>
      <c r="C256" t="s">
        <v>849</v>
      </c>
    </row>
    <row r="257" spans="1:3" x14ac:dyDescent="0.25">
      <c r="A257" t="s">
        <v>1360</v>
      </c>
      <c r="B257" t="s">
        <v>8</v>
      </c>
      <c r="C257" t="s">
        <v>1361</v>
      </c>
    </row>
    <row r="258" spans="1:3" x14ac:dyDescent="0.25">
      <c r="A258" t="s">
        <v>632</v>
      </c>
      <c r="B258" t="s">
        <v>5</v>
      </c>
      <c r="C258" t="s">
        <v>633</v>
      </c>
    </row>
    <row r="259" spans="1:3" x14ac:dyDescent="0.25">
      <c r="A259" t="s">
        <v>911</v>
      </c>
      <c r="B259" t="s">
        <v>5</v>
      </c>
      <c r="C259" t="s">
        <v>633</v>
      </c>
    </row>
    <row r="260" spans="1:3" x14ac:dyDescent="0.25">
      <c r="A260" t="s">
        <v>1147</v>
      </c>
      <c r="B260" t="s">
        <v>5</v>
      </c>
      <c r="C260" t="s">
        <v>633</v>
      </c>
    </row>
    <row r="261" spans="1:3" x14ac:dyDescent="0.25">
      <c r="A261" t="s">
        <v>1455</v>
      </c>
      <c r="B261" t="s">
        <v>5</v>
      </c>
      <c r="C261" t="s">
        <v>633</v>
      </c>
    </row>
    <row r="262" spans="1:3" x14ac:dyDescent="0.25">
      <c r="A262" t="s">
        <v>1509</v>
      </c>
      <c r="B262" t="s">
        <v>5</v>
      </c>
      <c r="C262" t="s">
        <v>633</v>
      </c>
    </row>
    <row r="263" spans="1:3" x14ac:dyDescent="0.25">
      <c r="A263" t="s">
        <v>1640</v>
      </c>
      <c r="B263" t="s">
        <v>5</v>
      </c>
      <c r="C263" t="s">
        <v>633</v>
      </c>
    </row>
    <row r="264" spans="1:3" x14ac:dyDescent="0.25">
      <c r="A264" t="s">
        <v>1727</v>
      </c>
      <c r="B264" t="s">
        <v>5</v>
      </c>
      <c r="C264" t="s">
        <v>633</v>
      </c>
    </row>
    <row r="265" spans="1:3" x14ac:dyDescent="0.25">
      <c r="A265" t="s">
        <v>2085</v>
      </c>
      <c r="B265" t="s">
        <v>5</v>
      </c>
      <c r="C265" t="s">
        <v>2086</v>
      </c>
    </row>
    <row r="266" spans="1:3" x14ac:dyDescent="0.25">
      <c r="A266" t="s">
        <v>2158</v>
      </c>
      <c r="B266" t="s">
        <v>5</v>
      </c>
      <c r="C266" t="s">
        <v>633</v>
      </c>
    </row>
    <row r="267" spans="1:3" x14ac:dyDescent="0.25">
      <c r="A267" t="s">
        <v>2251</v>
      </c>
      <c r="B267" t="s">
        <v>5</v>
      </c>
      <c r="C267" t="s">
        <v>633</v>
      </c>
    </row>
    <row r="268" spans="1:3" x14ac:dyDescent="0.25">
      <c r="A268" t="s">
        <v>2277</v>
      </c>
      <c r="B268" t="s">
        <v>5</v>
      </c>
      <c r="C268" t="s">
        <v>2278</v>
      </c>
    </row>
    <row r="269" spans="1:3" x14ac:dyDescent="0.25">
      <c r="A269" t="s">
        <v>389</v>
      </c>
      <c r="B269" t="s">
        <v>5</v>
      </c>
      <c r="C269" t="s">
        <v>390</v>
      </c>
    </row>
    <row r="270" spans="1:3" x14ac:dyDescent="0.25">
      <c r="A270" t="s">
        <v>1975</v>
      </c>
      <c r="B270" t="s">
        <v>8</v>
      </c>
      <c r="C270" t="s">
        <v>1976</v>
      </c>
    </row>
    <row r="271" spans="1:3" x14ac:dyDescent="0.25">
      <c r="A271" t="s">
        <v>1783</v>
      </c>
      <c r="B271" t="s">
        <v>8</v>
      </c>
      <c r="C271" t="s">
        <v>1784</v>
      </c>
    </row>
    <row r="272" spans="1:3" x14ac:dyDescent="0.25">
      <c r="A272" t="s">
        <v>141</v>
      </c>
      <c r="B272" t="s">
        <v>8</v>
      </c>
      <c r="C272" t="s">
        <v>2594</v>
      </c>
    </row>
    <row r="273" spans="1:3" x14ac:dyDescent="0.25">
      <c r="A273" t="s">
        <v>1173</v>
      </c>
      <c r="B273" t="s">
        <v>122</v>
      </c>
      <c r="C273" t="s">
        <v>2593</v>
      </c>
    </row>
    <row r="274" spans="1:3" x14ac:dyDescent="0.25">
      <c r="A274" t="s">
        <v>479</v>
      </c>
      <c r="B274" t="s">
        <v>8</v>
      </c>
      <c r="C274" t="s">
        <v>480</v>
      </c>
    </row>
    <row r="275" spans="1:3" x14ac:dyDescent="0.25">
      <c r="A275" t="s">
        <v>650</v>
      </c>
      <c r="B275" t="s">
        <v>8</v>
      </c>
      <c r="C275" t="s">
        <v>651</v>
      </c>
    </row>
    <row r="276" spans="1:3" x14ac:dyDescent="0.25">
      <c r="A276" t="s">
        <v>157</v>
      </c>
      <c r="B276" t="s">
        <v>5</v>
      </c>
      <c r="C276" t="s">
        <v>158</v>
      </c>
    </row>
    <row r="277" spans="1:3" x14ac:dyDescent="0.25">
      <c r="A277" t="s">
        <v>1611</v>
      </c>
      <c r="B277" t="s">
        <v>5</v>
      </c>
      <c r="C277" t="s">
        <v>2592</v>
      </c>
    </row>
    <row r="278" spans="1:3" x14ac:dyDescent="0.25">
      <c r="A278" t="s">
        <v>2424</v>
      </c>
      <c r="B278" t="s">
        <v>5</v>
      </c>
      <c r="C278" t="s">
        <v>2591</v>
      </c>
    </row>
    <row r="279" spans="1:3" x14ac:dyDescent="0.25">
      <c r="A279" t="s">
        <v>276</v>
      </c>
      <c r="B279" t="s">
        <v>5</v>
      </c>
      <c r="C279" t="s">
        <v>277</v>
      </c>
    </row>
    <row r="280" spans="1:3" x14ac:dyDescent="0.25">
      <c r="A280" t="s">
        <v>722</v>
      </c>
      <c r="B280" t="s">
        <v>8</v>
      </c>
      <c r="C280" t="s">
        <v>723</v>
      </c>
    </row>
    <row r="281" spans="1:3" x14ac:dyDescent="0.25">
      <c r="A281" t="s">
        <v>1938</v>
      </c>
      <c r="B281" t="s">
        <v>122</v>
      </c>
      <c r="C281" t="s">
        <v>1939</v>
      </c>
    </row>
    <row r="282" spans="1:3" x14ac:dyDescent="0.25">
      <c r="A282" t="s">
        <v>1220</v>
      </c>
      <c r="B282" t="s">
        <v>122</v>
      </c>
      <c r="C282" t="s">
        <v>2590</v>
      </c>
    </row>
    <row r="283" spans="1:3" x14ac:dyDescent="0.25">
      <c r="A283" t="s">
        <v>101</v>
      </c>
      <c r="B283" t="s">
        <v>5</v>
      </c>
      <c r="C283" t="s">
        <v>102</v>
      </c>
    </row>
    <row r="284" spans="1:3" x14ac:dyDescent="0.25">
      <c r="A284" t="s">
        <v>206</v>
      </c>
      <c r="B284" t="s">
        <v>5</v>
      </c>
      <c r="C284" t="s">
        <v>102</v>
      </c>
    </row>
    <row r="285" spans="1:3" x14ac:dyDescent="0.25">
      <c r="A285" t="s">
        <v>588</v>
      </c>
      <c r="B285" t="s">
        <v>5</v>
      </c>
      <c r="C285" t="s">
        <v>102</v>
      </c>
    </row>
    <row r="286" spans="1:3" x14ac:dyDescent="0.25">
      <c r="A286" t="s">
        <v>967</v>
      </c>
      <c r="B286" t="s">
        <v>5</v>
      </c>
      <c r="C286" t="s">
        <v>102</v>
      </c>
    </row>
    <row r="287" spans="1:3" x14ac:dyDescent="0.25">
      <c r="A287" t="s">
        <v>1562</v>
      </c>
      <c r="B287" t="s">
        <v>5</v>
      </c>
      <c r="C287" t="s">
        <v>102</v>
      </c>
    </row>
    <row r="288" spans="1:3" x14ac:dyDescent="0.25">
      <c r="A288" t="s">
        <v>1579</v>
      </c>
      <c r="B288" t="s">
        <v>5</v>
      </c>
      <c r="C288" t="s">
        <v>102</v>
      </c>
    </row>
    <row r="289" spans="1:3" x14ac:dyDescent="0.25">
      <c r="A289" t="s">
        <v>1682</v>
      </c>
      <c r="B289" t="s">
        <v>5</v>
      </c>
      <c r="C289" t="s">
        <v>102</v>
      </c>
    </row>
    <row r="290" spans="1:3" x14ac:dyDescent="0.25">
      <c r="A290" t="s">
        <v>2116</v>
      </c>
      <c r="B290" t="s">
        <v>5</v>
      </c>
      <c r="C290" t="s">
        <v>102</v>
      </c>
    </row>
    <row r="291" spans="1:3" x14ac:dyDescent="0.25">
      <c r="A291" t="s">
        <v>2467</v>
      </c>
      <c r="B291" t="s">
        <v>5</v>
      </c>
      <c r="C291" t="s">
        <v>2468</v>
      </c>
    </row>
    <row r="292" spans="1:3" x14ac:dyDescent="0.25">
      <c r="A292" t="s">
        <v>2326</v>
      </c>
      <c r="B292" t="s">
        <v>5</v>
      </c>
      <c r="C292" t="s">
        <v>2327</v>
      </c>
    </row>
    <row r="293" spans="1:3" x14ac:dyDescent="0.25">
      <c r="A293" t="s">
        <v>980</v>
      </c>
      <c r="B293" t="s">
        <v>5</v>
      </c>
      <c r="C293" t="s">
        <v>981</v>
      </c>
    </row>
    <row r="294" spans="1:3" x14ac:dyDescent="0.25">
      <c r="A294" t="s">
        <v>1910</v>
      </c>
      <c r="B294" t="s">
        <v>5</v>
      </c>
      <c r="C294" t="s">
        <v>1911</v>
      </c>
    </row>
    <row r="295" spans="1:3" x14ac:dyDescent="0.25">
      <c r="A295" t="s">
        <v>2295</v>
      </c>
      <c r="B295" t="s">
        <v>5</v>
      </c>
      <c r="C295" t="s">
        <v>2589</v>
      </c>
    </row>
    <row r="296" spans="1:3" x14ac:dyDescent="0.25">
      <c r="A296" t="s">
        <v>1789</v>
      </c>
      <c r="B296" t="s">
        <v>8</v>
      </c>
      <c r="C296" t="s">
        <v>1790</v>
      </c>
    </row>
    <row r="297" spans="1:3" x14ac:dyDescent="0.25">
      <c r="A297" t="s">
        <v>220</v>
      </c>
      <c r="B297" t="s">
        <v>8</v>
      </c>
      <c r="C297" t="s">
        <v>221</v>
      </c>
    </row>
    <row r="298" spans="1:3" x14ac:dyDescent="0.25">
      <c r="A298" t="s">
        <v>1870</v>
      </c>
      <c r="B298" t="s">
        <v>8</v>
      </c>
      <c r="C298" t="s">
        <v>221</v>
      </c>
    </row>
    <row r="299" spans="1:3" x14ac:dyDescent="0.25">
      <c r="A299" t="s">
        <v>1411</v>
      </c>
      <c r="B299" t="s">
        <v>8</v>
      </c>
      <c r="C299" t="s">
        <v>1412</v>
      </c>
    </row>
    <row r="300" spans="1:3" x14ac:dyDescent="0.25">
      <c r="A300" t="s">
        <v>995</v>
      </c>
      <c r="B300" t="s">
        <v>8</v>
      </c>
      <c r="C300" t="s">
        <v>996</v>
      </c>
    </row>
    <row r="301" spans="1:3" x14ac:dyDescent="0.25">
      <c r="A301" t="s">
        <v>91</v>
      </c>
      <c r="B301" t="s">
        <v>8</v>
      </c>
      <c r="C301" t="s">
        <v>92</v>
      </c>
    </row>
    <row r="302" spans="1:3" x14ac:dyDescent="0.25">
      <c r="A302" t="s">
        <v>1860</v>
      </c>
      <c r="B302" t="s">
        <v>5</v>
      </c>
      <c r="C302" t="s">
        <v>1861</v>
      </c>
    </row>
    <row r="303" spans="1:3" x14ac:dyDescent="0.25">
      <c r="A303" t="s">
        <v>1254</v>
      </c>
      <c r="B303" t="s">
        <v>5</v>
      </c>
      <c r="C303" t="s">
        <v>1255</v>
      </c>
    </row>
    <row r="304" spans="1:3" x14ac:dyDescent="0.25">
      <c r="A304" t="s">
        <v>1139</v>
      </c>
      <c r="B304" t="s">
        <v>5</v>
      </c>
      <c r="C304" t="s">
        <v>200</v>
      </c>
    </row>
    <row r="305" spans="1:3" x14ac:dyDescent="0.25">
      <c r="A305" t="s">
        <v>2401</v>
      </c>
      <c r="B305" t="s">
        <v>5</v>
      </c>
      <c r="C305" t="s">
        <v>200</v>
      </c>
    </row>
    <row r="306" spans="1:3" x14ac:dyDescent="0.25">
      <c r="A306" t="s">
        <v>199</v>
      </c>
      <c r="B306" t="s">
        <v>5</v>
      </c>
      <c r="C306" t="s">
        <v>200</v>
      </c>
    </row>
    <row r="307" spans="1:3" x14ac:dyDescent="0.25">
      <c r="A307" t="s">
        <v>637</v>
      </c>
      <c r="B307" t="s">
        <v>5</v>
      </c>
      <c r="C307" t="s">
        <v>200</v>
      </c>
    </row>
    <row r="308" spans="1:3" x14ac:dyDescent="0.25">
      <c r="A308" t="s">
        <v>1284</v>
      </c>
      <c r="B308" t="s">
        <v>5</v>
      </c>
      <c r="C308" t="s">
        <v>200</v>
      </c>
    </row>
    <row r="309" spans="1:3" x14ac:dyDescent="0.25">
      <c r="A309" t="s">
        <v>1508</v>
      </c>
      <c r="B309" t="s">
        <v>5</v>
      </c>
      <c r="C309" t="s">
        <v>200</v>
      </c>
    </row>
    <row r="310" spans="1:3" x14ac:dyDescent="0.25">
      <c r="A310" t="s">
        <v>1544</v>
      </c>
      <c r="B310" t="s">
        <v>5</v>
      </c>
      <c r="C310" t="s">
        <v>200</v>
      </c>
    </row>
    <row r="311" spans="1:3" x14ac:dyDescent="0.25">
      <c r="A311" t="s">
        <v>266</v>
      </c>
      <c r="B311" t="s">
        <v>5</v>
      </c>
      <c r="C311" t="s">
        <v>200</v>
      </c>
    </row>
    <row r="312" spans="1:3" x14ac:dyDescent="0.25">
      <c r="A312" t="s">
        <v>514</v>
      </c>
      <c r="B312" t="s">
        <v>5</v>
      </c>
      <c r="C312" t="s">
        <v>200</v>
      </c>
    </row>
    <row r="313" spans="1:3" x14ac:dyDescent="0.25">
      <c r="A313" t="s">
        <v>850</v>
      </c>
      <c r="B313" t="s">
        <v>8</v>
      </c>
      <c r="C313" t="s">
        <v>851</v>
      </c>
    </row>
    <row r="314" spans="1:3" x14ac:dyDescent="0.25">
      <c r="A314" t="s">
        <v>936</v>
      </c>
      <c r="B314" t="s">
        <v>5</v>
      </c>
      <c r="C314" t="s">
        <v>937</v>
      </c>
    </row>
    <row r="315" spans="1:3" x14ac:dyDescent="0.25">
      <c r="A315" t="s">
        <v>1229</v>
      </c>
      <c r="B315" t="s">
        <v>5</v>
      </c>
      <c r="C315" t="s">
        <v>1230</v>
      </c>
    </row>
    <row r="316" spans="1:3" x14ac:dyDescent="0.25">
      <c r="A316" t="s">
        <v>2145</v>
      </c>
      <c r="B316" t="s">
        <v>5</v>
      </c>
      <c r="C316" t="s">
        <v>1230</v>
      </c>
    </row>
    <row r="317" spans="1:3" x14ac:dyDescent="0.25">
      <c r="A317" t="s">
        <v>530</v>
      </c>
      <c r="B317" t="s">
        <v>8</v>
      </c>
      <c r="C317" t="s">
        <v>531</v>
      </c>
    </row>
    <row r="318" spans="1:3" x14ac:dyDescent="0.25">
      <c r="A318" t="s">
        <v>918</v>
      </c>
      <c r="B318" t="s">
        <v>8</v>
      </c>
      <c r="C318" t="s">
        <v>531</v>
      </c>
    </row>
    <row r="319" spans="1:3" x14ac:dyDescent="0.25">
      <c r="A319" t="s">
        <v>586</v>
      </c>
      <c r="B319" t="s">
        <v>8</v>
      </c>
      <c r="C319" t="s">
        <v>587</v>
      </c>
    </row>
    <row r="320" spans="1:3" x14ac:dyDescent="0.25">
      <c r="A320" t="s">
        <v>1837</v>
      </c>
      <c r="B320" t="s">
        <v>8</v>
      </c>
      <c r="C320" t="s">
        <v>1838</v>
      </c>
    </row>
    <row r="321" spans="1:3" x14ac:dyDescent="0.25">
      <c r="A321" t="s">
        <v>767</v>
      </c>
      <c r="B321" t="s">
        <v>8</v>
      </c>
      <c r="C321" t="s">
        <v>768</v>
      </c>
    </row>
    <row r="322" spans="1:3" x14ac:dyDescent="0.25">
      <c r="A322" t="s">
        <v>892</v>
      </c>
      <c r="B322" t="s">
        <v>5</v>
      </c>
      <c r="C322" t="s">
        <v>893</v>
      </c>
    </row>
    <row r="323" spans="1:3" x14ac:dyDescent="0.25">
      <c r="A323" t="s">
        <v>978</v>
      </c>
      <c r="B323" t="s">
        <v>5</v>
      </c>
      <c r="C323" t="s">
        <v>893</v>
      </c>
    </row>
    <row r="324" spans="1:3" x14ac:dyDescent="0.25">
      <c r="A324" t="s">
        <v>2398</v>
      </c>
      <c r="B324" t="s">
        <v>5</v>
      </c>
      <c r="C324" t="s">
        <v>2399</v>
      </c>
    </row>
    <row r="325" spans="1:3" x14ac:dyDescent="0.25">
      <c r="A325" t="s">
        <v>1486</v>
      </c>
      <c r="B325" t="s">
        <v>5</v>
      </c>
      <c r="C325" t="s">
        <v>1487</v>
      </c>
    </row>
    <row r="326" spans="1:3" x14ac:dyDescent="0.25">
      <c r="A326" t="s">
        <v>1721</v>
      </c>
      <c r="B326" t="s">
        <v>8</v>
      </c>
      <c r="C326" t="s">
        <v>2588</v>
      </c>
    </row>
    <row r="327" spans="1:3" x14ac:dyDescent="0.25">
      <c r="A327" t="s">
        <v>1519</v>
      </c>
      <c r="B327" t="s">
        <v>5</v>
      </c>
      <c r="C327" t="s">
        <v>1520</v>
      </c>
    </row>
    <row r="328" spans="1:3" x14ac:dyDescent="0.25">
      <c r="A328" t="s">
        <v>2292</v>
      </c>
      <c r="B328" t="s">
        <v>5</v>
      </c>
      <c r="C328" t="s">
        <v>2293</v>
      </c>
    </row>
    <row r="329" spans="1:3" x14ac:dyDescent="0.25">
      <c r="A329" t="s">
        <v>1418</v>
      </c>
      <c r="B329" t="s">
        <v>5</v>
      </c>
      <c r="C329" t="s">
        <v>1419</v>
      </c>
    </row>
    <row r="330" spans="1:3" x14ac:dyDescent="0.25">
      <c r="A330" t="s">
        <v>1670</v>
      </c>
      <c r="B330" t="s">
        <v>8</v>
      </c>
      <c r="C330" t="s">
        <v>1671</v>
      </c>
    </row>
    <row r="331" spans="1:3" x14ac:dyDescent="0.25">
      <c r="A331" t="s">
        <v>436</v>
      </c>
      <c r="B331" t="s">
        <v>8</v>
      </c>
      <c r="C331" t="s">
        <v>437</v>
      </c>
    </row>
    <row r="332" spans="1:3" x14ac:dyDescent="0.25">
      <c r="A332" t="s">
        <v>1058</v>
      </c>
      <c r="B332" t="s">
        <v>8</v>
      </c>
      <c r="C332" t="s">
        <v>437</v>
      </c>
    </row>
    <row r="333" spans="1:3" x14ac:dyDescent="0.25">
      <c r="A333" t="s">
        <v>1653</v>
      </c>
      <c r="B333" t="s">
        <v>8</v>
      </c>
      <c r="C333" t="s">
        <v>437</v>
      </c>
    </row>
    <row r="334" spans="1:3" x14ac:dyDescent="0.25">
      <c r="A334" t="s">
        <v>2156</v>
      </c>
      <c r="B334" t="s">
        <v>8</v>
      </c>
      <c r="C334" t="s">
        <v>2157</v>
      </c>
    </row>
    <row r="335" spans="1:3" x14ac:dyDescent="0.25">
      <c r="A335" t="s">
        <v>451</v>
      </c>
      <c r="B335" t="s">
        <v>8</v>
      </c>
      <c r="C335" t="s">
        <v>2587</v>
      </c>
    </row>
    <row r="336" spans="1:3" x14ac:dyDescent="0.25">
      <c r="A336" t="s">
        <v>1880</v>
      </c>
      <c r="B336" t="s">
        <v>8</v>
      </c>
      <c r="C336" t="s">
        <v>1881</v>
      </c>
    </row>
    <row r="337" spans="1:3" x14ac:dyDescent="0.25">
      <c r="A337" t="s">
        <v>1286</v>
      </c>
      <c r="B337" t="s">
        <v>8</v>
      </c>
      <c r="C337" t="s">
        <v>1287</v>
      </c>
    </row>
    <row r="338" spans="1:3" x14ac:dyDescent="0.25">
      <c r="A338" t="s">
        <v>759</v>
      </c>
      <c r="B338" t="s">
        <v>8</v>
      </c>
      <c r="C338" t="s">
        <v>760</v>
      </c>
    </row>
    <row r="339" spans="1:3" x14ac:dyDescent="0.25">
      <c r="A339" t="s">
        <v>1219</v>
      </c>
      <c r="B339" t="s">
        <v>8</v>
      </c>
      <c r="C339" t="s">
        <v>760</v>
      </c>
    </row>
    <row r="340" spans="1:3" x14ac:dyDescent="0.25">
      <c r="A340" t="s">
        <v>2234</v>
      </c>
      <c r="B340" t="s">
        <v>8</v>
      </c>
      <c r="C340" t="s">
        <v>760</v>
      </c>
    </row>
    <row r="341" spans="1:3" x14ac:dyDescent="0.25">
      <c r="A341" t="s">
        <v>2431</v>
      </c>
      <c r="B341" t="s">
        <v>8</v>
      </c>
      <c r="C341" t="s">
        <v>760</v>
      </c>
    </row>
    <row r="342" spans="1:3" x14ac:dyDescent="0.25">
      <c r="A342" t="s">
        <v>567</v>
      </c>
      <c r="B342" t="s">
        <v>8</v>
      </c>
      <c r="C342" t="s">
        <v>2630</v>
      </c>
    </row>
    <row r="343" spans="1:3" x14ac:dyDescent="0.25">
      <c r="A343" t="s">
        <v>1872</v>
      </c>
      <c r="B343" t="s">
        <v>5</v>
      </c>
      <c r="C343" t="s">
        <v>1873</v>
      </c>
    </row>
    <row r="344" spans="1:3" x14ac:dyDescent="0.25">
      <c r="A344" t="s">
        <v>2417</v>
      </c>
      <c r="B344" t="s">
        <v>5</v>
      </c>
      <c r="C344" t="s">
        <v>2585</v>
      </c>
    </row>
    <row r="345" spans="1:3" x14ac:dyDescent="0.25">
      <c r="A345" t="s">
        <v>14</v>
      </c>
      <c r="B345" t="s">
        <v>8</v>
      </c>
      <c r="C345" t="s">
        <v>90</v>
      </c>
    </row>
    <row r="346" spans="1:3" x14ac:dyDescent="0.25">
      <c r="A346" t="s">
        <v>300</v>
      </c>
      <c r="B346" t="s">
        <v>8</v>
      </c>
      <c r="C346" t="s">
        <v>90</v>
      </c>
    </row>
    <row r="347" spans="1:3" x14ac:dyDescent="0.25">
      <c r="A347" t="s">
        <v>571</v>
      </c>
      <c r="B347" t="s">
        <v>8</v>
      </c>
      <c r="C347" t="s">
        <v>90</v>
      </c>
    </row>
    <row r="348" spans="1:3" x14ac:dyDescent="0.25">
      <c r="A348" t="s">
        <v>811</v>
      </c>
      <c r="B348" t="s">
        <v>8</v>
      </c>
      <c r="C348" t="s">
        <v>90</v>
      </c>
    </row>
    <row r="349" spans="1:3" x14ac:dyDescent="0.25">
      <c r="A349" t="s">
        <v>1807</v>
      </c>
      <c r="B349" t="s">
        <v>8</v>
      </c>
      <c r="C349" t="s">
        <v>90</v>
      </c>
    </row>
    <row r="350" spans="1:3" x14ac:dyDescent="0.25">
      <c r="A350" t="s">
        <v>250</v>
      </c>
      <c r="B350" t="s">
        <v>8</v>
      </c>
      <c r="C350" t="s">
        <v>90</v>
      </c>
    </row>
    <row r="351" spans="1:3" x14ac:dyDescent="0.25">
      <c r="A351" t="s">
        <v>280</v>
      </c>
      <c r="B351" t="s">
        <v>8</v>
      </c>
      <c r="C351" t="s">
        <v>90</v>
      </c>
    </row>
    <row r="352" spans="1:3" x14ac:dyDescent="0.25">
      <c r="A352" t="s">
        <v>449</v>
      </c>
      <c r="B352" t="s">
        <v>8</v>
      </c>
      <c r="C352" t="s">
        <v>90</v>
      </c>
    </row>
    <row r="353" spans="1:3" x14ac:dyDescent="0.25">
      <c r="A353" t="s">
        <v>499</v>
      </c>
      <c r="B353" t="s">
        <v>8</v>
      </c>
      <c r="C353" t="s">
        <v>90</v>
      </c>
    </row>
    <row r="354" spans="1:3" x14ac:dyDescent="0.25">
      <c r="A354" t="s">
        <v>509</v>
      </c>
      <c r="B354" t="s">
        <v>8</v>
      </c>
      <c r="C354" t="s">
        <v>90</v>
      </c>
    </row>
    <row r="355" spans="1:3" x14ac:dyDescent="0.25">
      <c r="A355" t="s">
        <v>518</v>
      </c>
      <c r="B355" t="s">
        <v>8</v>
      </c>
      <c r="C355" t="s">
        <v>90</v>
      </c>
    </row>
    <row r="356" spans="1:3" x14ac:dyDescent="0.25">
      <c r="A356" t="s">
        <v>678</v>
      </c>
      <c r="B356" t="s">
        <v>8</v>
      </c>
      <c r="C356" t="s">
        <v>90</v>
      </c>
    </row>
    <row r="357" spans="1:3" x14ac:dyDescent="0.25">
      <c r="A357" t="s">
        <v>828</v>
      </c>
      <c r="B357" t="s">
        <v>8</v>
      </c>
      <c r="C357" t="s">
        <v>90</v>
      </c>
    </row>
    <row r="358" spans="1:3" x14ac:dyDescent="0.25">
      <c r="A358" t="s">
        <v>876</v>
      </c>
      <c r="B358" t="s">
        <v>8</v>
      </c>
      <c r="C358" t="s">
        <v>90</v>
      </c>
    </row>
    <row r="359" spans="1:3" x14ac:dyDescent="0.25">
      <c r="A359" t="s">
        <v>898</v>
      </c>
      <c r="B359" t="s">
        <v>8</v>
      </c>
      <c r="C359" t="s">
        <v>90</v>
      </c>
    </row>
    <row r="360" spans="1:3" x14ac:dyDescent="0.25">
      <c r="A360" t="s">
        <v>1042</v>
      </c>
      <c r="B360" t="s">
        <v>8</v>
      </c>
      <c r="C360" t="s">
        <v>90</v>
      </c>
    </row>
    <row r="361" spans="1:3" x14ac:dyDescent="0.25">
      <c r="A361" t="s">
        <v>1071</v>
      </c>
      <c r="B361" t="s">
        <v>8</v>
      </c>
      <c r="C361" t="s">
        <v>90</v>
      </c>
    </row>
    <row r="362" spans="1:3" x14ac:dyDescent="0.25">
      <c r="A362" t="s">
        <v>1283</v>
      </c>
      <c r="B362" t="s">
        <v>8</v>
      </c>
      <c r="C362" t="s">
        <v>90</v>
      </c>
    </row>
    <row r="363" spans="1:3" x14ac:dyDescent="0.25">
      <c r="A363" t="s">
        <v>1444</v>
      </c>
      <c r="B363" t="s">
        <v>8</v>
      </c>
      <c r="C363" t="s">
        <v>90</v>
      </c>
    </row>
    <row r="364" spans="1:3" x14ac:dyDescent="0.25">
      <c r="A364" t="s">
        <v>1454</v>
      </c>
      <c r="B364" t="s">
        <v>8</v>
      </c>
      <c r="C364" t="s">
        <v>90</v>
      </c>
    </row>
    <row r="365" spans="1:3" x14ac:dyDescent="0.25">
      <c r="A365" t="s">
        <v>1460</v>
      </c>
      <c r="B365" t="s">
        <v>8</v>
      </c>
      <c r="C365" t="s">
        <v>90</v>
      </c>
    </row>
    <row r="366" spans="1:3" x14ac:dyDescent="0.25">
      <c r="A366" t="s">
        <v>1570</v>
      </c>
      <c r="B366" t="s">
        <v>8</v>
      </c>
      <c r="C366" t="s">
        <v>90</v>
      </c>
    </row>
    <row r="367" spans="1:3" x14ac:dyDescent="0.25">
      <c r="A367" t="s">
        <v>1696</v>
      </c>
      <c r="B367" t="s">
        <v>8</v>
      </c>
      <c r="C367" t="s">
        <v>90</v>
      </c>
    </row>
    <row r="368" spans="1:3" x14ac:dyDescent="0.25">
      <c r="A368" t="s">
        <v>1718</v>
      </c>
      <c r="B368" t="s">
        <v>8</v>
      </c>
      <c r="C368" t="s">
        <v>90</v>
      </c>
    </row>
    <row r="369" spans="1:3" x14ac:dyDescent="0.25">
      <c r="A369" t="s">
        <v>1741</v>
      </c>
      <c r="B369" t="s">
        <v>8</v>
      </c>
      <c r="C369" t="s">
        <v>90</v>
      </c>
    </row>
    <row r="370" spans="1:3" x14ac:dyDescent="0.25">
      <c r="A370" t="s">
        <v>1743</v>
      </c>
      <c r="B370" t="s">
        <v>8</v>
      </c>
      <c r="C370" t="s">
        <v>90</v>
      </c>
    </row>
    <row r="371" spans="1:3" x14ac:dyDescent="0.25">
      <c r="A371" t="s">
        <v>1791</v>
      </c>
      <c r="B371" t="s">
        <v>8</v>
      </c>
      <c r="C371" t="s">
        <v>90</v>
      </c>
    </row>
    <row r="372" spans="1:3" x14ac:dyDescent="0.25">
      <c r="A372" t="s">
        <v>1904</v>
      </c>
      <c r="B372" t="s">
        <v>8</v>
      </c>
      <c r="C372" t="s">
        <v>90</v>
      </c>
    </row>
    <row r="373" spans="1:3" x14ac:dyDescent="0.25">
      <c r="A373" t="s">
        <v>2036</v>
      </c>
      <c r="B373" t="s">
        <v>8</v>
      </c>
      <c r="C373" t="s">
        <v>90</v>
      </c>
    </row>
    <row r="374" spans="1:3" x14ac:dyDescent="0.25">
      <c r="A374" t="s">
        <v>2044</v>
      </c>
      <c r="B374" t="s">
        <v>8</v>
      </c>
      <c r="C374" t="s">
        <v>90</v>
      </c>
    </row>
    <row r="375" spans="1:3" x14ac:dyDescent="0.25">
      <c r="A375" t="s">
        <v>2082</v>
      </c>
      <c r="B375" t="s">
        <v>8</v>
      </c>
      <c r="C375" t="s">
        <v>90</v>
      </c>
    </row>
    <row r="376" spans="1:3" x14ac:dyDescent="0.25">
      <c r="A376" t="s">
        <v>2324</v>
      </c>
      <c r="B376" t="s">
        <v>8</v>
      </c>
      <c r="C376" t="s">
        <v>90</v>
      </c>
    </row>
    <row r="377" spans="1:3" x14ac:dyDescent="0.25">
      <c r="A377" t="s">
        <v>2117</v>
      </c>
      <c r="B377" t="s">
        <v>8</v>
      </c>
      <c r="C377" t="s">
        <v>90</v>
      </c>
    </row>
    <row r="378" spans="1:3" x14ac:dyDescent="0.25">
      <c r="A378" t="s">
        <v>1622</v>
      </c>
      <c r="B378" t="s">
        <v>8</v>
      </c>
      <c r="C378" t="s">
        <v>90</v>
      </c>
    </row>
    <row r="379" spans="1:3" x14ac:dyDescent="0.25">
      <c r="A379" t="s">
        <v>901</v>
      </c>
      <c r="B379" t="s">
        <v>8</v>
      </c>
      <c r="C379" t="s">
        <v>90</v>
      </c>
    </row>
    <row r="380" spans="1:3" x14ac:dyDescent="0.25">
      <c r="A380" t="s">
        <v>1547</v>
      </c>
      <c r="B380" t="s">
        <v>8</v>
      </c>
      <c r="C380" t="s">
        <v>90</v>
      </c>
    </row>
    <row r="381" spans="1:3" x14ac:dyDescent="0.25">
      <c r="A381" t="s">
        <v>229</v>
      </c>
      <c r="B381" t="s">
        <v>8</v>
      </c>
      <c r="C381" t="s">
        <v>90</v>
      </c>
    </row>
    <row r="382" spans="1:3" x14ac:dyDescent="0.25">
      <c r="A382" t="s">
        <v>982</v>
      </c>
      <c r="B382" t="s">
        <v>8</v>
      </c>
      <c r="C382" t="s">
        <v>90</v>
      </c>
    </row>
    <row r="383" spans="1:3" x14ac:dyDescent="0.25">
      <c r="A383" t="s">
        <v>89</v>
      </c>
      <c r="B383" t="s">
        <v>8</v>
      </c>
      <c r="C383" t="s">
        <v>90</v>
      </c>
    </row>
    <row r="384" spans="1:3" x14ac:dyDescent="0.25">
      <c r="A384" t="s">
        <v>395</v>
      </c>
      <c r="B384" t="s">
        <v>8</v>
      </c>
      <c r="C384" t="s">
        <v>90</v>
      </c>
    </row>
    <row r="385" spans="1:3" x14ac:dyDescent="0.25">
      <c r="A385" t="s">
        <v>474</v>
      </c>
      <c r="B385" t="s">
        <v>8</v>
      </c>
      <c r="C385" t="s">
        <v>90</v>
      </c>
    </row>
    <row r="386" spans="1:3" x14ac:dyDescent="0.25">
      <c r="A386" t="s">
        <v>485</v>
      </c>
      <c r="B386" t="s">
        <v>8</v>
      </c>
      <c r="C386" t="s">
        <v>90</v>
      </c>
    </row>
    <row r="387" spans="1:3" x14ac:dyDescent="0.25">
      <c r="A387" t="s">
        <v>490</v>
      </c>
      <c r="B387" t="s">
        <v>8</v>
      </c>
      <c r="C387" t="s">
        <v>90</v>
      </c>
    </row>
    <row r="388" spans="1:3" x14ac:dyDescent="0.25">
      <c r="A388" t="s">
        <v>546</v>
      </c>
      <c r="B388" t="s">
        <v>8</v>
      </c>
      <c r="C388" t="s">
        <v>90</v>
      </c>
    </row>
    <row r="389" spans="1:3" x14ac:dyDescent="0.25">
      <c r="A389" t="s">
        <v>619</v>
      </c>
      <c r="B389" t="s">
        <v>8</v>
      </c>
      <c r="C389" t="s">
        <v>90</v>
      </c>
    </row>
    <row r="390" spans="1:3" x14ac:dyDescent="0.25">
      <c r="A390" t="s">
        <v>820</v>
      </c>
      <c r="B390" t="s">
        <v>8</v>
      </c>
      <c r="C390" t="s">
        <v>90</v>
      </c>
    </row>
    <row r="391" spans="1:3" x14ac:dyDescent="0.25">
      <c r="A391" t="s">
        <v>836</v>
      </c>
      <c r="B391" t="s">
        <v>8</v>
      </c>
      <c r="C391" t="s">
        <v>90</v>
      </c>
    </row>
    <row r="392" spans="1:3" x14ac:dyDescent="0.25">
      <c r="A392" t="s">
        <v>891</v>
      </c>
      <c r="B392" t="s">
        <v>8</v>
      </c>
      <c r="C392" t="s">
        <v>90</v>
      </c>
    </row>
    <row r="393" spans="1:3" x14ac:dyDescent="0.25">
      <c r="A393" t="s">
        <v>1085</v>
      </c>
      <c r="B393" t="s">
        <v>8</v>
      </c>
      <c r="C393" t="s">
        <v>90</v>
      </c>
    </row>
    <row r="394" spans="1:3" x14ac:dyDescent="0.25">
      <c r="A394" t="s">
        <v>1093</v>
      </c>
      <c r="B394" t="s">
        <v>8</v>
      </c>
      <c r="C394" t="s">
        <v>90</v>
      </c>
    </row>
    <row r="395" spans="1:3" x14ac:dyDescent="0.25">
      <c r="A395" t="s">
        <v>1167</v>
      </c>
      <c r="B395" t="s">
        <v>8</v>
      </c>
      <c r="C395" t="s">
        <v>90</v>
      </c>
    </row>
    <row r="396" spans="1:3" x14ac:dyDescent="0.25">
      <c r="A396" t="s">
        <v>1180</v>
      </c>
      <c r="B396" t="s">
        <v>8</v>
      </c>
      <c r="C396" t="s">
        <v>90</v>
      </c>
    </row>
    <row r="397" spans="1:3" x14ac:dyDescent="0.25">
      <c r="A397" t="s">
        <v>1463</v>
      </c>
      <c r="B397" t="s">
        <v>8</v>
      </c>
      <c r="C397" t="s">
        <v>90</v>
      </c>
    </row>
    <row r="398" spans="1:3" x14ac:dyDescent="0.25">
      <c r="A398" t="s">
        <v>1602</v>
      </c>
      <c r="B398" t="s">
        <v>8</v>
      </c>
      <c r="C398" t="s">
        <v>90</v>
      </c>
    </row>
    <row r="399" spans="1:3" x14ac:dyDescent="0.25">
      <c r="A399" t="s">
        <v>1660</v>
      </c>
      <c r="B399" t="s">
        <v>8</v>
      </c>
      <c r="C399" t="s">
        <v>90</v>
      </c>
    </row>
    <row r="400" spans="1:3" x14ac:dyDescent="0.25">
      <c r="A400" t="s">
        <v>1732</v>
      </c>
      <c r="B400" t="s">
        <v>8</v>
      </c>
      <c r="C400" t="s">
        <v>90</v>
      </c>
    </row>
    <row r="401" spans="1:3" x14ac:dyDescent="0.25">
      <c r="A401" t="s">
        <v>2060</v>
      </c>
      <c r="B401" t="s">
        <v>8</v>
      </c>
      <c r="C401" t="s">
        <v>90</v>
      </c>
    </row>
    <row r="402" spans="1:3" x14ac:dyDescent="0.25">
      <c r="A402" t="s">
        <v>2081</v>
      </c>
      <c r="B402" t="s">
        <v>8</v>
      </c>
      <c r="C402" t="s">
        <v>90</v>
      </c>
    </row>
    <row r="403" spans="1:3" x14ac:dyDescent="0.25">
      <c r="A403" t="s">
        <v>2089</v>
      </c>
      <c r="B403" t="s">
        <v>8</v>
      </c>
      <c r="C403" t="s">
        <v>90</v>
      </c>
    </row>
    <row r="404" spans="1:3" x14ac:dyDescent="0.25">
      <c r="A404" t="s">
        <v>2161</v>
      </c>
      <c r="B404" t="s">
        <v>8</v>
      </c>
      <c r="C404" t="s">
        <v>90</v>
      </c>
    </row>
    <row r="405" spans="1:3" x14ac:dyDescent="0.25">
      <c r="A405" t="s">
        <v>2197</v>
      </c>
      <c r="B405" t="s">
        <v>8</v>
      </c>
      <c r="C405" t="s">
        <v>90</v>
      </c>
    </row>
    <row r="406" spans="1:3" x14ac:dyDescent="0.25">
      <c r="A406" t="s">
        <v>2358</v>
      </c>
      <c r="B406" t="s">
        <v>8</v>
      </c>
      <c r="C406" t="s">
        <v>90</v>
      </c>
    </row>
    <row r="407" spans="1:3" x14ac:dyDescent="0.25">
      <c r="A407" t="s">
        <v>2362</v>
      </c>
      <c r="B407" t="s">
        <v>8</v>
      </c>
      <c r="C407" t="s">
        <v>90</v>
      </c>
    </row>
    <row r="408" spans="1:3" x14ac:dyDescent="0.25">
      <c r="A408" t="s">
        <v>1902</v>
      </c>
      <c r="B408" t="s">
        <v>8</v>
      </c>
      <c r="C408" t="s">
        <v>1903</v>
      </c>
    </row>
    <row r="409" spans="1:3" x14ac:dyDescent="0.25">
      <c r="A409" t="s">
        <v>391</v>
      </c>
      <c r="B409" t="s">
        <v>8</v>
      </c>
      <c r="C409" t="s">
        <v>392</v>
      </c>
    </row>
    <row r="410" spans="1:3" x14ac:dyDescent="0.25">
      <c r="A410" t="s">
        <v>68</v>
      </c>
      <c r="B410" t="s">
        <v>8</v>
      </c>
      <c r="C410" t="s">
        <v>69</v>
      </c>
    </row>
    <row r="411" spans="1:3" x14ac:dyDescent="0.25">
      <c r="A411" t="s">
        <v>2320</v>
      </c>
      <c r="B411" t="s">
        <v>8</v>
      </c>
      <c r="C411" t="s">
        <v>2506</v>
      </c>
    </row>
    <row r="412" spans="1:3" x14ac:dyDescent="0.25">
      <c r="A412" t="s">
        <v>931</v>
      </c>
      <c r="B412" t="s">
        <v>8</v>
      </c>
      <c r="C412" t="s">
        <v>2505</v>
      </c>
    </row>
    <row r="413" spans="1:3" x14ac:dyDescent="0.25">
      <c r="A413" t="s">
        <v>2250</v>
      </c>
      <c r="B413" t="s">
        <v>8</v>
      </c>
      <c r="C413" t="s">
        <v>2507</v>
      </c>
    </row>
    <row r="414" spans="1:3" x14ac:dyDescent="0.25">
      <c r="A414" t="s">
        <v>903</v>
      </c>
      <c r="B414" t="s">
        <v>8</v>
      </c>
      <c r="C414" t="s">
        <v>2504</v>
      </c>
    </row>
    <row r="415" spans="1:3" x14ac:dyDescent="0.25">
      <c r="A415" t="s">
        <v>1246</v>
      </c>
      <c r="B415" t="s">
        <v>122</v>
      </c>
      <c r="C415" t="s">
        <v>1247</v>
      </c>
    </row>
    <row r="416" spans="1:3" x14ac:dyDescent="0.25">
      <c r="A416" t="s">
        <v>945</v>
      </c>
      <c r="B416" t="s">
        <v>8</v>
      </c>
      <c r="C416" t="s">
        <v>946</v>
      </c>
    </row>
    <row r="417" spans="1:3" x14ac:dyDescent="0.25">
      <c r="A417" t="s">
        <v>1751</v>
      </c>
      <c r="B417" t="s">
        <v>8</v>
      </c>
      <c r="C417" t="s">
        <v>1752</v>
      </c>
    </row>
    <row r="418" spans="1:3" x14ac:dyDescent="0.25">
      <c r="A418" t="s">
        <v>1202</v>
      </c>
      <c r="B418" t="s">
        <v>8</v>
      </c>
      <c r="C418" t="s">
        <v>2584</v>
      </c>
    </row>
    <row r="419" spans="1:3" x14ac:dyDescent="0.25">
      <c r="A419" t="s">
        <v>1588</v>
      </c>
      <c r="B419" t="s">
        <v>8</v>
      </c>
      <c r="C419" t="s">
        <v>2583</v>
      </c>
    </row>
    <row r="420" spans="1:3" x14ac:dyDescent="0.25">
      <c r="A420" t="s">
        <v>1266</v>
      </c>
      <c r="B420" t="s">
        <v>8</v>
      </c>
      <c r="C420" t="s">
        <v>1267</v>
      </c>
    </row>
    <row r="421" spans="1:3" x14ac:dyDescent="0.25">
      <c r="A421" t="s">
        <v>528</v>
      </c>
      <c r="B421" t="s">
        <v>8</v>
      </c>
      <c r="C421" t="s">
        <v>529</v>
      </c>
    </row>
    <row r="422" spans="1:3" x14ac:dyDescent="0.25">
      <c r="A422" t="s">
        <v>976</v>
      </c>
      <c r="B422" t="s">
        <v>8</v>
      </c>
      <c r="C422" t="s">
        <v>529</v>
      </c>
    </row>
    <row r="423" spans="1:3" x14ac:dyDescent="0.25">
      <c r="A423" t="s">
        <v>408</v>
      </c>
      <c r="B423" t="s">
        <v>122</v>
      </c>
      <c r="C423" t="s">
        <v>2582</v>
      </c>
    </row>
    <row r="424" spans="1:3" x14ac:dyDescent="0.25">
      <c r="A424" t="s">
        <v>2067</v>
      </c>
      <c r="B424" t="s">
        <v>5</v>
      </c>
      <c r="C424" t="s">
        <v>2581</v>
      </c>
    </row>
    <row r="425" spans="1:3" x14ac:dyDescent="0.25">
      <c r="A425" t="s">
        <v>2367</v>
      </c>
      <c r="B425" t="s">
        <v>5</v>
      </c>
      <c r="C425" t="s">
        <v>2368</v>
      </c>
    </row>
    <row r="426" spans="1:3" x14ac:dyDescent="0.25">
      <c r="A426" t="s">
        <v>2388</v>
      </c>
      <c r="B426" t="s">
        <v>5</v>
      </c>
      <c r="C426" t="s">
        <v>2389</v>
      </c>
    </row>
    <row r="427" spans="1:3" x14ac:dyDescent="0.25">
      <c r="A427" t="s">
        <v>753</v>
      </c>
      <c r="B427" t="s">
        <v>8</v>
      </c>
      <c r="C427" t="s">
        <v>754</v>
      </c>
    </row>
    <row r="428" spans="1:3" x14ac:dyDescent="0.25">
      <c r="A428" t="s">
        <v>779</v>
      </c>
      <c r="B428" t="s">
        <v>8</v>
      </c>
      <c r="C428" t="s">
        <v>754</v>
      </c>
    </row>
    <row r="429" spans="1:3" x14ac:dyDescent="0.25">
      <c r="A429" t="s">
        <v>2407</v>
      </c>
      <c r="B429" t="s">
        <v>5</v>
      </c>
      <c r="C429" t="s">
        <v>2408</v>
      </c>
    </row>
    <row r="430" spans="1:3" x14ac:dyDescent="0.25">
      <c r="A430" t="s">
        <v>165</v>
      </c>
      <c r="B430" t="s">
        <v>5</v>
      </c>
      <c r="C430" t="s">
        <v>166</v>
      </c>
    </row>
    <row r="431" spans="1:3" x14ac:dyDescent="0.25">
      <c r="A431" t="s">
        <v>187</v>
      </c>
      <c r="B431" t="s">
        <v>5</v>
      </c>
      <c r="C431" t="s">
        <v>166</v>
      </c>
    </row>
    <row r="432" spans="1:3" x14ac:dyDescent="0.25">
      <c r="A432" t="s">
        <v>338</v>
      </c>
      <c r="B432" t="s">
        <v>5</v>
      </c>
      <c r="C432" t="s">
        <v>166</v>
      </c>
    </row>
    <row r="433" spans="1:3" x14ac:dyDescent="0.25">
      <c r="A433" t="s">
        <v>365</v>
      </c>
      <c r="B433" t="s">
        <v>5</v>
      </c>
      <c r="C433" t="s">
        <v>166</v>
      </c>
    </row>
    <row r="434" spans="1:3" x14ac:dyDescent="0.25">
      <c r="A434" t="s">
        <v>585</v>
      </c>
      <c r="B434" t="s">
        <v>5</v>
      </c>
      <c r="C434" t="s">
        <v>166</v>
      </c>
    </row>
    <row r="435" spans="1:3" x14ac:dyDescent="0.25">
      <c r="A435" t="s">
        <v>595</v>
      </c>
      <c r="B435" t="s">
        <v>5</v>
      </c>
      <c r="C435" t="s">
        <v>166</v>
      </c>
    </row>
    <row r="436" spans="1:3" x14ac:dyDescent="0.25">
      <c r="A436" t="s">
        <v>607</v>
      </c>
      <c r="B436" t="s">
        <v>5</v>
      </c>
      <c r="C436" t="s">
        <v>166</v>
      </c>
    </row>
    <row r="437" spans="1:3" x14ac:dyDescent="0.25">
      <c r="A437" t="s">
        <v>943</v>
      </c>
      <c r="B437" t="s">
        <v>5</v>
      </c>
      <c r="C437" t="s">
        <v>166</v>
      </c>
    </row>
    <row r="438" spans="1:3" x14ac:dyDescent="0.25">
      <c r="A438" t="s">
        <v>986</v>
      </c>
      <c r="B438" t="s">
        <v>5</v>
      </c>
      <c r="C438" t="s">
        <v>166</v>
      </c>
    </row>
    <row r="439" spans="1:3" x14ac:dyDescent="0.25">
      <c r="A439" t="s">
        <v>1014</v>
      </c>
      <c r="B439" t="s">
        <v>5</v>
      </c>
      <c r="C439" t="s">
        <v>166</v>
      </c>
    </row>
    <row r="440" spans="1:3" x14ac:dyDescent="0.25">
      <c r="A440" t="s">
        <v>1118</v>
      </c>
      <c r="B440" t="s">
        <v>5</v>
      </c>
      <c r="C440" t="s">
        <v>166</v>
      </c>
    </row>
    <row r="441" spans="1:3" x14ac:dyDescent="0.25">
      <c r="A441" t="s">
        <v>1172</v>
      </c>
      <c r="B441" t="s">
        <v>5</v>
      </c>
      <c r="C441" t="s">
        <v>166</v>
      </c>
    </row>
    <row r="442" spans="1:3" x14ac:dyDescent="0.25">
      <c r="A442" t="s">
        <v>1318</v>
      </c>
      <c r="B442" t="s">
        <v>5</v>
      </c>
      <c r="C442" t="s">
        <v>166</v>
      </c>
    </row>
    <row r="443" spans="1:3" x14ac:dyDescent="0.25">
      <c r="A443" t="s">
        <v>1324</v>
      </c>
      <c r="B443" t="s">
        <v>5</v>
      </c>
      <c r="C443" t="s">
        <v>166</v>
      </c>
    </row>
    <row r="444" spans="1:3" x14ac:dyDescent="0.25">
      <c r="A444" t="s">
        <v>1465</v>
      </c>
      <c r="B444" t="s">
        <v>5</v>
      </c>
      <c r="C444" t="s">
        <v>166</v>
      </c>
    </row>
    <row r="445" spans="1:3" x14ac:dyDescent="0.25">
      <c r="A445" t="s">
        <v>1488</v>
      </c>
      <c r="B445" t="s">
        <v>5</v>
      </c>
      <c r="C445" t="s">
        <v>166</v>
      </c>
    </row>
    <row r="446" spans="1:3" x14ac:dyDescent="0.25">
      <c r="A446" t="s">
        <v>1593</v>
      </c>
      <c r="B446" t="s">
        <v>5</v>
      </c>
      <c r="C446" t="s">
        <v>166</v>
      </c>
    </row>
    <row r="447" spans="1:3" x14ac:dyDescent="0.25">
      <c r="A447" t="s">
        <v>1811</v>
      </c>
      <c r="B447" t="s">
        <v>5</v>
      </c>
      <c r="C447" t="s">
        <v>166</v>
      </c>
    </row>
    <row r="448" spans="1:3" x14ac:dyDescent="0.25">
      <c r="A448" t="s">
        <v>1993</v>
      </c>
      <c r="B448" t="s">
        <v>5</v>
      </c>
      <c r="C448" t="s">
        <v>166</v>
      </c>
    </row>
    <row r="449" spans="1:3" x14ac:dyDescent="0.25">
      <c r="A449" t="s">
        <v>2144</v>
      </c>
      <c r="B449" t="s">
        <v>5</v>
      </c>
      <c r="C449" t="s">
        <v>166</v>
      </c>
    </row>
    <row r="450" spans="1:3" x14ac:dyDescent="0.25">
      <c r="A450" t="s">
        <v>2146</v>
      </c>
      <c r="B450" t="s">
        <v>5</v>
      </c>
      <c r="C450" t="s">
        <v>2147</v>
      </c>
    </row>
    <row r="451" spans="1:3" x14ac:dyDescent="0.25">
      <c r="A451" t="s">
        <v>2256</v>
      </c>
      <c r="B451" t="s">
        <v>5</v>
      </c>
      <c r="C451" t="s">
        <v>166</v>
      </c>
    </row>
    <row r="452" spans="1:3" x14ac:dyDescent="0.25">
      <c r="A452" t="s">
        <v>2463</v>
      </c>
      <c r="B452" t="s">
        <v>5</v>
      </c>
      <c r="C452" t="s">
        <v>166</v>
      </c>
    </row>
    <row r="453" spans="1:3" x14ac:dyDescent="0.25">
      <c r="A453" t="s">
        <v>1785</v>
      </c>
      <c r="B453" t="s">
        <v>5</v>
      </c>
      <c r="C453" t="s">
        <v>166</v>
      </c>
    </row>
    <row r="454" spans="1:3" x14ac:dyDescent="0.25">
      <c r="A454" t="s">
        <v>1513</v>
      </c>
      <c r="B454" t="s">
        <v>5</v>
      </c>
      <c r="C454" t="s">
        <v>166</v>
      </c>
    </row>
    <row r="455" spans="1:3" x14ac:dyDescent="0.25">
      <c r="A455" t="s">
        <v>489</v>
      </c>
      <c r="B455" t="s">
        <v>122</v>
      </c>
      <c r="C455" t="s">
        <v>2668</v>
      </c>
    </row>
    <row r="456" spans="1:3" x14ac:dyDescent="0.25">
      <c r="A456" t="s">
        <v>877</v>
      </c>
      <c r="B456" t="s">
        <v>5</v>
      </c>
      <c r="C456" t="s">
        <v>2579</v>
      </c>
    </row>
    <row r="457" spans="1:3" x14ac:dyDescent="0.25">
      <c r="A457" t="s">
        <v>961</v>
      </c>
      <c r="B457" t="s">
        <v>5</v>
      </c>
      <c r="C457" t="s">
        <v>962</v>
      </c>
    </row>
    <row r="458" spans="1:3" x14ac:dyDescent="0.25">
      <c r="A458" t="s">
        <v>1775</v>
      </c>
      <c r="B458" t="s">
        <v>5</v>
      </c>
      <c r="C458" t="s">
        <v>1776</v>
      </c>
    </row>
    <row r="459" spans="1:3" x14ac:dyDescent="0.25">
      <c r="A459" t="s">
        <v>2469</v>
      </c>
      <c r="B459" t="s">
        <v>5</v>
      </c>
      <c r="C459" t="s">
        <v>2470</v>
      </c>
    </row>
    <row r="460" spans="1:3" x14ac:dyDescent="0.25">
      <c r="A460" t="s">
        <v>167</v>
      </c>
      <c r="B460" t="s">
        <v>122</v>
      </c>
      <c r="C460" t="s">
        <v>2517</v>
      </c>
    </row>
    <row r="461" spans="1:3" x14ac:dyDescent="0.25">
      <c r="A461" t="s">
        <v>1275</v>
      </c>
      <c r="B461" t="s">
        <v>122</v>
      </c>
      <c r="C461" t="s">
        <v>2578</v>
      </c>
    </row>
    <row r="462" spans="1:3" x14ac:dyDescent="0.25">
      <c r="A462" t="s">
        <v>1798</v>
      </c>
      <c r="B462" t="s">
        <v>8</v>
      </c>
      <c r="C462" t="s">
        <v>2577</v>
      </c>
    </row>
    <row r="463" spans="1:3" x14ac:dyDescent="0.25">
      <c r="A463" t="s">
        <v>252</v>
      </c>
      <c r="B463" t="s">
        <v>8</v>
      </c>
      <c r="C463" t="s">
        <v>253</v>
      </c>
    </row>
    <row r="464" spans="1:3" x14ac:dyDescent="0.25">
      <c r="A464" t="s">
        <v>238</v>
      </c>
      <c r="B464" t="s">
        <v>8</v>
      </c>
      <c r="C464" t="s">
        <v>239</v>
      </c>
    </row>
    <row r="465" spans="1:3" x14ac:dyDescent="0.25">
      <c r="A465" t="s">
        <v>592</v>
      </c>
      <c r="B465" t="s">
        <v>5</v>
      </c>
      <c r="C465" t="s">
        <v>2576</v>
      </c>
    </row>
    <row r="466" spans="1:3" x14ac:dyDescent="0.25">
      <c r="A466" t="s">
        <v>2112</v>
      </c>
      <c r="B466" t="s">
        <v>5</v>
      </c>
      <c r="C466" t="s">
        <v>2113</v>
      </c>
    </row>
    <row r="467" spans="1:3" x14ac:dyDescent="0.25">
      <c r="A467" t="s">
        <v>969</v>
      </c>
      <c r="B467" t="s">
        <v>8</v>
      </c>
      <c r="C467" t="s">
        <v>970</v>
      </c>
    </row>
    <row r="468" spans="1:3" x14ac:dyDescent="0.25">
      <c r="A468" t="s">
        <v>1345</v>
      </c>
      <c r="B468" t="s">
        <v>5</v>
      </c>
      <c r="C468" t="s">
        <v>681</v>
      </c>
    </row>
    <row r="469" spans="1:3" x14ac:dyDescent="0.25">
      <c r="A469" t="s">
        <v>1620</v>
      </c>
      <c r="B469" t="s">
        <v>5</v>
      </c>
      <c r="C469" t="s">
        <v>681</v>
      </c>
    </row>
    <row r="470" spans="1:3" x14ac:dyDescent="0.25">
      <c r="A470" t="s">
        <v>2061</v>
      </c>
      <c r="B470" t="s">
        <v>5</v>
      </c>
      <c r="C470" t="s">
        <v>681</v>
      </c>
    </row>
    <row r="471" spans="1:3" x14ac:dyDescent="0.25">
      <c r="A471" t="s">
        <v>680</v>
      </c>
      <c r="B471" t="s">
        <v>5</v>
      </c>
      <c r="C471" t="s">
        <v>681</v>
      </c>
    </row>
    <row r="472" spans="1:3" x14ac:dyDescent="0.25">
      <c r="A472" t="s">
        <v>897</v>
      </c>
      <c r="B472" t="s">
        <v>5</v>
      </c>
      <c r="C472" t="s">
        <v>681</v>
      </c>
    </row>
    <row r="473" spans="1:3" x14ac:dyDescent="0.25">
      <c r="A473" t="s">
        <v>1214</v>
      </c>
      <c r="B473" t="s">
        <v>5</v>
      </c>
      <c r="C473" t="s">
        <v>681</v>
      </c>
    </row>
    <row r="474" spans="1:3" x14ac:dyDescent="0.25">
      <c r="A474" t="s">
        <v>1742</v>
      </c>
      <c r="B474" t="s">
        <v>5</v>
      </c>
      <c r="C474" t="s">
        <v>681</v>
      </c>
    </row>
    <row r="475" spans="1:3" x14ac:dyDescent="0.25">
      <c r="A475" t="s">
        <v>551</v>
      </c>
      <c r="B475" t="s">
        <v>5</v>
      </c>
      <c r="C475" t="s">
        <v>681</v>
      </c>
    </row>
    <row r="476" spans="1:3" x14ac:dyDescent="0.25">
      <c r="A476" t="s">
        <v>1207</v>
      </c>
      <c r="B476" t="s">
        <v>8</v>
      </c>
      <c r="C476" t="s">
        <v>1208</v>
      </c>
    </row>
    <row r="477" spans="1:3" x14ac:dyDescent="0.25">
      <c r="A477" t="s">
        <v>1816</v>
      </c>
      <c r="B477" t="s">
        <v>8</v>
      </c>
      <c r="C477" t="s">
        <v>1208</v>
      </c>
    </row>
    <row r="478" spans="1:3" x14ac:dyDescent="0.25">
      <c r="A478" t="s">
        <v>2030</v>
      </c>
      <c r="B478" t="s">
        <v>8</v>
      </c>
      <c r="C478" t="s">
        <v>1208</v>
      </c>
    </row>
    <row r="479" spans="1:3" x14ac:dyDescent="0.25">
      <c r="A479" t="s">
        <v>2235</v>
      </c>
      <c r="B479" t="s">
        <v>8</v>
      </c>
      <c r="C479" t="s">
        <v>1208</v>
      </c>
    </row>
    <row r="480" spans="1:3" x14ac:dyDescent="0.25">
      <c r="A480" t="s">
        <v>2418</v>
      </c>
      <c r="B480" t="s">
        <v>8</v>
      </c>
      <c r="C480" t="s">
        <v>1208</v>
      </c>
    </row>
    <row r="481" spans="1:3" x14ac:dyDescent="0.25">
      <c r="A481" t="s">
        <v>2489</v>
      </c>
      <c r="B481" t="s">
        <v>8</v>
      </c>
      <c r="C481" t="s">
        <v>1208</v>
      </c>
    </row>
    <row r="482" spans="1:3" x14ac:dyDescent="0.25">
      <c r="A482" t="s">
        <v>716</v>
      </c>
      <c r="B482" t="s">
        <v>122</v>
      </c>
      <c r="C482" t="s">
        <v>717</v>
      </c>
    </row>
    <row r="483" spans="1:3" x14ac:dyDescent="0.25">
      <c r="A483" t="s">
        <v>1437</v>
      </c>
      <c r="B483" t="s">
        <v>122</v>
      </c>
      <c r="C483" t="s">
        <v>1438</v>
      </c>
    </row>
    <row r="484" spans="1:3" x14ac:dyDescent="0.25">
      <c r="A484" t="s">
        <v>1352</v>
      </c>
      <c r="B484" t="s">
        <v>8</v>
      </c>
      <c r="C484" t="s">
        <v>1353</v>
      </c>
    </row>
    <row r="485" spans="1:3" x14ac:dyDescent="0.25">
      <c r="A485" t="s">
        <v>169</v>
      </c>
      <c r="B485" t="s">
        <v>8</v>
      </c>
      <c r="C485" t="s">
        <v>170</v>
      </c>
    </row>
    <row r="486" spans="1:3" x14ac:dyDescent="0.25">
      <c r="A486" t="s">
        <v>1155</v>
      </c>
      <c r="B486" t="s">
        <v>5</v>
      </c>
      <c r="C486" t="s">
        <v>1156</v>
      </c>
    </row>
    <row r="487" spans="1:3" x14ac:dyDescent="0.25">
      <c r="A487" t="s">
        <v>208</v>
      </c>
      <c r="B487" t="s">
        <v>8</v>
      </c>
      <c r="C487" t="s">
        <v>209</v>
      </c>
    </row>
    <row r="488" spans="1:3" x14ac:dyDescent="0.25">
      <c r="A488" t="s">
        <v>927</v>
      </c>
      <c r="B488" t="s">
        <v>5</v>
      </c>
      <c r="C488" t="s">
        <v>2575</v>
      </c>
    </row>
    <row r="489" spans="1:3" x14ac:dyDescent="0.25">
      <c r="A489" t="s">
        <v>1456</v>
      </c>
      <c r="B489" t="s">
        <v>5</v>
      </c>
      <c r="C489" t="s">
        <v>1457</v>
      </c>
    </row>
    <row r="490" spans="1:3" x14ac:dyDescent="0.25">
      <c r="A490" t="s">
        <v>401</v>
      </c>
      <c r="B490" t="s">
        <v>8</v>
      </c>
      <c r="C490" t="s">
        <v>402</v>
      </c>
    </row>
    <row r="491" spans="1:3" x14ac:dyDescent="0.25">
      <c r="A491" t="s">
        <v>1800</v>
      </c>
      <c r="B491" t="s">
        <v>122</v>
      </c>
      <c r="C491" t="s">
        <v>2636</v>
      </c>
    </row>
    <row r="492" spans="1:3" x14ac:dyDescent="0.25">
      <c r="A492" t="s">
        <v>878</v>
      </c>
      <c r="B492" t="s">
        <v>5</v>
      </c>
      <c r="C492" t="s">
        <v>879</v>
      </c>
    </row>
    <row r="493" spans="1:3" x14ac:dyDescent="0.25">
      <c r="A493" t="s">
        <v>1200</v>
      </c>
      <c r="B493" t="s">
        <v>8</v>
      </c>
      <c r="C493" t="s">
        <v>1201</v>
      </c>
    </row>
    <row r="494" spans="1:3" x14ac:dyDescent="0.25">
      <c r="A494" t="s">
        <v>2359</v>
      </c>
      <c r="B494" t="s">
        <v>8</v>
      </c>
      <c r="C494" t="s">
        <v>2360</v>
      </c>
    </row>
    <row r="495" spans="1:3" x14ac:dyDescent="0.25">
      <c r="A495" t="s">
        <v>512</v>
      </c>
      <c r="B495" t="s">
        <v>5</v>
      </c>
      <c r="C495" t="s">
        <v>513</v>
      </c>
    </row>
    <row r="496" spans="1:3" x14ac:dyDescent="0.25">
      <c r="A496" t="s">
        <v>644</v>
      </c>
      <c r="B496" t="s">
        <v>5</v>
      </c>
      <c r="C496" t="s">
        <v>513</v>
      </c>
    </row>
    <row r="497" spans="1:3" x14ac:dyDescent="0.25">
      <c r="A497" t="s">
        <v>1635</v>
      </c>
      <c r="B497" t="s">
        <v>5</v>
      </c>
      <c r="C497" t="s">
        <v>513</v>
      </c>
    </row>
    <row r="498" spans="1:3" x14ac:dyDescent="0.25">
      <c r="A498" t="s">
        <v>1724</v>
      </c>
      <c r="B498" t="s">
        <v>5</v>
      </c>
      <c r="C498" t="s">
        <v>513</v>
      </c>
    </row>
    <row r="499" spans="1:3" x14ac:dyDescent="0.25">
      <c r="A499" t="s">
        <v>1760</v>
      </c>
      <c r="B499" t="s">
        <v>5</v>
      </c>
      <c r="C499" t="s">
        <v>513</v>
      </c>
    </row>
    <row r="500" spans="1:3" x14ac:dyDescent="0.25">
      <c r="A500" t="s">
        <v>2236</v>
      </c>
      <c r="B500" t="s">
        <v>5</v>
      </c>
      <c r="C500" t="s">
        <v>513</v>
      </c>
    </row>
    <row r="501" spans="1:3" x14ac:dyDescent="0.25">
      <c r="A501" t="s">
        <v>948</v>
      </c>
      <c r="B501" t="s">
        <v>5</v>
      </c>
      <c r="C501" t="s">
        <v>2574</v>
      </c>
    </row>
    <row r="502" spans="1:3" x14ac:dyDescent="0.25">
      <c r="A502" t="s">
        <v>1655</v>
      </c>
      <c r="B502" t="s">
        <v>5</v>
      </c>
      <c r="C502" t="s">
        <v>1656</v>
      </c>
    </row>
    <row r="503" spans="1:3" x14ac:dyDescent="0.25">
      <c r="A503" t="s">
        <v>1439</v>
      </c>
      <c r="B503" t="s">
        <v>8</v>
      </c>
      <c r="C503" t="s">
        <v>1440</v>
      </c>
    </row>
    <row r="504" spans="1:3" x14ac:dyDescent="0.25">
      <c r="A504" t="s">
        <v>526</v>
      </c>
      <c r="B504" t="s">
        <v>5</v>
      </c>
      <c r="C504" t="s">
        <v>527</v>
      </c>
    </row>
    <row r="505" spans="1:3" x14ac:dyDescent="0.25">
      <c r="A505" t="s">
        <v>856</v>
      </c>
      <c r="B505" t="s">
        <v>5</v>
      </c>
      <c r="C505" t="s">
        <v>527</v>
      </c>
    </row>
    <row r="506" spans="1:3" x14ac:dyDescent="0.25">
      <c r="A506" t="s">
        <v>1215</v>
      </c>
      <c r="B506" t="s">
        <v>5</v>
      </c>
      <c r="C506" t="s">
        <v>527</v>
      </c>
    </row>
    <row r="507" spans="1:3" x14ac:dyDescent="0.25">
      <c r="A507" t="s">
        <v>1560</v>
      </c>
      <c r="B507" t="s">
        <v>5</v>
      </c>
      <c r="C507" t="s">
        <v>527</v>
      </c>
    </row>
    <row r="508" spans="1:3" x14ac:dyDescent="0.25">
      <c r="A508" t="s">
        <v>1912</v>
      </c>
      <c r="B508" t="s">
        <v>5</v>
      </c>
      <c r="C508" t="s">
        <v>527</v>
      </c>
    </row>
    <row r="509" spans="1:3" x14ac:dyDescent="0.25">
      <c r="A509" t="s">
        <v>1710</v>
      </c>
      <c r="B509" t="s">
        <v>5</v>
      </c>
      <c r="C509" t="s">
        <v>1711</v>
      </c>
    </row>
    <row r="510" spans="1:3" x14ac:dyDescent="0.25">
      <c r="A510" t="s">
        <v>1630</v>
      </c>
      <c r="B510" t="s">
        <v>5</v>
      </c>
      <c r="C510" t="s">
        <v>1631</v>
      </c>
    </row>
    <row r="511" spans="1:3" x14ac:dyDescent="0.25">
      <c r="A511" t="s">
        <v>1341</v>
      </c>
      <c r="B511" t="s">
        <v>5</v>
      </c>
      <c r="C511" t="s">
        <v>1342</v>
      </c>
    </row>
    <row r="512" spans="1:3" x14ac:dyDescent="0.25">
      <c r="A512" t="s">
        <v>1431</v>
      </c>
      <c r="B512" t="s">
        <v>5</v>
      </c>
      <c r="C512" t="s">
        <v>1342</v>
      </c>
    </row>
    <row r="513" spans="1:3" x14ac:dyDescent="0.25">
      <c r="A513" t="s">
        <v>2301</v>
      </c>
      <c r="B513" t="s">
        <v>5</v>
      </c>
      <c r="C513" t="s">
        <v>1342</v>
      </c>
    </row>
    <row r="514" spans="1:3" x14ac:dyDescent="0.25">
      <c r="A514" t="s">
        <v>286</v>
      </c>
      <c r="B514" t="s">
        <v>5</v>
      </c>
      <c r="C514" t="s">
        <v>1342</v>
      </c>
    </row>
    <row r="515" spans="1:3" x14ac:dyDescent="0.25">
      <c r="A515" t="s">
        <v>1649</v>
      </c>
      <c r="B515" t="s">
        <v>5</v>
      </c>
      <c r="C515" t="s">
        <v>1342</v>
      </c>
    </row>
    <row r="516" spans="1:3" x14ac:dyDescent="0.25">
      <c r="A516" t="s">
        <v>2492</v>
      </c>
      <c r="B516" t="s">
        <v>8</v>
      </c>
      <c r="C516" t="s">
        <v>2493</v>
      </c>
    </row>
    <row r="517" spans="1:3" x14ac:dyDescent="0.25">
      <c r="A517" t="s">
        <v>1834</v>
      </c>
      <c r="B517" t="s">
        <v>8</v>
      </c>
      <c r="C517" t="s">
        <v>1835</v>
      </c>
    </row>
    <row r="518" spans="1:3" x14ac:dyDescent="0.25">
      <c r="A518" t="s">
        <v>1432</v>
      </c>
      <c r="B518" t="s">
        <v>5</v>
      </c>
      <c r="C518" t="s">
        <v>1433</v>
      </c>
    </row>
    <row r="519" spans="1:3" x14ac:dyDescent="0.25">
      <c r="A519" t="s">
        <v>1636</v>
      </c>
      <c r="B519" t="s">
        <v>5</v>
      </c>
      <c r="C519" t="s">
        <v>1433</v>
      </c>
    </row>
    <row r="520" spans="1:3" x14ac:dyDescent="0.25">
      <c r="A520" t="s">
        <v>128</v>
      </c>
      <c r="B520" t="s">
        <v>5</v>
      </c>
      <c r="C520" t="s">
        <v>129</v>
      </c>
    </row>
    <row r="521" spans="1:3" x14ac:dyDescent="0.25">
      <c r="A521" t="s">
        <v>590</v>
      </c>
      <c r="B521" t="s">
        <v>5</v>
      </c>
      <c r="C521" t="s">
        <v>129</v>
      </c>
    </row>
    <row r="522" spans="1:3" x14ac:dyDescent="0.25">
      <c r="A522" t="s">
        <v>710</v>
      </c>
      <c r="B522" t="s">
        <v>5</v>
      </c>
      <c r="C522" t="s">
        <v>129</v>
      </c>
    </row>
    <row r="523" spans="1:3" x14ac:dyDescent="0.25">
      <c r="A523" t="s">
        <v>1467</v>
      </c>
      <c r="B523" t="s">
        <v>5</v>
      </c>
      <c r="C523" t="s">
        <v>129</v>
      </c>
    </row>
    <row r="524" spans="1:3" x14ac:dyDescent="0.25">
      <c r="A524" t="s">
        <v>1603</v>
      </c>
      <c r="B524" t="s">
        <v>5</v>
      </c>
      <c r="C524" t="s">
        <v>129</v>
      </c>
    </row>
    <row r="525" spans="1:3" x14ac:dyDescent="0.25">
      <c r="A525" t="s">
        <v>1750</v>
      </c>
      <c r="B525" t="s">
        <v>5</v>
      </c>
      <c r="C525" t="s">
        <v>129</v>
      </c>
    </row>
    <row r="526" spans="1:3" x14ac:dyDescent="0.25">
      <c r="A526" t="s">
        <v>425</v>
      </c>
      <c r="B526" t="s">
        <v>8</v>
      </c>
      <c r="C526" t="s">
        <v>426</v>
      </c>
    </row>
    <row r="527" spans="1:3" x14ac:dyDescent="0.25">
      <c r="A527" t="s">
        <v>97</v>
      </c>
      <c r="B527" t="s">
        <v>8</v>
      </c>
      <c r="C527" t="s">
        <v>98</v>
      </c>
    </row>
    <row r="528" spans="1:3" x14ac:dyDescent="0.25">
      <c r="A528" t="s">
        <v>278</v>
      </c>
      <c r="B528" t="s">
        <v>8</v>
      </c>
      <c r="C528" t="s">
        <v>98</v>
      </c>
    </row>
    <row r="529" spans="1:3" x14ac:dyDescent="0.25">
      <c r="A529" t="s">
        <v>312</v>
      </c>
      <c r="B529" t="s">
        <v>8</v>
      </c>
      <c r="C529" t="s">
        <v>98</v>
      </c>
    </row>
    <row r="530" spans="1:3" x14ac:dyDescent="0.25">
      <c r="A530" t="s">
        <v>361</v>
      </c>
      <c r="B530" t="s">
        <v>8</v>
      </c>
      <c r="C530" t="s">
        <v>98</v>
      </c>
    </row>
    <row r="531" spans="1:3" x14ac:dyDescent="0.25">
      <c r="A531" t="s">
        <v>385</v>
      </c>
      <c r="B531" t="s">
        <v>8</v>
      </c>
      <c r="C531" t="s">
        <v>98</v>
      </c>
    </row>
    <row r="532" spans="1:3" x14ac:dyDescent="0.25">
      <c r="A532" t="s">
        <v>625</v>
      </c>
      <c r="B532" t="s">
        <v>8</v>
      </c>
      <c r="C532" t="s">
        <v>98</v>
      </c>
    </row>
    <row r="533" spans="1:3" x14ac:dyDescent="0.25">
      <c r="A533" t="s">
        <v>649</v>
      </c>
      <c r="B533" t="s">
        <v>8</v>
      </c>
      <c r="C533" t="s">
        <v>98</v>
      </c>
    </row>
    <row r="534" spans="1:3" x14ac:dyDescent="0.25">
      <c r="A534" t="s">
        <v>734</v>
      </c>
      <c r="B534" t="s">
        <v>8</v>
      </c>
      <c r="C534" t="s">
        <v>98</v>
      </c>
    </row>
    <row r="535" spans="1:3" x14ac:dyDescent="0.25">
      <c r="A535" t="s">
        <v>744</v>
      </c>
      <c r="B535" t="s">
        <v>8</v>
      </c>
      <c r="C535" t="s">
        <v>98</v>
      </c>
    </row>
    <row r="536" spans="1:3" x14ac:dyDescent="0.25">
      <c r="A536" t="s">
        <v>804</v>
      </c>
      <c r="B536" t="s">
        <v>8</v>
      </c>
      <c r="C536" t="s">
        <v>98</v>
      </c>
    </row>
    <row r="537" spans="1:3" x14ac:dyDescent="0.25">
      <c r="A537" t="s">
        <v>924</v>
      </c>
      <c r="B537" t="s">
        <v>8</v>
      </c>
      <c r="C537" t="s">
        <v>98</v>
      </c>
    </row>
    <row r="538" spans="1:3" x14ac:dyDescent="0.25">
      <c r="A538" t="s">
        <v>1018</v>
      </c>
      <c r="B538" t="s">
        <v>8</v>
      </c>
      <c r="C538" t="s">
        <v>98</v>
      </c>
    </row>
    <row r="539" spans="1:3" x14ac:dyDescent="0.25">
      <c r="A539" t="s">
        <v>1110</v>
      </c>
      <c r="B539" t="s">
        <v>8</v>
      </c>
      <c r="C539" t="s">
        <v>98</v>
      </c>
    </row>
    <row r="540" spans="1:3" x14ac:dyDescent="0.25">
      <c r="A540" t="s">
        <v>1111</v>
      </c>
      <c r="B540" t="s">
        <v>8</v>
      </c>
      <c r="C540" t="s">
        <v>98</v>
      </c>
    </row>
    <row r="541" spans="1:3" x14ac:dyDescent="0.25">
      <c r="A541" t="s">
        <v>1123</v>
      </c>
      <c r="B541" t="s">
        <v>8</v>
      </c>
      <c r="C541" t="s">
        <v>98</v>
      </c>
    </row>
    <row r="542" spans="1:3" x14ac:dyDescent="0.25">
      <c r="A542" t="s">
        <v>1158</v>
      </c>
      <c r="B542" t="s">
        <v>8</v>
      </c>
      <c r="C542" t="s">
        <v>1159</v>
      </c>
    </row>
    <row r="543" spans="1:3" x14ac:dyDescent="0.25">
      <c r="A543" t="s">
        <v>1182</v>
      </c>
      <c r="B543" t="s">
        <v>8</v>
      </c>
      <c r="C543" t="s">
        <v>98</v>
      </c>
    </row>
    <row r="544" spans="1:3" x14ac:dyDescent="0.25">
      <c r="A544" t="s">
        <v>1197</v>
      </c>
      <c r="B544" t="s">
        <v>8</v>
      </c>
      <c r="C544" t="s">
        <v>98</v>
      </c>
    </row>
    <row r="545" spans="1:3" x14ac:dyDescent="0.25">
      <c r="A545" t="s">
        <v>1344</v>
      </c>
      <c r="B545" t="s">
        <v>8</v>
      </c>
      <c r="C545" t="s">
        <v>98</v>
      </c>
    </row>
    <row r="546" spans="1:3" x14ac:dyDescent="0.25">
      <c r="A546" t="s">
        <v>1413</v>
      </c>
      <c r="B546" t="s">
        <v>8</v>
      </c>
      <c r="C546" t="s">
        <v>98</v>
      </c>
    </row>
    <row r="547" spans="1:3" x14ac:dyDescent="0.25">
      <c r="A547" t="s">
        <v>1469</v>
      </c>
      <c r="B547" t="s">
        <v>8</v>
      </c>
      <c r="C547" t="s">
        <v>98</v>
      </c>
    </row>
    <row r="548" spans="1:3" x14ac:dyDescent="0.25">
      <c r="A548" t="s">
        <v>1498</v>
      </c>
      <c r="B548" t="s">
        <v>8</v>
      </c>
      <c r="C548" t="s">
        <v>98</v>
      </c>
    </row>
    <row r="549" spans="1:3" x14ac:dyDescent="0.25">
      <c r="A549" t="s">
        <v>1522</v>
      </c>
      <c r="B549" t="s">
        <v>8</v>
      </c>
      <c r="C549" t="s">
        <v>98</v>
      </c>
    </row>
    <row r="550" spans="1:3" x14ac:dyDescent="0.25">
      <c r="A550" t="s">
        <v>1700</v>
      </c>
      <c r="B550" t="s">
        <v>8</v>
      </c>
      <c r="C550" t="s">
        <v>98</v>
      </c>
    </row>
    <row r="551" spans="1:3" x14ac:dyDescent="0.25">
      <c r="A551" t="s">
        <v>1726</v>
      </c>
      <c r="B551" t="s">
        <v>8</v>
      </c>
      <c r="C551" t="s">
        <v>98</v>
      </c>
    </row>
    <row r="552" spans="1:3" x14ac:dyDescent="0.25">
      <c r="A552" t="s">
        <v>2105</v>
      </c>
      <c r="B552" t="s">
        <v>8</v>
      </c>
      <c r="C552" t="s">
        <v>98</v>
      </c>
    </row>
    <row r="553" spans="1:3" x14ac:dyDescent="0.25">
      <c r="A553" t="s">
        <v>2192</v>
      </c>
      <c r="B553" t="s">
        <v>8</v>
      </c>
      <c r="C553" t="s">
        <v>98</v>
      </c>
    </row>
    <row r="554" spans="1:3" x14ac:dyDescent="0.25">
      <c r="A554" t="s">
        <v>2213</v>
      </c>
      <c r="B554" t="s">
        <v>8</v>
      </c>
      <c r="C554" t="s">
        <v>98</v>
      </c>
    </row>
    <row r="555" spans="1:3" x14ac:dyDescent="0.25">
      <c r="A555" t="s">
        <v>2284</v>
      </c>
      <c r="B555" t="s">
        <v>8</v>
      </c>
      <c r="C555" t="s">
        <v>98</v>
      </c>
    </row>
    <row r="556" spans="1:3" x14ac:dyDescent="0.25">
      <c r="A556" t="s">
        <v>2308</v>
      </c>
      <c r="B556" t="s">
        <v>8</v>
      </c>
      <c r="C556" t="s">
        <v>98</v>
      </c>
    </row>
    <row r="557" spans="1:3" x14ac:dyDescent="0.25">
      <c r="A557" t="s">
        <v>2318</v>
      </c>
      <c r="B557" t="s">
        <v>8</v>
      </c>
      <c r="C557" t="s">
        <v>98</v>
      </c>
    </row>
    <row r="558" spans="1:3" x14ac:dyDescent="0.25">
      <c r="A558" t="s">
        <v>2351</v>
      </c>
      <c r="B558" t="s">
        <v>8</v>
      </c>
      <c r="C558" t="s">
        <v>98</v>
      </c>
    </row>
    <row r="559" spans="1:3" x14ac:dyDescent="0.25">
      <c r="A559" t="s">
        <v>658</v>
      </c>
      <c r="B559" t="s">
        <v>8</v>
      </c>
      <c r="C559" t="s">
        <v>98</v>
      </c>
    </row>
    <row r="560" spans="1:3" x14ac:dyDescent="0.25">
      <c r="A560" t="s">
        <v>757</v>
      </c>
      <c r="B560" t="s">
        <v>8</v>
      </c>
      <c r="C560" t="s">
        <v>758</v>
      </c>
    </row>
    <row r="561" spans="1:3" x14ac:dyDescent="0.25">
      <c r="A561" t="s">
        <v>2339</v>
      </c>
      <c r="B561" t="s">
        <v>8</v>
      </c>
      <c r="C561" t="s">
        <v>758</v>
      </c>
    </row>
    <row r="562" spans="1:3" x14ac:dyDescent="0.25">
      <c r="A562" t="s">
        <v>895</v>
      </c>
      <c r="B562" t="s">
        <v>8</v>
      </c>
      <c r="C562" t="s">
        <v>896</v>
      </c>
    </row>
    <row r="563" spans="1:3" x14ac:dyDescent="0.25">
      <c r="A563" t="s">
        <v>652</v>
      </c>
      <c r="B563" t="s">
        <v>8</v>
      </c>
      <c r="C563" t="s">
        <v>653</v>
      </c>
    </row>
    <row r="564" spans="1:3" x14ac:dyDescent="0.25">
      <c r="A564" t="s">
        <v>1017</v>
      </c>
      <c r="B564" t="s">
        <v>5</v>
      </c>
      <c r="C564" t="s">
        <v>303</v>
      </c>
    </row>
    <row r="565" spans="1:3" x14ac:dyDescent="0.25">
      <c r="A565" t="s">
        <v>302</v>
      </c>
      <c r="B565" t="s">
        <v>5</v>
      </c>
      <c r="C565" t="s">
        <v>303</v>
      </c>
    </row>
    <row r="566" spans="1:3" x14ac:dyDescent="0.25">
      <c r="A566" t="s">
        <v>686</v>
      </c>
      <c r="B566" t="s">
        <v>5</v>
      </c>
      <c r="C566" t="s">
        <v>303</v>
      </c>
    </row>
    <row r="567" spans="1:3" x14ac:dyDescent="0.25">
      <c r="A567" t="s">
        <v>1059</v>
      </c>
      <c r="B567" t="s">
        <v>5</v>
      </c>
      <c r="C567" t="s">
        <v>303</v>
      </c>
    </row>
    <row r="568" spans="1:3" x14ac:dyDescent="0.25">
      <c r="A568" t="s">
        <v>1178</v>
      </c>
      <c r="B568" t="s">
        <v>5</v>
      </c>
      <c r="C568" t="s">
        <v>303</v>
      </c>
    </row>
    <row r="569" spans="1:3" x14ac:dyDescent="0.25">
      <c r="A569" t="s">
        <v>1218</v>
      </c>
      <c r="B569" t="s">
        <v>5</v>
      </c>
      <c r="C569" t="s">
        <v>303</v>
      </c>
    </row>
    <row r="570" spans="1:3" x14ac:dyDescent="0.25">
      <c r="A570" t="s">
        <v>1494</v>
      </c>
      <c r="B570" t="s">
        <v>5</v>
      </c>
      <c r="C570" t="s">
        <v>303</v>
      </c>
    </row>
    <row r="571" spans="1:3" x14ac:dyDescent="0.25">
      <c r="A571" t="s">
        <v>2155</v>
      </c>
      <c r="B571" t="s">
        <v>5</v>
      </c>
      <c r="C571" t="s">
        <v>303</v>
      </c>
    </row>
    <row r="572" spans="1:3" x14ac:dyDescent="0.25">
      <c r="A572" t="s">
        <v>1985</v>
      </c>
      <c r="B572" t="s">
        <v>5</v>
      </c>
      <c r="C572" t="s">
        <v>1986</v>
      </c>
    </row>
    <row r="573" spans="1:3" x14ac:dyDescent="0.25">
      <c r="A573" t="s">
        <v>979</v>
      </c>
      <c r="B573" t="s">
        <v>8</v>
      </c>
      <c r="C573" t="s">
        <v>183</v>
      </c>
    </row>
    <row r="574" spans="1:3" x14ac:dyDescent="0.25">
      <c r="A574" t="s">
        <v>1615</v>
      </c>
      <c r="B574" t="s">
        <v>8</v>
      </c>
      <c r="C574" t="s">
        <v>183</v>
      </c>
    </row>
    <row r="575" spans="1:3" x14ac:dyDescent="0.25">
      <c r="A575" t="s">
        <v>2272</v>
      </c>
      <c r="B575" t="s">
        <v>8</v>
      </c>
      <c r="C575" t="s">
        <v>183</v>
      </c>
    </row>
    <row r="576" spans="1:3" x14ac:dyDescent="0.25">
      <c r="A576" t="s">
        <v>182</v>
      </c>
      <c r="B576" t="s">
        <v>8</v>
      </c>
      <c r="C576" t="s">
        <v>183</v>
      </c>
    </row>
    <row r="577" spans="1:3" x14ac:dyDescent="0.25">
      <c r="A577" t="s">
        <v>275</v>
      </c>
      <c r="B577" t="s">
        <v>5</v>
      </c>
      <c r="C577" t="s">
        <v>2573</v>
      </c>
    </row>
    <row r="578" spans="1:3" x14ac:dyDescent="0.25">
      <c r="A578" t="s">
        <v>1599</v>
      </c>
      <c r="B578" t="s">
        <v>5</v>
      </c>
      <c r="C578" t="s">
        <v>1600</v>
      </c>
    </row>
    <row r="579" spans="1:3" x14ac:dyDescent="0.25">
      <c r="A579" t="s">
        <v>682</v>
      </c>
      <c r="B579" t="s">
        <v>8</v>
      </c>
      <c r="C579" t="s">
        <v>683</v>
      </c>
    </row>
    <row r="580" spans="1:3" x14ac:dyDescent="0.25">
      <c r="A580" t="s">
        <v>1736</v>
      </c>
      <c r="B580" t="s">
        <v>8</v>
      </c>
      <c r="C580" t="s">
        <v>1737</v>
      </c>
    </row>
    <row r="581" spans="1:3" x14ac:dyDescent="0.25">
      <c r="A581" t="s">
        <v>1375</v>
      </c>
      <c r="B581" t="s">
        <v>8</v>
      </c>
      <c r="C581" t="s">
        <v>2572</v>
      </c>
    </row>
    <row r="582" spans="1:3" x14ac:dyDescent="0.25">
      <c r="A582" t="s">
        <v>925</v>
      </c>
      <c r="B582" t="s">
        <v>122</v>
      </c>
      <c r="C582" t="s">
        <v>926</v>
      </c>
    </row>
    <row r="583" spans="1:3" x14ac:dyDescent="0.25">
      <c r="A583" t="s">
        <v>2026</v>
      </c>
      <c r="B583" t="s">
        <v>8</v>
      </c>
      <c r="C583" t="s">
        <v>2027</v>
      </c>
    </row>
    <row r="584" spans="1:3" x14ac:dyDescent="0.25">
      <c r="A584" t="s">
        <v>70</v>
      </c>
      <c r="B584" t="s">
        <v>8</v>
      </c>
      <c r="C584" t="s">
        <v>71</v>
      </c>
    </row>
    <row r="585" spans="1:3" x14ac:dyDescent="0.25">
      <c r="A585" t="s">
        <v>159</v>
      </c>
      <c r="B585" t="s">
        <v>8</v>
      </c>
      <c r="C585" t="s">
        <v>71</v>
      </c>
    </row>
    <row r="586" spans="1:3" x14ac:dyDescent="0.25">
      <c r="A586" t="s">
        <v>524</v>
      </c>
      <c r="B586" t="s">
        <v>8</v>
      </c>
      <c r="C586" t="s">
        <v>71</v>
      </c>
    </row>
    <row r="587" spans="1:3" x14ac:dyDescent="0.25">
      <c r="A587" t="s">
        <v>623</v>
      </c>
      <c r="B587" t="s">
        <v>8</v>
      </c>
      <c r="C587" t="s">
        <v>71</v>
      </c>
    </row>
    <row r="588" spans="1:3" x14ac:dyDescent="0.25">
      <c r="A588" t="s">
        <v>1004</v>
      </c>
      <c r="B588" t="s">
        <v>8</v>
      </c>
      <c r="C588" t="s">
        <v>1005</v>
      </c>
    </row>
    <row r="589" spans="1:3" x14ac:dyDescent="0.25">
      <c r="A589" t="s">
        <v>1041</v>
      </c>
      <c r="B589" t="s">
        <v>8</v>
      </c>
      <c r="C589" t="s">
        <v>71</v>
      </c>
    </row>
    <row r="590" spans="1:3" x14ac:dyDescent="0.25">
      <c r="A590" t="s">
        <v>1685</v>
      </c>
      <c r="B590" t="s">
        <v>8</v>
      </c>
      <c r="C590" t="s">
        <v>71</v>
      </c>
    </row>
    <row r="591" spans="1:3" x14ac:dyDescent="0.25">
      <c r="A591" t="s">
        <v>1782</v>
      </c>
      <c r="B591" t="s">
        <v>8</v>
      </c>
      <c r="C591" t="s">
        <v>71</v>
      </c>
    </row>
    <row r="592" spans="1:3" x14ac:dyDescent="0.25">
      <c r="A592" t="s">
        <v>1997</v>
      </c>
      <c r="B592" t="s">
        <v>8</v>
      </c>
      <c r="C592" t="s">
        <v>71</v>
      </c>
    </row>
    <row r="593" spans="1:3" x14ac:dyDescent="0.25">
      <c r="A593" t="s">
        <v>2194</v>
      </c>
      <c r="B593" t="s">
        <v>8</v>
      </c>
      <c r="C593" t="s">
        <v>71</v>
      </c>
    </row>
    <row r="594" spans="1:3" x14ac:dyDescent="0.25">
      <c r="A594" t="s">
        <v>2245</v>
      </c>
      <c r="B594" t="s">
        <v>8</v>
      </c>
      <c r="C594" t="s">
        <v>71</v>
      </c>
    </row>
    <row r="595" spans="1:3" x14ac:dyDescent="0.25">
      <c r="A595" t="s">
        <v>1298</v>
      </c>
      <c r="B595" t="s">
        <v>8</v>
      </c>
      <c r="C595" t="s">
        <v>71</v>
      </c>
    </row>
    <row r="596" spans="1:3" x14ac:dyDescent="0.25">
      <c r="A596" t="s">
        <v>1608</v>
      </c>
      <c r="B596" t="s">
        <v>5</v>
      </c>
      <c r="C596" t="s">
        <v>2571</v>
      </c>
    </row>
    <row r="597" spans="1:3" x14ac:dyDescent="0.25">
      <c r="A597" t="s">
        <v>2449</v>
      </c>
      <c r="B597" t="s">
        <v>5</v>
      </c>
      <c r="C597" t="s">
        <v>2450</v>
      </c>
    </row>
    <row r="598" spans="1:3" x14ac:dyDescent="0.25">
      <c r="A598" t="s">
        <v>1638</v>
      </c>
      <c r="B598" t="s">
        <v>8</v>
      </c>
      <c r="C598" t="s">
        <v>1639</v>
      </c>
    </row>
    <row r="599" spans="1:3" x14ac:dyDescent="0.25">
      <c r="A599" t="s">
        <v>121</v>
      </c>
      <c r="B599" t="s">
        <v>122</v>
      </c>
      <c r="C599" t="s">
        <v>123</v>
      </c>
    </row>
    <row r="600" spans="1:3" x14ac:dyDescent="0.25">
      <c r="A600" t="s">
        <v>2047</v>
      </c>
      <c r="B600" t="s">
        <v>8</v>
      </c>
      <c r="C600" t="s">
        <v>2048</v>
      </c>
    </row>
    <row r="601" spans="1:3" x14ac:dyDescent="0.25">
      <c r="A601" t="s">
        <v>35</v>
      </c>
      <c r="B601" t="s">
        <v>8</v>
      </c>
      <c r="C601" t="s">
        <v>36</v>
      </c>
    </row>
    <row r="602" spans="1:3" x14ac:dyDescent="0.25">
      <c r="A602" t="s">
        <v>417</v>
      </c>
      <c r="B602" t="s">
        <v>5</v>
      </c>
      <c r="C602" t="s">
        <v>2570</v>
      </c>
    </row>
    <row r="603" spans="1:3" x14ac:dyDescent="0.25">
      <c r="A603" t="s">
        <v>2259</v>
      </c>
      <c r="B603" t="s">
        <v>5</v>
      </c>
      <c r="C603" t="s">
        <v>2569</v>
      </c>
    </row>
    <row r="604" spans="1:3" x14ac:dyDescent="0.25">
      <c r="A604" t="s">
        <v>1305</v>
      </c>
      <c r="B604" t="s">
        <v>8</v>
      </c>
      <c r="C604" t="s">
        <v>1306</v>
      </c>
    </row>
    <row r="605" spans="1:3" x14ac:dyDescent="0.25">
      <c r="A605" t="s">
        <v>2376</v>
      </c>
      <c r="B605" t="s">
        <v>8</v>
      </c>
      <c r="C605" t="s">
        <v>2377</v>
      </c>
    </row>
    <row r="606" spans="1:3" x14ac:dyDescent="0.25">
      <c r="A606" t="s">
        <v>602</v>
      </c>
      <c r="B606" t="s">
        <v>8</v>
      </c>
      <c r="C606" t="s">
        <v>603</v>
      </c>
    </row>
    <row r="607" spans="1:3" x14ac:dyDescent="0.25">
      <c r="A607" t="s">
        <v>837</v>
      </c>
      <c r="B607" t="s">
        <v>8</v>
      </c>
      <c r="C607" t="s">
        <v>603</v>
      </c>
    </row>
    <row r="608" spans="1:3" x14ac:dyDescent="0.25">
      <c r="A608" t="s">
        <v>676</v>
      </c>
      <c r="B608" t="s">
        <v>122</v>
      </c>
      <c r="C608" t="s">
        <v>677</v>
      </c>
    </row>
    <row r="609" spans="1:3" x14ac:dyDescent="0.25">
      <c r="A609" t="s">
        <v>190</v>
      </c>
      <c r="B609" t="s">
        <v>8</v>
      </c>
      <c r="C609" t="s">
        <v>2567</v>
      </c>
    </row>
    <row r="610" spans="1:3" x14ac:dyDescent="0.25">
      <c r="A610" t="s">
        <v>2241</v>
      </c>
      <c r="B610" t="s">
        <v>8</v>
      </c>
      <c r="C610" t="s">
        <v>2567</v>
      </c>
    </row>
    <row r="611" spans="1:3" x14ac:dyDescent="0.25">
      <c r="A611" t="s">
        <v>2285</v>
      </c>
      <c r="B611" t="s">
        <v>8</v>
      </c>
      <c r="C611" t="s">
        <v>2568</v>
      </c>
    </row>
    <row r="612" spans="1:3" x14ac:dyDescent="0.25">
      <c r="A612" t="s">
        <v>731</v>
      </c>
      <c r="B612" t="s">
        <v>122</v>
      </c>
      <c r="C612" t="s">
        <v>732</v>
      </c>
    </row>
    <row r="613" spans="1:3" x14ac:dyDescent="0.25">
      <c r="A613" t="s">
        <v>1913</v>
      </c>
      <c r="B613" t="s">
        <v>122</v>
      </c>
      <c r="C613" t="s">
        <v>732</v>
      </c>
    </row>
    <row r="614" spans="1:3" x14ac:dyDescent="0.25">
      <c r="A614" t="s">
        <v>1499</v>
      </c>
      <c r="B614" t="s">
        <v>8</v>
      </c>
      <c r="C614" t="s">
        <v>1500</v>
      </c>
    </row>
    <row r="615" spans="1:3" x14ac:dyDescent="0.25">
      <c r="A615" t="s">
        <v>765</v>
      </c>
      <c r="B615" t="s">
        <v>8</v>
      </c>
      <c r="C615" t="s">
        <v>766</v>
      </c>
    </row>
    <row r="616" spans="1:3" x14ac:dyDescent="0.25">
      <c r="A616" t="s">
        <v>1244</v>
      </c>
      <c r="B616" t="s">
        <v>8</v>
      </c>
      <c r="C616" t="s">
        <v>1245</v>
      </c>
    </row>
    <row r="617" spans="1:3" x14ac:dyDescent="0.25">
      <c r="A617" t="s">
        <v>108</v>
      </c>
      <c r="B617" t="s">
        <v>8</v>
      </c>
      <c r="C617" t="s">
        <v>1245</v>
      </c>
    </row>
    <row r="618" spans="1:3" x14ac:dyDescent="0.25">
      <c r="A618" t="s">
        <v>1831</v>
      </c>
      <c r="B618" t="s">
        <v>8</v>
      </c>
      <c r="C618" t="s">
        <v>1245</v>
      </c>
    </row>
    <row r="619" spans="1:3" x14ac:dyDescent="0.25">
      <c r="A619" t="s">
        <v>202</v>
      </c>
      <c r="B619" t="s">
        <v>5</v>
      </c>
      <c r="C619" t="s">
        <v>203</v>
      </c>
    </row>
    <row r="620" spans="1:3" x14ac:dyDescent="0.25">
      <c r="A620" t="s">
        <v>1258</v>
      </c>
      <c r="B620" t="s">
        <v>5</v>
      </c>
      <c r="C620" t="s">
        <v>2566</v>
      </c>
    </row>
    <row r="621" spans="1:3" x14ac:dyDescent="0.25">
      <c r="A621" t="s">
        <v>691</v>
      </c>
      <c r="B621" t="s">
        <v>5</v>
      </c>
      <c r="C621" t="s">
        <v>692</v>
      </c>
    </row>
    <row r="622" spans="1:3" x14ac:dyDescent="0.25">
      <c r="A622" t="s">
        <v>1387</v>
      </c>
      <c r="B622" t="s">
        <v>5</v>
      </c>
      <c r="C622" t="s">
        <v>692</v>
      </c>
    </row>
    <row r="623" spans="1:3" x14ac:dyDescent="0.25">
      <c r="A623" t="s">
        <v>1448</v>
      </c>
      <c r="B623" t="s">
        <v>5</v>
      </c>
      <c r="C623" t="s">
        <v>692</v>
      </c>
    </row>
    <row r="624" spans="1:3" x14ac:dyDescent="0.25">
      <c r="A624" t="s">
        <v>2121</v>
      </c>
      <c r="B624" t="s">
        <v>5</v>
      </c>
      <c r="C624" t="s">
        <v>692</v>
      </c>
    </row>
    <row r="625" spans="1:3" x14ac:dyDescent="0.25">
      <c r="A625" t="s">
        <v>109</v>
      </c>
      <c r="B625" t="s">
        <v>5</v>
      </c>
      <c r="C625" t="s">
        <v>110</v>
      </c>
    </row>
    <row r="626" spans="1:3" x14ac:dyDescent="0.25">
      <c r="A626" t="s">
        <v>764</v>
      </c>
      <c r="B626" t="s">
        <v>5</v>
      </c>
      <c r="C626" t="s">
        <v>110</v>
      </c>
    </row>
    <row r="627" spans="1:3" x14ac:dyDescent="0.25">
      <c r="A627" t="s">
        <v>1233</v>
      </c>
      <c r="B627" t="s">
        <v>5</v>
      </c>
      <c r="C627" t="s">
        <v>110</v>
      </c>
    </row>
    <row r="628" spans="1:3" x14ac:dyDescent="0.25">
      <c r="A628" t="s">
        <v>1806</v>
      </c>
      <c r="B628" t="s">
        <v>5</v>
      </c>
      <c r="C628" t="s">
        <v>110</v>
      </c>
    </row>
    <row r="629" spans="1:3" x14ac:dyDescent="0.25">
      <c r="A629" t="s">
        <v>2198</v>
      </c>
      <c r="B629" t="s">
        <v>5</v>
      </c>
      <c r="C629" t="s">
        <v>2199</v>
      </c>
    </row>
    <row r="630" spans="1:3" x14ac:dyDescent="0.25">
      <c r="A630" t="s">
        <v>2024</v>
      </c>
      <c r="B630" t="s">
        <v>8</v>
      </c>
      <c r="C630" t="s">
        <v>2637</v>
      </c>
    </row>
    <row r="631" spans="1:3" x14ac:dyDescent="0.25">
      <c r="A631" t="s">
        <v>1414</v>
      </c>
      <c r="B631" t="s">
        <v>8</v>
      </c>
      <c r="C631" t="s">
        <v>1415</v>
      </c>
    </row>
    <row r="632" spans="1:3" x14ac:dyDescent="0.25">
      <c r="A632" t="s">
        <v>364</v>
      </c>
      <c r="B632" t="s">
        <v>5</v>
      </c>
      <c r="C632" t="s">
        <v>2565</v>
      </c>
    </row>
    <row r="633" spans="1:3" x14ac:dyDescent="0.25">
      <c r="A633" t="s">
        <v>1504</v>
      </c>
      <c r="B633" t="s">
        <v>8</v>
      </c>
      <c r="C633" t="s">
        <v>1505</v>
      </c>
    </row>
    <row r="634" spans="1:3" x14ac:dyDescent="0.25">
      <c r="A634" t="s">
        <v>1329</v>
      </c>
      <c r="B634" t="s">
        <v>5</v>
      </c>
      <c r="C634" t="s">
        <v>1330</v>
      </c>
    </row>
    <row r="635" spans="1:3" x14ac:dyDescent="0.25">
      <c r="A635" t="s">
        <v>640</v>
      </c>
      <c r="B635" t="s">
        <v>5</v>
      </c>
      <c r="C635" t="s">
        <v>2564</v>
      </c>
    </row>
    <row r="636" spans="1:3" x14ac:dyDescent="0.25">
      <c r="A636" t="s">
        <v>355</v>
      </c>
      <c r="B636" t="s">
        <v>5</v>
      </c>
      <c r="C636" t="s">
        <v>494</v>
      </c>
    </row>
    <row r="637" spans="1:3" x14ac:dyDescent="0.25">
      <c r="A637" t="s">
        <v>950</v>
      </c>
      <c r="B637" t="s">
        <v>5</v>
      </c>
      <c r="C637" t="s">
        <v>494</v>
      </c>
    </row>
    <row r="638" spans="1:3" x14ac:dyDescent="0.25">
      <c r="A638" t="s">
        <v>493</v>
      </c>
      <c r="B638" t="s">
        <v>5</v>
      </c>
      <c r="C638" t="s">
        <v>494</v>
      </c>
    </row>
    <row r="639" spans="1:3" x14ac:dyDescent="0.25">
      <c r="A639" t="s">
        <v>1523</v>
      </c>
      <c r="B639" t="s">
        <v>8</v>
      </c>
      <c r="C639" t="s">
        <v>1980</v>
      </c>
    </row>
    <row r="640" spans="1:3" x14ac:dyDescent="0.25">
      <c r="A640" t="s">
        <v>1979</v>
      </c>
      <c r="B640" t="s">
        <v>8</v>
      </c>
      <c r="C640" t="s">
        <v>1980</v>
      </c>
    </row>
    <row r="641" spans="1:3" x14ac:dyDescent="0.25">
      <c r="A641" t="s">
        <v>1290</v>
      </c>
      <c r="B641" t="s">
        <v>8</v>
      </c>
      <c r="C641" t="s">
        <v>1291</v>
      </c>
    </row>
    <row r="642" spans="1:3" x14ac:dyDescent="0.25">
      <c r="A642" t="s">
        <v>2411</v>
      </c>
      <c r="B642" t="s">
        <v>8</v>
      </c>
      <c r="C642" t="s">
        <v>2563</v>
      </c>
    </row>
    <row r="643" spans="1:3" x14ac:dyDescent="0.25">
      <c r="A643" t="s">
        <v>1705</v>
      </c>
      <c r="B643" t="s">
        <v>8</v>
      </c>
      <c r="C643" t="s">
        <v>1706</v>
      </c>
    </row>
    <row r="644" spans="1:3" x14ac:dyDescent="0.25">
      <c r="A644" t="s">
        <v>2281</v>
      </c>
      <c r="B644" t="s">
        <v>5</v>
      </c>
      <c r="C644" t="s">
        <v>2633</v>
      </c>
    </row>
    <row r="645" spans="1:3" x14ac:dyDescent="0.25">
      <c r="A645" t="s">
        <v>783</v>
      </c>
      <c r="B645" t="s">
        <v>8</v>
      </c>
      <c r="C645" t="s">
        <v>784</v>
      </c>
    </row>
    <row r="646" spans="1:3" x14ac:dyDescent="0.25">
      <c r="A646" t="s">
        <v>1019</v>
      </c>
      <c r="B646" t="s">
        <v>5</v>
      </c>
      <c r="C646" t="s">
        <v>1020</v>
      </c>
    </row>
    <row r="647" spans="1:3" x14ac:dyDescent="0.25">
      <c r="A647" t="s">
        <v>210</v>
      </c>
      <c r="B647" t="s">
        <v>5</v>
      </c>
      <c r="C647" t="s">
        <v>211</v>
      </c>
    </row>
    <row r="648" spans="1:3" x14ac:dyDescent="0.25">
      <c r="A648" t="s">
        <v>790</v>
      </c>
      <c r="B648" t="s">
        <v>5</v>
      </c>
      <c r="C648" t="s">
        <v>211</v>
      </c>
    </row>
    <row r="649" spans="1:3" x14ac:dyDescent="0.25">
      <c r="A649" t="s">
        <v>1040</v>
      </c>
      <c r="B649" t="s">
        <v>5</v>
      </c>
      <c r="C649" t="s">
        <v>211</v>
      </c>
    </row>
    <row r="650" spans="1:3" x14ac:dyDescent="0.25">
      <c r="A650" t="s">
        <v>1388</v>
      </c>
      <c r="B650" t="s">
        <v>5</v>
      </c>
      <c r="C650" t="s">
        <v>211</v>
      </c>
    </row>
    <row r="651" spans="1:3" x14ac:dyDescent="0.25">
      <c r="A651" t="s">
        <v>963</v>
      </c>
      <c r="B651" t="s">
        <v>5</v>
      </c>
      <c r="C651" t="s">
        <v>335</v>
      </c>
    </row>
    <row r="652" spans="1:3" x14ac:dyDescent="0.25">
      <c r="A652" t="s">
        <v>334</v>
      </c>
      <c r="B652" t="s">
        <v>5</v>
      </c>
      <c r="C652" t="s">
        <v>335</v>
      </c>
    </row>
    <row r="653" spans="1:3" x14ac:dyDescent="0.25">
      <c r="A653" t="s">
        <v>581</v>
      </c>
      <c r="B653" t="s">
        <v>8</v>
      </c>
      <c r="C653" t="s">
        <v>582</v>
      </c>
    </row>
    <row r="654" spans="1:3" x14ac:dyDescent="0.25">
      <c r="A654" t="s">
        <v>1624</v>
      </c>
      <c r="B654" t="s">
        <v>5</v>
      </c>
      <c r="C654" t="s">
        <v>2561</v>
      </c>
    </row>
    <row r="655" spans="1:3" x14ac:dyDescent="0.25">
      <c r="A655" t="s">
        <v>2302</v>
      </c>
      <c r="B655" t="s">
        <v>8</v>
      </c>
      <c r="C655" t="s">
        <v>2303</v>
      </c>
    </row>
    <row r="656" spans="1:3" x14ac:dyDescent="0.25">
      <c r="A656" t="s">
        <v>1078</v>
      </c>
      <c r="B656" t="s">
        <v>122</v>
      </c>
      <c r="C656" t="s">
        <v>1079</v>
      </c>
    </row>
    <row r="657" spans="1:3" x14ac:dyDescent="0.25">
      <c r="A657" t="s">
        <v>1154</v>
      </c>
      <c r="B657" t="s">
        <v>5</v>
      </c>
      <c r="C657" t="s">
        <v>2560</v>
      </c>
    </row>
    <row r="658" spans="1:3" x14ac:dyDescent="0.25">
      <c r="A658" t="s">
        <v>2002</v>
      </c>
      <c r="B658" t="s">
        <v>8</v>
      </c>
      <c r="C658" t="s">
        <v>1485</v>
      </c>
    </row>
    <row r="659" spans="1:3" x14ac:dyDescent="0.25">
      <c r="A659" t="s">
        <v>1799</v>
      </c>
      <c r="B659" t="s">
        <v>8</v>
      </c>
      <c r="C659" t="s">
        <v>1485</v>
      </c>
    </row>
    <row r="660" spans="1:3" x14ac:dyDescent="0.25">
      <c r="A660" t="s">
        <v>1484</v>
      </c>
      <c r="B660" t="s">
        <v>8</v>
      </c>
      <c r="C660" t="s">
        <v>1485</v>
      </c>
    </row>
    <row r="661" spans="1:3" x14ac:dyDescent="0.25">
      <c r="A661" t="s">
        <v>1416</v>
      </c>
      <c r="B661" t="s">
        <v>8</v>
      </c>
      <c r="C661" t="s">
        <v>1417</v>
      </c>
    </row>
    <row r="662" spans="1:3" x14ac:dyDescent="0.25">
      <c r="A662" t="s">
        <v>1517</v>
      </c>
      <c r="B662" t="s">
        <v>8</v>
      </c>
      <c r="C662" t="s">
        <v>1518</v>
      </c>
    </row>
    <row r="663" spans="1:3" x14ac:dyDescent="0.25">
      <c r="A663" t="s">
        <v>1858</v>
      </c>
      <c r="B663" t="s">
        <v>8</v>
      </c>
      <c r="C663" t="s">
        <v>2559</v>
      </c>
    </row>
    <row r="664" spans="1:3" x14ac:dyDescent="0.25">
      <c r="A664" t="s">
        <v>830</v>
      </c>
      <c r="B664" t="s">
        <v>8</v>
      </c>
      <c r="C664" t="s">
        <v>181</v>
      </c>
    </row>
    <row r="665" spans="1:3" x14ac:dyDescent="0.25">
      <c r="A665" t="s">
        <v>1865</v>
      </c>
      <c r="B665" t="s">
        <v>8</v>
      </c>
      <c r="C665" t="s">
        <v>181</v>
      </c>
    </row>
    <row r="666" spans="1:3" x14ac:dyDescent="0.25">
      <c r="A666" t="s">
        <v>1269</v>
      </c>
      <c r="B666" t="s">
        <v>8</v>
      </c>
      <c r="C666" t="s">
        <v>181</v>
      </c>
    </row>
    <row r="667" spans="1:3" x14ac:dyDescent="0.25">
      <c r="A667" t="s">
        <v>180</v>
      </c>
      <c r="B667" t="s">
        <v>8</v>
      </c>
      <c r="C667" t="s">
        <v>181</v>
      </c>
    </row>
    <row r="668" spans="1:3" x14ac:dyDescent="0.25">
      <c r="A668" t="s">
        <v>290</v>
      </c>
      <c r="B668" t="s">
        <v>8</v>
      </c>
      <c r="C668" t="s">
        <v>181</v>
      </c>
    </row>
    <row r="669" spans="1:3" x14ac:dyDescent="0.25">
      <c r="A669" t="s">
        <v>325</v>
      </c>
      <c r="B669" t="s">
        <v>8</v>
      </c>
      <c r="C669" t="s">
        <v>181</v>
      </c>
    </row>
    <row r="670" spans="1:3" x14ac:dyDescent="0.25">
      <c r="A670" t="s">
        <v>332</v>
      </c>
      <c r="B670" t="s">
        <v>8</v>
      </c>
      <c r="C670" t="s">
        <v>181</v>
      </c>
    </row>
    <row r="671" spans="1:3" x14ac:dyDescent="0.25">
      <c r="A671" t="s">
        <v>475</v>
      </c>
      <c r="B671" t="s">
        <v>8</v>
      </c>
      <c r="C671" t="s">
        <v>181</v>
      </c>
    </row>
    <row r="672" spans="1:3" x14ac:dyDescent="0.25">
      <c r="A672" t="s">
        <v>520</v>
      </c>
      <c r="B672" t="s">
        <v>8</v>
      </c>
      <c r="C672" t="s">
        <v>181</v>
      </c>
    </row>
    <row r="673" spans="1:3" x14ac:dyDescent="0.25">
      <c r="A673" t="s">
        <v>594</v>
      </c>
      <c r="B673" t="s">
        <v>8</v>
      </c>
      <c r="C673" t="s">
        <v>181</v>
      </c>
    </row>
    <row r="674" spans="1:3" x14ac:dyDescent="0.25">
      <c r="A674" t="s">
        <v>735</v>
      </c>
      <c r="B674" t="s">
        <v>8</v>
      </c>
      <c r="C674" t="s">
        <v>181</v>
      </c>
    </row>
    <row r="675" spans="1:3" x14ac:dyDescent="0.25">
      <c r="A675" t="s">
        <v>923</v>
      </c>
      <c r="B675" t="s">
        <v>8</v>
      </c>
      <c r="C675" t="s">
        <v>181</v>
      </c>
    </row>
    <row r="676" spans="1:3" x14ac:dyDescent="0.25">
      <c r="A676" t="s">
        <v>998</v>
      </c>
      <c r="B676" t="s">
        <v>8</v>
      </c>
      <c r="C676" t="s">
        <v>181</v>
      </c>
    </row>
    <row r="677" spans="1:3" x14ac:dyDescent="0.25">
      <c r="A677" t="s">
        <v>1095</v>
      </c>
      <c r="B677" t="s">
        <v>8</v>
      </c>
      <c r="C677" t="s">
        <v>181</v>
      </c>
    </row>
    <row r="678" spans="1:3" x14ac:dyDescent="0.25">
      <c r="A678" t="s">
        <v>1099</v>
      </c>
      <c r="B678" t="s">
        <v>8</v>
      </c>
      <c r="C678" t="s">
        <v>181</v>
      </c>
    </row>
    <row r="679" spans="1:3" x14ac:dyDescent="0.25">
      <c r="A679" t="s">
        <v>1223</v>
      </c>
      <c r="B679" t="s">
        <v>8</v>
      </c>
      <c r="C679" t="s">
        <v>181</v>
      </c>
    </row>
    <row r="680" spans="1:3" x14ac:dyDescent="0.25">
      <c r="A680" t="s">
        <v>1310</v>
      </c>
      <c r="B680" t="s">
        <v>8</v>
      </c>
      <c r="C680" t="s">
        <v>181</v>
      </c>
    </row>
    <row r="681" spans="1:3" x14ac:dyDescent="0.25">
      <c r="A681" t="s">
        <v>1338</v>
      </c>
      <c r="B681" t="s">
        <v>8</v>
      </c>
      <c r="C681" t="s">
        <v>181</v>
      </c>
    </row>
    <row r="682" spans="1:3" x14ac:dyDescent="0.25">
      <c r="A682" t="s">
        <v>1817</v>
      </c>
      <c r="B682" t="s">
        <v>8</v>
      </c>
      <c r="C682" t="s">
        <v>181</v>
      </c>
    </row>
    <row r="683" spans="1:3" x14ac:dyDescent="0.25">
      <c r="A683" t="s">
        <v>1981</v>
      </c>
      <c r="B683" t="s">
        <v>8</v>
      </c>
      <c r="C683" t="s">
        <v>181</v>
      </c>
    </row>
    <row r="684" spans="1:3" x14ac:dyDescent="0.25">
      <c r="A684" t="s">
        <v>2015</v>
      </c>
      <c r="B684" t="s">
        <v>8</v>
      </c>
      <c r="C684" t="s">
        <v>181</v>
      </c>
    </row>
    <row r="685" spans="1:3" x14ac:dyDescent="0.25">
      <c r="A685" t="s">
        <v>2209</v>
      </c>
      <c r="B685" t="s">
        <v>8</v>
      </c>
      <c r="C685" t="s">
        <v>181</v>
      </c>
    </row>
    <row r="686" spans="1:3" x14ac:dyDescent="0.25">
      <c r="A686" t="s">
        <v>2219</v>
      </c>
      <c r="B686" t="s">
        <v>8</v>
      </c>
      <c r="C686" t="s">
        <v>181</v>
      </c>
    </row>
    <row r="687" spans="1:3" x14ac:dyDescent="0.25">
      <c r="A687" t="s">
        <v>2258</v>
      </c>
      <c r="B687" t="s">
        <v>8</v>
      </c>
      <c r="C687" t="s">
        <v>181</v>
      </c>
    </row>
    <row r="688" spans="1:3" x14ac:dyDescent="0.25">
      <c r="A688" t="s">
        <v>2395</v>
      </c>
      <c r="B688" t="s">
        <v>8</v>
      </c>
      <c r="C688" t="s">
        <v>181</v>
      </c>
    </row>
    <row r="689" spans="1:3" x14ac:dyDescent="0.25">
      <c r="A689" t="s">
        <v>2441</v>
      </c>
      <c r="B689" t="s">
        <v>8</v>
      </c>
      <c r="C689" t="s">
        <v>181</v>
      </c>
    </row>
    <row r="690" spans="1:3" x14ac:dyDescent="0.25">
      <c r="A690" t="s">
        <v>702</v>
      </c>
      <c r="B690" t="s">
        <v>8</v>
      </c>
      <c r="C690" t="s">
        <v>703</v>
      </c>
    </row>
    <row r="691" spans="1:3" x14ac:dyDescent="0.25">
      <c r="A691" t="s">
        <v>2366</v>
      </c>
      <c r="B691" t="s">
        <v>8</v>
      </c>
      <c r="C691" t="s">
        <v>703</v>
      </c>
    </row>
    <row r="692" spans="1:3" x14ac:dyDescent="0.25">
      <c r="A692" t="s">
        <v>1051</v>
      </c>
      <c r="B692" t="s">
        <v>8</v>
      </c>
      <c r="C692" t="s">
        <v>1052</v>
      </c>
    </row>
    <row r="693" spans="1:3" x14ac:dyDescent="0.25">
      <c r="A693" t="s">
        <v>1928</v>
      </c>
      <c r="B693" t="s">
        <v>8</v>
      </c>
      <c r="C693" t="s">
        <v>2558</v>
      </c>
    </row>
    <row r="694" spans="1:3" x14ac:dyDescent="0.25">
      <c r="A694" t="s">
        <v>1242</v>
      </c>
      <c r="B694" t="s">
        <v>8</v>
      </c>
      <c r="C694" t="s">
        <v>2558</v>
      </c>
    </row>
    <row r="695" spans="1:3" x14ac:dyDescent="0.25">
      <c r="A695" t="s">
        <v>2242</v>
      </c>
      <c r="B695" t="s">
        <v>5</v>
      </c>
      <c r="C695" t="s">
        <v>2243</v>
      </c>
    </row>
    <row r="696" spans="1:3" x14ac:dyDescent="0.25">
      <c r="A696" t="s">
        <v>212</v>
      </c>
      <c r="B696" t="s">
        <v>5</v>
      </c>
      <c r="C696" t="s">
        <v>213</v>
      </c>
    </row>
    <row r="697" spans="1:3" x14ac:dyDescent="0.25">
      <c r="A697" t="s">
        <v>504</v>
      </c>
      <c r="B697" t="s">
        <v>5</v>
      </c>
      <c r="C697" t="s">
        <v>213</v>
      </c>
    </row>
    <row r="698" spans="1:3" x14ac:dyDescent="0.25">
      <c r="A698" t="s">
        <v>616</v>
      </c>
      <c r="B698" t="s">
        <v>5</v>
      </c>
      <c r="C698" t="s">
        <v>213</v>
      </c>
    </row>
    <row r="699" spans="1:3" x14ac:dyDescent="0.25">
      <c r="A699" t="s">
        <v>810</v>
      </c>
      <c r="B699" t="s">
        <v>5</v>
      </c>
      <c r="C699" t="s">
        <v>213</v>
      </c>
    </row>
    <row r="700" spans="1:3" x14ac:dyDescent="0.25">
      <c r="A700" t="s">
        <v>1000</v>
      </c>
      <c r="B700" t="s">
        <v>5</v>
      </c>
      <c r="C700" t="s">
        <v>213</v>
      </c>
    </row>
    <row r="701" spans="1:3" x14ac:dyDescent="0.25">
      <c r="A701" t="s">
        <v>1035</v>
      </c>
      <c r="B701" t="s">
        <v>5</v>
      </c>
      <c r="C701" t="s">
        <v>213</v>
      </c>
    </row>
    <row r="702" spans="1:3" x14ac:dyDescent="0.25">
      <c r="A702" t="s">
        <v>1313</v>
      </c>
      <c r="B702" t="s">
        <v>5</v>
      </c>
      <c r="C702" t="s">
        <v>213</v>
      </c>
    </row>
    <row r="703" spans="1:3" x14ac:dyDescent="0.25">
      <c r="A703" t="s">
        <v>1557</v>
      </c>
      <c r="B703" t="s">
        <v>5</v>
      </c>
      <c r="C703" t="s">
        <v>213</v>
      </c>
    </row>
    <row r="704" spans="1:3" x14ac:dyDescent="0.25">
      <c r="A704" t="s">
        <v>1617</v>
      </c>
      <c r="B704" t="s">
        <v>5</v>
      </c>
      <c r="C704" t="s">
        <v>213</v>
      </c>
    </row>
    <row r="705" spans="1:3" x14ac:dyDescent="0.25">
      <c r="A705" t="s">
        <v>2038</v>
      </c>
      <c r="B705" t="s">
        <v>5</v>
      </c>
      <c r="C705" t="s">
        <v>213</v>
      </c>
    </row>
    <row r="706" spans="1:3" x14ac:dyDescent="0.25">
      <c r="A706" t="s">
        <v>2191</v>
      </c>
      <c r="B706" t="s">
        <v>5</v>
      </c>
      <c r="C706" t="s">
        <v>213</v>
      </c>
    </row>
    <row r="707" spans="1:3" x14ac:dyDescent="0.25">
      <c r="A707" t="s">
        <v>2333</v>
      </c>
      <c r="B707" t="s">
        <v>5</v>
      </c>
      <c r="C707" t="s">
        <v>213</v>
      </c>
    </row>
    <row r="708" spans="1:3" x14ac:dyDescent="0.25">
      <c r="A708" t="s">
        <v>624</v>
      </c>
      <c r="B708" t="s">
        <v>5</v>
      </c>
      <c r="C708" t="s">
        <v>213</v>
      </c>
    </row>
    <row r="709" spans="1:3" x14ac:dyDescent="0.25">
      <c r="A709" t="s">
        <v>2187</v>
      </c>
      <c r="B709" t="s">
        <v>5</v>
      </c>
      <c r="C709" t="s">
        <v>213</v>
      </c>
    </row>
    <row r="710" spans="1:3" x14ac:dyDescent="0.25">
      <c r="A710" t="s">
        <v>2323</v>
      </c>
      <c r="B710" t="s">
        <v>5</v>
      </c>
      <c r="C710" t="s">
        <v>213</v>
      </c>
    </row>
    <row r="711" spans="1:3" x14ac:dyDescent="0.25">
      <c r="A711" t="s">
        <v>1217</v>
      </c>
      <c r="B711" t="s">
        <v>5</v>
      </c>
      <c r="C711" t="s">
        <v>213</v>
      </c>
    </row>
    <row r="712" spans="1:3" x14ac:dyDescent="0.25">
      <c r="A712" t="s">
        <v>1273</v>
      </c>
      <c r="B712" t="s">
        <v>5</v>
      </c>
      <c r="C712" t="s">
        <v>213</v>
      </c>
    </row>
    <row r="713" spans="1:3" x14ac:dyDescent="0.25">
      <c r="A713" t="s">
        <v>1384</v>
      </c>
      <c r="B713" t="s">
        <v>5</v>
      </c>
      <c r="C713" t="s">
        <v>213</v>
      </c>
    </row>
    <row r="714" spans="1:3" x14ac:dyDescent="0.25">
      <c r="A714" t="s">
        <v>1958</v>
      </c>
      <c r="B714" t="s">
        <v>5</v>
      </c>
      <c r="C714" t="s">
        <v>213</v>
      </c>
    </row>
    <row r="715" spans="1:3" x14ac:dyDescent="0.25">
      <c r="A715" t="s">
        <v>2063</v>
      </c>
      <c r="B715" t="s">
        <v>5</v>
      </c>
      <c r="C715" t="s">
        <v>213</v>
      </c>
    </row>
    <row r="716" spans="1:3" x14ac:dyDescent="0.25">
      <c r="A716" t="s">
        <v>1893</v>
      </c>
      <c r="B716" t="s">
        <v>5</v>
      </c>
      <c r="C716" t="s">
        <v>1894</v>
      </c>
    </row>
    <row r="717" spans="1:3" x14ac:dyDescent="0.25">
      <c r="A717" t="s">
        <v>1668</v>
      </c>
      <c r="B717" t="s">
        <v>5</v>
      </c>
      <c r="C717" t="s">
        <v>1894</v>
      </c>
    </row>
    <row r="718" spans="1:3" x14ac:dyDescent="0.25">
      <c r="A718" t="s">
        <v>2064</v>
      </c>
      <c r="B718" t="s">
        <v>5</v>
      </c>
      <c r="C718" t="s">
        <v>1894</v>
      </c>
    </row>
    <row r="719" spans="1:3" x14ac:dyDescent="0.25">
      <c r="A719" t="s">
        <v>1145</v>
      </c>
      <c r="B719" t="s">
        <v>5</v>
      </c>
      <c r="C719" t="s">
        <v>1894</v>
      </c>
    </row>
    <row r="720" spans="1:3" x14ac:dyDescent="0.25">
      <c r="A720" t="s">
        <v>1142</v>
      </c>
      <c r="B720" t="s">
        <v>5</v>
      </c>
      <c r="C720" t="s">
        <v>2562</v>
      </c>
    </row>
    <row r="721" spans="1:3" x14ac:dyDescent="0.25">
      <c r="A721" t="s">
        <v>1354</v>
      </c>
      <c r="B721" t="s">
        <v>5</v>
      </c>
      <c r="C721" t="s">
        <v>1355</v>
      </c>
    </row>
    <row r="722" spans="1:3" x14ac:dyDescent="0.25">
      <c r="A722" t="s">
        <v>1956</v>
      </c>
      <c r="B722" t="s">
        <v>5</v>
      </c>
      <c r="C722" t="s">
        <v>1957</v>
      </c>
    </row>
    <row r="723" spans="1:3" x14ac:dyDescent="0.25">
      <c r="A723" t="s">
        <v>2416</v>
      </c>
      <c r="B723" t="s">
        <v>5</v>
      </c>
      <c r="C723" t="s">
        <v>1957</v>
      </c>
    </row>
    <row r="724" spans="1:3" x14ac:dyDescent="0.25">
      <c r="A724" t="s">
        <v>1481</v>
      </c>
      <c r="B724" t="s">
        <v>122</v>
      </c>
      <c r="C724" t="s">
        <v>2557</v>
      </c>
    </row>
    <row r="725" spans="1:3" x14ac:dyDescent="0.25">
      <c r="A725" t="s">
        <v>1346</v>
      </c>
      <c r="B725" t="s">
        <v>5</v>
      </c>
      <c r="C725" t="s">
        <v>1347</v>
      </c>
    </row>
    <row r="726" spans="1:3" x14ac:dyDescent="0.25">
      <c r="A726" t="s">
        <v>77</v>
      </c>
      <c r="B726" t="s">
        <v>5</v>
      </c>
      <c r="C726" t="s">
        <v>78</v>
      </c>
    </row>
    <row r="727" spans="1:3" x14ac:dyDescent="0.25">
      <c r="A727" t="s">
        <v>240</v>
      </c>
      <c r="B727" t="s">
        <v>5</v>
      </c>
      <c r="C727" t="s">
        <v>78</v>
      </c>
    </row>
    <row r="728" spans="1:3" x14ac:dyDescent="0.25">
      <c r="A728" t="s">
        <v>471</v>
      </c>
      <c r="B728" t="s">
        <v>5</v>
      </c>
      <c r="C728" t="s">
        <v>78</v>
      </c>
    </row>
    <row r="729" spans="1:3" x14ac:dyDescent="0.25">
      <c r="A729" t="s">
        <v>547</v>
      </c>
      <c r="B729" t="s">
        <v>5</v>
      </c>
      <c r="C729" t="s">
        <v>78</v>
      </c>
    </row>
    <row r="730" spans="1:3" x14ac:dyDescent="0.25">
      <c r="A730" t="s">
        <v>729</v>
      </c>
      <c r="B730" t="s">
        <v>5</v>
      </c>
      <c r="C730" t="s">
        <v>78</v>
      </c>
    </row>
    <row r="731" spans="1:3" x14ac:dyDescent="0.25">
      <c r="A731" t="s">
        <v>1192</v>
      </c>
      <c r="B731" t="s">
        <v>5</v>
      </c>
      <c r="C731" t="s">
        <v>78</v>
      </c>
    </row>
    <row r="732" spans="1:3" x14ac:dyDescent="0.25">
      <c r="A732" t="s">
        <v>2346</v>
      </c>
      <c r="B732" t="s">
        <v>5</v>
      </c>
      <c r="C732" t="s">
        <v>78</v>
      </c>
    </row>
    <row r="733" spans="1:3" x14ac:dyDescent="0.25">
      <c r="A733" t="s">
        <v>2350</v>
      </c>
      <c r="B733" t="s">
        <v>5</v>
      </c>
      <c r="C733" t="s">
        <v>2556</v>
      </c>
    </row>
    <row r="734" spans="1:3" x14ac:dyDescent="0.25">
      <c r="A734" t="s">
        <v>491</v>
      </c>
      <c r="B734" t="s">
        <v>5</v>
      </c>
      <c r="C734" t="s">
        <v>492</v>
      </c>
    </row>
    <row r="735" spans="1:3" x14ac:dyDescent="0.25">
      <c r="A735" t="s">
        <v>1733</v>
      </c>
      <c r="B735" t="s">
        <v>5</v>
      </c>
      <c r="C735" t="s">
        <v>1734</v>
      </c>
    </row>
    <row r="736" spans="1:3" x14ac:dyDescent="0.25">
      <c r="A736" t="s">
        <v>1604</v>
      </c>
      <c r="B736" t="s">
        <v>8</v>
      </c>
      <c r="C736" t="s">
        <v>1605</v>
      </c>
    </row>
    <row r="737" spans="1:3" x14ac:dyDescent="0.25">
      <c r="A737" t="s">
        <v>216</v>
      </c>
      <c r="B737" t="s">
        <v>8</v>
      </c>
      <c r="C737" t="s">
        <v>217</v>
      </c>
    </row>
    <row r="738" spans="1:3" x14ac:dyDescent="0.25">
      <c r="A738" t="s">
        <v>668</v>
      </c>
      <c r="B738" t="s">
        <v>5</v>
      </c>
      <c r="C738" t="s">
        <v>669</v>
      </c>
    </row>
    <row r="739" spans="1:3" x14ac:dyDescent="0.25">
      <c r="A739" t="s">
        <v>1701</v>
      </c>
      <c r="B739" t="s">
        <v>8</v>
      </c>
      <c r="C739" t="s">
        <v>1702</v>
      </c>
    </row>
    <row r="740" spans="1:3" x14ac:dyDescent="0.25">
      <c r="A740" t="s">
        <v>801</v>
      </c>
      <c r="B740" t="s">
        <v>5</v>
      </c>
      <c r="C740" t="s">
        <v>802</v>
      </c>
    </row>
    <row r="741" spans="1:3" x14ac:dyDescent="0.25">
      <c r="A741" t="s">
        <v>422</v>
      </c>
      <c r="B741" t="s">
        <v>8</v>
      </c>
      <c r="C741" t="s">
        <v>423</v>
      </c>
    </row>
    <row r="742" spans="1:3" x14ac:dyDescent="0.25">
      <c r="A742" t="s">
        <v>908</v>
      </c>
      <c r="B742" t="s">
        <v>8</v>
      </c>
      <c r="C742" t="s">
        <v>423</v>
      </c>
    </row>
    <row r="743" spans="1:3" x14ac:dyDescent="0.25">
      <c r="A743" t="s">
        <v>1839</v>
      </c>
      <c r="B743" t="s">
        <v>8</v>
      </c>
      <c r="C743" t="s">
        <v>423</v>
      </c>
    </row>
    <row r="744" spans="1:3" x14ac:dyDescent="0.25">
      <c r="A744" t="s">
        <v>2439</v>
      </c>
      <c r="B744" t="s">
        <v>8</v>
      </c>
      <c r="C744" t="s">
        <v>423</v>
      </c>
    </row>
    <row r="745" spans="1:3" x14ac:dyDescent="0.25">
      <c r="A745" t="s">
        <v>1083</v>
      </c>
      <c r="B745" t="s">
        <v>8</v>
      </c>
      <c r="C745" t="s">
        <v>1084</v>
      </c>
    </row>
    <row r="746" spans="1:3" x14ac:dyDescent="0.25">
      <c r="A746" t="s">
        <v>1810</v>
      </c>
      <c r="B746" t="s">
        <v>8</v>
      </c>
      <c r="C746" t="s">
        <v>2554</v>
      </c>
    </row>
    <row r="747" spans="1:3" x14ac:dyDescent="0.25">
      <c r="A747" t="s">
        <v>2168</v>
      </c>
      <c r="B747" t="s">
        <v>122</v>
      </c>
      <c r="C747" t="s">
        <v>2553</v>
      </c>
    </row>
    <row r="748" spans="1:3" x14ac:dyDescent="0.25">
      <c r="A748" t="s">
        <v>1633</v>
      </c>
      <c r="B748" t="s">
        <v>8</v>
      </c>
      <c r="C748" t="s">
        <v>1634</v>
      </c>
    </row>
    <row r="749" spans="1:3" x14ac:dyDescent="0.25">
      <c r="A749" t="s">
        <v>2413</v>
      </c>
      <c r="B749" t="s">
        <v>8</v>
      </c>
      <c r="C749" t="s">
        <v>2414</v>
      </c>
    </row>
    <row r="750" spans="1:3" x14ac:dyDescent="0.25">
      <c r="A750" t="s">
        <v>2254</v>
      </c>
      <c r="B750" t="s">
        <v>8</v>
      </c>
      <c r="C750" t="s">
        <v>2255</v>
      </c>
    </row>
    <row r="751" spans="1:3" x14ac:dyDescent="0.25">
      <c r="A751" t="s">
        <v>201</v>
      </c>
      <c r="B751" t="s">
        <v>8</v>
      </c>
      <c r="C751" t="s">
        <v>2552</v>
      </c>
    </row>
    <row r="752" spans="1:3" x14ac:dyDescent="0.25">
      <c r="A752" t="s">
        <v>1240</v>
      </c>
      <c r="B752" t="s">
        <v>8</v>
      </c>
      <c r="C752" t="s">
        <v>2552</v>
      </c>
    </row>
    <row r="753" spans="1:3" x14ac:dyDescent="0.25">
      <c r="A753" t="s">
        <v>1292</v>
      </c>
      <c r="B753" t="s">
        <v>8</v>
      </c>
      <c r="C753" t="s">
        <v>2552</v>
      </c>
    </row>
    <row r="754" spans="1:3" x14ac:dyDescent="0.25">
      <c r="A754" t="s">
        <v>104</v>
      </c>
      <c r="B754" t="s">
        <v>5</v>
      </c>
      <c r="C754" t="s">
        <v>105</v>
      </c>
    </row>
    <row r="755" spans="1:3" x14ac:dyDescent="0.25">
      <c r="A755" t="s">
        <v>1924</v>
      </c>
      <c r="B755" t="s">
        <v>5</v>
      </c>
      <c r="C755" t="s">
        <v>1925</v>
      </c>
    </row>
    <row r="756" spans="1:3" x14ac:dyDescent="0.25">
      <c r="A756" t="s">
        <v>940</v>
      </c>
      <c r="B756" t="s">
        <v>5</v>
      </c>
      <c r="C756" t="s">
        <v>501</v>
      </c>
    </row>
    <row r="757" spans="1:3" x14ac:dyDescent="0.25">
      <c r="A757" t="s">
        <v>500</v>
      </c>
      <c r="B757" t="s">
        <v>5</v>
      </c>
      <c r="C757" t="s">
        <v>501</v>
      </c>
    </row>
    <row r="758" spans="1:3" x14ac:dyDescent="0.25">
      <c r="A758" t="s">
        <v>1057</v>
      </c>
      <c r="B758" t="s">
        <v>5</v>
      </c>
      <c r="C758" t="s">
        <v>501</v>
      </c>
    </row>
    <row r="759" spans="1:3" x14ac:dyDescent="0.25">
      <c r="A759" t="s">
        <v>2455</v>
      </c>
      <c r="B759" t="s">
        <v>8</v>
      </c>
      <c r="C759" t="s">
        <v>2456</v>
      </c>
    </row>
    <row r="760" spans="1:3" x14ac:dyDescent="0.25">
      <c r="A760" t="s">
        <v>506</v>
      </c>
      <c r="B760" t="s">
        <v>5</v>
      </c>
      <c r="C760" t="s">
        <v>507</v>
      </c>
    </row>
    <row r="761" spans="1:3" x14ac:dyDescent="0.25">
      <c r="A761" t="s">
        <v>1916</v>
      </c>
      <c r="B761" t="s">
        <v>5</v>
      </c>
      <c r="C761" t="s">
        <v>507</v>
      </c>
    </row>
    <row r="762" spans="1:3" x14ac:dyDescent="0.25">
      <c r="A762" t="s">
        <v>2347</v>
      </c>
      <c r="B762" t="s">
        <v>5</v>
      </c>
      <c r="C762" t="s">
        <v>507</v>
      </c>
    </row>
    <row r="763" spans="1:3" x14ac:dyDescent="0.25">
      <c r="A763" t="s">
        <v>1538</v>
      </c>
      <c r="B763" t="s">
        <v>5</v>
      </c>
      <c r="C763" t="s">
        <v>1539</v>
      </c>
    </row>
    <row r="764" spans="1:3" x14ac:dyDescent="0.25">
      <c r="A764" t="s">
        <v>1409</v>
      </c>
      <c r="B764" t="s">
        <v>5</v>
      </c>
      <c r="C764" t="s">
        <v>2551</v>
      </c>
    </row>
    <row r="765" spans="1:3" x14ac:dyDescent="0.25">
      <c r="A765" t="s">
        <v>433</v>
      </c>
      <c r="B765" t="s">
        <v>5</v>
      </c>
      <c r="C765" t="s">
        <v>2551</v>
      </c>
    </row>
    <row r="766" spans="1:3" x14ac:dyDescent="0.25">
      <c r="A766" t="s">
        <v>792</v>
      </c>
      <c r="B766" t="s">
        <v>8</v>
      </c>
      <c r="C766" t="s">
        <v>793</v>
      </c>
    </row>
    <row r="767" spans="1:3" x14ac:dyDescent="0.25">
      <c r="A767" t="s">
        <v>1819</v>
      </c>
      <c r="B767" t="s">
        <v>8</v>
      </c>
      <c r="C767" t="s">
        <v>1820</v>
      </c>
    </row>
    <row r="768" spans="1:3" x14ac:dyDescent="0.25">
      <c r="A768" t="s">
        <v>761</v>
      </c>
      <c r="B768" t="s">
        <v>8</v>
      </c>
      <c r="C768" t="s">
        <v>762</v>
      </c>
    </row>
    <row r="769" spans="1:3" x14ac:dyDescent="0.25">
      <c r="A769" t="s">
        <v>160</v>
      </c>
      <c r="B769" t="s">
        <v>122</v>
      </c>
      <c r="C769" t="s">
        <v>2555</v>
      </c>
    </row>
    <row r="770" spans="1:3" x14ac:dyDescent="0.25">
      <c r="A770" t="s">
        <v>2402</v>
      </c>
      <c r="B770" t="s">
        <v>122</v>
      </c>
      <c r="C770" t="s">
        <v>2403</v>
      </c>
    </row>
    <row r="771" spans="1:3" x14ac:dyDescent="0.25">
      <c r="A771" t="s">
        <v>1343</v>
      </c>
      <c r="B771" t="s">
        <v>122</v>
      </c>
      <c r="C771" t="s">
        <v>2550</v>
      </c>
    </row>
    <row r="772" spans="1:3" x14ac:dyDescent="0.25">
      <c r="A772" t="s">
        <v>198</v>
      </c>
      <c r="B772" t="s">
        <v>5</v>
      </c>
      <c r="C772" t="s">
        <v>2549</v>
      </c>
    </row>
    <row r="773" spans="1:3" x14ac:dyDescent="0.25">
      <c r="A773" t="s">
        <v>873</v>
      </c>
      <c r="B773" t="s">
        <v>5</v>
      </c>
      <c r="C773" t="s">
        <v>874</v>
      </c>
    </row>
    <row r="774" spans="1:3" x14ac:dyDescent="0.25">
      <c r="A774" t="s">
        <v>1295</v>
      </c>
      <c r="B774" t="s">
        <v>5</v>
      </c>
      <c r="C774" t="s">
        <v>1296</v>
      </c>
    </row>
    <row r="775" spans="1:3" x14ac:dyDescent="0.25">
      <c r="A775" t="s">
        <v>1279</v>
      </c>
      <c r="B775" t="s">
        <v>5</v>
      </c>
      <c r="C775" t="s">
        <v>1280</v>
      </c>
    </row>
    <row r="776" spans="1:3" x14ac:dyDescent="0.25">
      <c r="A776" t="s">
        <v>56</v>
      </c>
      <c r="B776" t="s">
        <v>5</v>
      </c>
      <c r="C776" t="s">
        <v>57</v>
      </c>
    </row>
    <row r="777" spans="1:3" x14ac:dyDescent="0.25">
      <c r="A777" t="s">
        <v>143</v>
      </c>
      <c r="B777" t="s">
        <v>5</v>
      </c>
      <c r="C777" t="s">
        <v>144</v>
      </c>
    </row>
    <row r="778" spans="1:3" x14ac:dyDescent="0.25">
      <c r="A778" t="s">
        <v>1039</v>
      </c>
      <c r="B778" t="s">
        <v>5</v>
      </c>
      <c r="C778" t="s">
        <v>144</v>
      </c>
    </row>
    <row r="779" spans="1:3" x14ac:dyDescent="0.25">
      <c r="A779" t="s">
        <v>1112</v>
      </c>
      <c r="B779" t="s">
        <v>5</v>
      </c>
      <c r="C779" t="s">
        <v>144</v>
      </c>
    </row>
    <row r="780" spans="1:3" x14ac:dyDescent="0.25">
      <c r="A780" t="s">
        <v>1235</v>
      </c>
      <c r="B780" t="s">
        <v>5</v>
      </c>
      <c r="C780" t="s">
        <v>144</v>
      </c>
    </row>
    <row r="781" spans="1:3" x14ac:dyDescent="0.25">
      <c r="A781" t="s">
        <v>1459</v>
      </c>
      <c r="B781" t="s">
        <v>5</v>
      </c>
      <c r="C781" t="s">
        <v>144</v>
      </c>
    </row>
    <row r="782" spans="1:3" x14ac:dyDescent="0.25">
      <c r="A782" t="s">
        <v>1506</v>
      </c>
      <c r="B782" t="s">
        <v>5</v>
      </c>
      <c r="C782" t="s">
        <v>144</v>
      </c>
    </row>
    <row r="783" spans="1:3" x14ac:dyDescent="0.25">
      <c r="A783" t="s">
        <v>1566</v>
      </c>
      <c r="B783" t="s">
        <v>5</v>
      </c>
      <c r="C783" t="s">
        <v>144</v>
      </c>
    </row>
    <row r="784" spans="1:3" x14ac:dyDescent="0.25">
      <c r="A784" t="s">
        <v>1676</v>
      </c>
      <c r="B784" t="s">
        <v>5</v>
      </c>
      <c r="C784" t="s">
        <v>144</v>
      </c>
    </row>
    <row r="785" spans="1:3" x14ac:dyDescent="0.25">
      <c r="A785" t="s">
        <v>1926</v>
      </c>
      <c r="B785" t="s">
        <v>5</v>
      </c>
      <c r="C785" t="s">
        <v>144</v>
      </c>
    </row>
    <row r="786" spans="1:3" x14ac:dyDescent="0.25">
      <c r="A786" t="s">
        <v>2077</v>
      </c>
      <c r="B786" t="s">
        <v>5</v>
      </c>
      <c r="C786" t="s">
        <v>144</v>
      </c>
    </row>
    <row r="787" spans="1:3" x14ac:dyDescent="0.25">
      <c r="A787" t="s">
        <v>2130</v>
      </c>
      <c r="B787" t="s">
        <v>5</v>
      </c>
      <c r="C787" t="s">
        <v>144</v>
      </c>
    </row>
    <row r="788" spans="1:3" x14ac:dyDescent="0.25">
      <c r="A788" t="s">
        <v>410</v>
      </c>
      <c r="B788" t="s">
        <v>5</v>
      </c>
      <c r="C788" t="s">
        <v>411</v>
      </c>
    </row>
    <row r="789" spans="1:3" x14ac:dyDescent="0.25">
      <c r="A789" t="s">
        <v>666</v>
      </c>
      <c r="B789" t="s">
        <v>5</v>
      </c>
      <c r="C789" t="s">
        <v>2548</v>
      </c>
    </row>
    <row r="790" spans="1:3" x14ac:dyDescent="0.25">
      <c r="A790" t="s">
        <v>1371</v>
      </c>
      <c r="B790" t="s">
        <v>8</v>
      </c>
      <c r="C790" t="s">
        <v>1372</v>
      </c>
    </row>
    <row r="791" spans="1:3" x14ac:dyDescent="0.25">
      <c r="A791" t="s">
        <v>1918</v>
      </c>
      <c r="B791" t="s">
        <v>5</v>
      </c>
      <c r="C791" t="s">
        <v>1919</v>
      </c>
    </row>
    <row r="792" spans="1:3" x14ac:dyDescent="0.25">
      <c r="A792" t="s">
        <v>1300</v>
      </c>
      <c r="B792" t="s">
        <v>8</v>
      </c>
      <c r="C792" t="s">
        <v>1301</v>
      </c>
    </row>
    <row r="793" spans="1:3" x14ac:dyDescent="0.25">
      <c r="A793" t="s">
        <v>833</v>
      </c>
      <c r="B793" t="s">
        <v>5</v>
      </c>
      <c r="C793" t="s">
        <v>834</v>
      </c>
    </row>
    <row r="794" spans="1:3" x14ac:dyDescent="0.25">
      <c r="A794" t="s">
        <v>2311</v>
      </c>
      <c r="B794" t="s">
        <v>5</v>
      </c>
      <c r="C794" t="s">
        <v>2547</v>
      </c>
    </row>
    <row r="795" spans="1:3" x14ac:dyDescent="0.25">
      <c r="A795" t="s">
        <v>174</v>
      </c>
      <c r="B795" t="s">
        <v>5</v>
      </c>
      <c r="C795" t="s">
        <v>175</v>
      </c>
    </row>
    <row r="796" spans="1:3" x14ac:dyDescent="0.25">
      <c r="A796" t="s">
        <v>340</v>
      </c>
      <c r="B796" t="s">
        <v>5</v>
      </c>
      <c r="C796" t="s">
        <v>175</v>
      </c>
    </row>
    <row r="797" spans="1:3" x14ac:dyDescent="0.25">
      <c r="A797" t="s">
        <v>574</v>
      </c>
      <c r="B797" t="s">
        <v>5</v>
      </c>
      <c r="C797" t="s">
        <v>175</v>
      </c>
    </row>
    <row r="798" spans="1:3" x14ac:dyDescent="0.25">
      <c r="A798" t="s">
        <v>1130</v>
      </c>
      <c r="B798" t="s">
        <v>5</v>
      </c>
      <c r="C798" t="s">
        <v>175</v>
      </c>
    </row>
    <row r="799" spans="1:3" x14ac:dyDescent="0.25">
      <c r="A799" t="s">
        <v>1723</v>
      </c>
      <c r="B799" t="s">
        <v>5</v>
      </c>
      <c r="C799" t="s">
        <v>175</v>
      </c>
    </row>
    <row r="800" spans="1:3" x14ac:dyDescent="0.25">
      <c r="A800" t="s">
        <v>2025</v>
      </c>
      <c r="B800" t="s">
        <v>5</v>
      </c>
      <c r="C800" t="s">
        <v>175</v>
      </c>
    </row>
    <row r="801" spans="1:3" x14ac:dyDescent="0.25">
      <c r="A801" t="s">
        <v>2491</v>
      </c>
      <c r="B801" t="s">
        <v>5</v>
      </c>
      <c r="C801" t="s">
        <v>175</v>
      </c>
    </row>
    <row r="802" spans="1:3" x14ac:dyDescent="0.25">
      <c r="A802" t="s">
        <v>1115</v>
      </c>
      <c r="B802" t="s">
        <v>5</v>
      </c>
      <c r="C802" t="s">
        <v>2691</v>
      </c>
    </row>
    <row r="803" spans="1:3" x14ac:dyDescent="0.25">
      <c r="A803" t="s">
        <v>1067</v>
      </c>
      <c r="B803" t="s">
        <v>5</v>
      </c>
      <c r="C803" t="s">
        <v>1068</v>
      </c>
    </row>
    <row r="804" spans="1:3" x14ac:dyDescent="0.25">
      <c r="A804" t="s">
        <v>1905</v>
      </c>
      <c r="B804" t="s">
        <v>5</v>
      </c>
      <c r="C804" t="s">
        <v>177</v>
      </c>
    </row>
    <row r="805" spans="1:3" x14ac:dyDescent="0.25">
      <c r="A805" t="s">
        <v>176</v>
      </c>
      <c r="B805" t="s">
        <v>5</v>
      </c>
      <c r="C805" t="s">
        <v>177</v>
      </c>
    </row>
    <row r="806" spans="1:3" x14ac:dyDescent="0.25">
      <c r="A806" t="s">
        <v>685</v>
      </c>
      <c r="B806" t="s">
        <v>5</v>
      </c>
      <c r="C806" t="s">
        <v>177</v>
      </c>
    </row>
    <row r="807" spans="1:3" x14ac:dyDescent="0.25">
      <c r="A807" t="s">
        <v>713</v>
      </c>
      <c r="B807" t="s">
        <v>5</v>
      </c>
      <c r="C807" t="s">
        <v>177</v>
      </c>
    </row>
    <row r="808" spans="1:3" x14ac:dyDescent="0.25">
      <c r="A808" t="s">
        <v>2392</v>
      </c>
      <c r="B808" t="s">
        <v>5</v>
      </c>
      <c r="C808" t="s">
        <v>177</v>
      </c>
    </row>
    <row r="809" spans="1:3" x14ac:dyDescent="0.25">
      <c r="A809" t="s">
        <v>1464</v>
      </c>
      <c r="B809" t="s">
        <v>5</v>
      </c>
      <c r="C809" t="s">
        <v>177</v>
      </c>
    </row>
    <row r="810" spans="1:3" x14ac:dyDescent="0.25">
      <c r="A810" t="s">
        <v>483</v>
      </c>
      <c r="B810" t="s">
        <v>5</v>
      </c>
      <c r="C810" t="s">
        <v>484</v>
      </c>
    </row>
    <row r="811" spans="1:3" x14ac:dyDescent="0.25">
      <c r="A811" t="s">
        <v>598</v>
      </c>
      <c r="B811" t="s">
        <v>5</v>
      </c>
      <c r="C811" t="s">
        <v>599</v>
      </c>
    </row>
    <row r="812" spans="1:3" x14ac:dyDescent="0.25">
      <c r="A812" t="s">
        <v>968</v>
      </c>
      <c r="B812" t="s">
        <v>5</v>
      </c>
      <c r="C812" t="s">
        <v>484</v>
      </c>
    </row>
    <row r="813" spans="1:3" x14ac:dyDescent="0.25">
      <c r="A813" t="s">
        <v>1006</v>
      </c>
      <c r="B813" t="s">
        <v>5</v>
      </c>
      <c r="C813" t="s">
        <v>484</v>
      </c>
    </row>
    <row r="814" spans="1:3" x14ac:dyDescent="0.25">
      <c r="A814" t="s">
        <v>1134</v>
      </c>
      <c r="B814" t="s">
        <v>5</v>
      </c>
      <c r="C814" t="s">
        <v>484</v>
      </c>
    </row>
    <row r="815" spans="1:3" x14ac:dyDescent="0.25">
      <c r="A815" t="s">
        <v>1399</v>
      </c>
      <c r="B815" t="s">
        <v>5</v>
      </c>
      <c r="C815" t="s">
        <v>484</v>
      </c>
    </row>
    <row r="816" spans="1:3" x14ac:dyDescent="0.25">
      <c r="A816" t="s">
        <v>1722</v>
      </c>
      <c r="B816" t="s">
        <v>5</v>
      </c>
      <c r="C816" t="s">
        <v>599</v>
      </c>
    </row>
    <row r="817" spans="1:3" x14ac:dyDescent="0.25">
      <c r="A817" t="s">
        <v>419</v>
      </c>
      <c r="B817" t="s">
        <v>5</v>
      </c>
      <c r="C817" t="s">
        <v>420</v>
      </c>
    </row>
    <row r="818" spans="1:3" x14ac:dyDescent="0.25">
      <c r="A818" t="s">
        <v>1627</v>
      </c>
      <c r="B818" t="s">
        <v>5</v>
      </c>
      <c r="C818" t="s">
        <v>1628</v>
      </c>
    </row>
    <row r="819" spans="1:3" x14ac:dyDescent="0.25">
      <c r="A819" t="s">
        <v>2246</v>
      </c>
      <c r="B819" t="s">
        <v>5</v>
      </c>
      <c r="C819" t="s">
        <v>1628</v>
      </c>
    </row>
    <row r="820" spans="1:3" x14ac:dyDescent="0.25">
      <c r="A820" t="s">
        <v>1875</v>
      </c>
      <c r="B820" t="s">
        <v>5</v>
      </c>
      <c r="C820" t="s">
        <v>1876</v>
      </c>
    </row>
    <row r="821" spans="1:3" x14ac:dyDescent="0.25">
      <c r="A821" t="s">
        <v>1303</v>
      </c>
      <c r="B821" t="s">
        <v>8</v>
      </c>
      <c r="C821" t="s">
        <v>1304</v>
      </c>
    </row>
    <row r="822" spans="1:3" x14ac:dyDescent="0.25">
      <c r="A822" t="s">
        <v>1943</v>
      </c>
      <c r="B822" t="s">
        <v>5</v>
      </c>
      <c r="C822" t="s">
        <v>2638</v>
      </c>
    </row>
    <row r="823" spans="1:3" x14ac:dyDescent="0.25">
      <c r="A823" t="s">
        <v>370</v>
      </c>
      <c r="B823" t="s">
        <v>8</v>
      </c>
      <c r="C823" t="s">
        <v>371</v>
      </c>
    </row>
    <row r="824" spans="1:3" x14ac:dyDescent="0.25">
      <c r="A824" t="s">
        <v>542</v>
      </c>
      <c r="B824" t="s">
        <v>8</v>
      </c>
      <c r="C824" t="s">
        <v>543</v>
      </c>
    </row>
    <row r="825" spans="1:3" x14ac:dyDescent="0.25">
      <c r="A825" t="s">
        <v>2034</v>
      </c>
      <c r="B825" t="s">
        <v>8</v>
      </c>
      <c r="C825" t="s">
        <v>2035</v>
      </c>
    </row>
    <row r="826" spans="1:3" x14ac:dyDescent="0.25">
      <c r="A826" t="s">
        <v>1395</v>
      </c>
      <c r="B826" t="s">
        <v>5</v>
      </c>
      <c r="C826" t="s">
        <v>1396</v>
      </c>
    </row>
    <row r="827" spans="1:3" x14ac:dyDescent="0.25">
      <c r="A827" t="s">
        <v>1859</v>
      </c>
      <c r="B827" t="s">
        <v>5</v>
      </c>
      <c r="C827" t="s">
        <v>2545</v>
      </c>
    </row>
    <row r="828" spans="1:3" x14ac:dyDescent="0.25">
      <c r="A828" t="s">
        <v>1348</v>
      </c>
      <c r="B828" t="s">
        <v>5</v>
      </c>
      <c r="C828" t="s">
        <v>1349</v>
      </c>
    </row>
    <row r="829" spans="1:3" x14ac:dyDescent="0.25">
      <c r="A829" t="s">
        <v>1334</v>
      </c>
      <c r="B829" t="s">
        <v>5</v>
      </c>
      <c r="C829" t="s">
        <v>1335</v>
      </c>
    </row>
    <row r="830" spans="1:3" x14ac:dyDescent="0.25">
      <c r="A830" t="s">
        <v>1708</v>
      </c>
      <c r="B830" t="s">
        <v>5</v>
      </c>
      <c r="C830" t="s">
        <v>1335</v>
      </c>
    </row>
    <row r="831" spans="1:3" x14ac:dyDescent="0.25">
      <c r="A831" t="s">
        <v>1948</v>
      </c>
      <c r="B831" t="s">
        <v>5</v>
      </c>
      <c r="C831" t="s">
        <v>1949</v>
      </c>
    </row>
    <row r="832" spans="1:3" x14ac:dyDescent="0.25">
      <c r="A832" t="s">
        <v>1100</v>
      </c>
      <c r="B832" t="s">
        <v>5</v>
      </c>
      <c r="C832" t="s">
        <v>2544</v>
      </c>
    </row>
    <row r="833" spans="1:3" x14ac:dyDescent="0.25">
      <c r="A833" t="s">
        <v>130</v>
      </c>
      <c r="B833" t="s">
        <v>8</v>
      </c>
      <c r="C833" t="s">
        <v>131</v>
      </c>
    </row>
    <row r="834" spans="1:3" x14ac:dyDescent="0.25">
      <c r="A834" t="s">
        <v>2352</v>
      </c>
      <c r="B834" t="s">
        <v>8</v>
      </c>
      <c r="C834" t="s">
        <v>131</v>
      </c>
    </row>
    <row r="835" spans="1:3" x14ac:dyDescent="0.25">
      <c r="A835" t="s">
        <v>714</v>
      </c>
      <c r="B835" t="s">
        <v>5</v>
      </c>
      <c r="C835" t="s">
        <v>715</v>
      </c>
    </row>
    <row r="836" spans="1:3" x14ac:dyDescent="0.25">
      <c r="A836" t="s">
        <v>1132</v>
      </c>
      <c r="B836" t="s">
        <v>8</v>
      </c>
      <c r="C836" t="s">
        <v>1133</v>
      </c>
    </row>
    <row r="837" spans="1:3" x14ac:dyDescent="0.25">
      <c r="A837" t="s">
        <v>720</v>
      </c>
      <c r="B837" t="s">
        <v>8</v>
      </c>
      <c r="C837" t="s">
        <v>721</v>
      </c>
    </row>
    <row r="838" spans="1:3" x14ac:dyDescent="0.25">
      <c r="A838" t="s">
        <v>983</v>
      </c>
      <c r="B838" t="s">
        <v>8</v>
      </c>
      <c r="C838" t="s">
        <v>721</v>
      </c>
    </row>
    <row r="839" spans="1:3" x14ac:dyDescent="0.25">
      <c r="A839" t="s">
        <v>1629</v>
      </c>
      <c r="B839" t="s">
        <v>5</v>
      </c>
      <c r="C839" t="s">
        <v>374</v>
      </c>
    </row>
    <row r="840" spans="1:3" x14ac:dyDescent="0.25">
      <c r="A840" t="s">
        <v>373</v>
      </c>
      <c r="B840" t="s">
        <v>5</v>
      </c>
      <c r="C840" t="s">
        <v>374</v>
      </c>
    </row>
    <row r="841" spans="1:3" x14ac:dyDescent="0.25">
      <c r="A841" t="s">
        <v>1843</v>
      </c>
      <c r="B841" t="s">
        <v>5</v>
      </c>
      <c r="C841" t="s">
        <v>374</v>
      </c>
    </row>
    <row r="842" spans="1:3" x14ac:dyDescent="0.25">
      <c r="A842" t="s">
        <v>2068</v>
      </c>
      <c r="B842" t="s">
        <v>5</v>
      </c>
      <c r="C842" t="s">
        <v>2069</v>
      </c>
    </row>
    <row r="843" spans="1:3" x14ac:dyDescent="0.25">
      <c r="A843" t="s">
        <v>1998</v>
      </c>
      <c r="B843" t="s">
        <v>5</v>
      </c>
      <c r="C843" t="s">
        <v>1999</v>
      </c>
    </row>
    <row r="844" spans="1:3" x14ac:dyDescent="0.25">
      <c r="A844" t="s">
        <v>2124</v>
      </c>
      <c r="B844" t="s">
        <v>5</v>
      </c>
      <c r="C844" t="s">
        <v>1999</v>
      </c>
    </row>
    <row r="845" spans="1:3" x14ac:dyDescent="0.25">
      <c r="A845" t="s">
        <v>245</v>
      </c>
      <c r="B845" t="s">
        <v>5</v>
      </c>
      <c r="C845" t="s">
        <v>293</v>
      </c>
    </row>
    <row r="846" spans="1:3" x14ac:dyDescent="0.25">
      <c r="A846" t="s">
        <v>439</v>
      </c>
      <c r="B846" t="s">
        <v>5</v>
      </c>
      <c r="C846" t="s">
        <v>293</v>
      </c>
    </row>
    <row r="847" spans="1:3" x14ac:dyDescent="0.25">
      <c r="A847" t="s">
        <v>292</v>
      </c>
      <c r="B847" t="s">
        <v>5</v>
      </c>
      <c r="C847" t="s">
        <v>293</v>
      </c>
    </row>
    <row r="848" spans="1:3" x14ac:dyDescent="0.25">
      <c r="A848" t="s">
        <v>552</v>
      </c>
      <c r="B848" t="s">
        <v>5</v>
      </c>
      <c r="C848" t="s">
        <v>553</v>
      </c>
    </row>
    <row r="849" spans="1:3" x14ac:dyDescent="0.25">
      <c r="A849" t="s">
        <v>610</v>
      </c>
      <c r="B849" t="s">
        <v>5</v>
      </c>
      <c r="C849" t="s">
        <v>293</v>
      </c>
    </row>
    <row r="850" spans="1:3" x14ac:dyDescent="0.25">
      <c r="A850" t="s">
        <v>803</v>
      </c>
      <c r="B850" t="s">
        <v>5</v>
      </c>
      <c r="C850" t="s">
        <v>293</v>
      </c>
    </row>
    <row r="851" spans="1:3" x14ac:dyDescent="0.25">
      <c r="A851" t="s">
        <v>894</v>
      </c>
      <c r="B851" t="s">
        <v>5</v>
      </c>
      <c r="C851" t="s">
        <v>293</v>
      </c>
    </row>
    <row r="852" spans="1:3" x14ac:dyDescent="0.25">
      <c r="A852" t="s">
        <v>1406</v>
      </c>
      <c r="B852" t="s">
        <v>5</v>
      </c>
      <c r="C852" t="s">
        <v>293</v>
      </c>
    </row>
    <row r="853" spans="1:3" x14ac:dyDescent="0.25">
      <c r="A853" t="s">
        <v>1425</v>
      </c>
      <c r="B853" t="s">
        <v>5</v>
      </c>
      <c r="C853" t="s">
        <v>293</v>
      </c>
    </row>
    <row r="854" spans="1:3" x14ac:dyDescent="0.25">
      <c r="A854" t="s">
        <v>1501</v>
      </c>
      <c r="B854" t="s">
        <v>5</v>
      </c>
      <c r="C854" t="s">
        <v>293</v>
      </c>
    </row>
    <row r="855" spans="1:3" x14ac:dyDescent="0.25">
      <c r="A855" t="s">
        <v>538</v>
      </c>
      <c r="B855" t="s">
        <v>5</v>
      </c>
      <c r="C855" t="s">
        <v>539</v>
      </c>
    </row>
    <row r="856" spans="1:3" x14ac:dyDescent="0.25">
      <c r="A856" t="s">
        <v>1921</v>
      </c>
      <c r="B856" t="s">
        <v>122</v>
      </c>
      <c r="C856" t="s">
        <v>1922</v>
      </c>
    </row>
    <row r="857" spans="1:3" x14ac:dyDescent="0.25">
      <c r="A857" t="s">
        <v>787</v>
      </c>
      <c r="B857" t="s">
        <v>5</v>
      </c>
      <c r="C857" t="s">
        <v>788</v>
      </c>
    </row>
    <row r="858" spans="1:3" x14ac:dyDescent="0.25">
      <c r="A858" t="s">
        <v>1135</v>
      </c>
      <c r="B858" t="s">
        <v>5</v>
      </c>
      <c r="C858" t="s">
        <v>788</v>
      </c>
    </row>
    <row r="859" spans="1:3" x14ac:dyDescent="0.25">
      <c r="A859" t="s">
        <v>817</v>
      </c>
      <c r="B859" t="s">
        <v>5</v>
      </c>
      <c r="C859" t="s">
        <v>818</v>
      </c>
    </row>
    <row r="860" spans="1:3" x14ac:dyDescent="0.25">
      <c r="A860" t="s">
        <v>1131</v>
      </c>
      <c r="B860" t="s">
        <v>5</v>
      </c>
      <c r="C860" t="s">
        <v>818</v>
      </c>
    </row>
    <row r="861" spans="1:3" x14ac:dyDescent="0.25">
      <c r="A861" t="s">
        <v>1436</v>
      </c>
      <c r="B861" t="s">
        <v>5</v>
      </c>
      <c r="C861" t="s">
        <v>818</v>
      </c>
    </row>
    <row r="862" spans="1:3" x14ac:dyDescent="0.25">
      <c r="A862" t="s">
        <v>1879</v>
      </c>
      <c r="B862" t="s">
        <v>5</v>
      </c>
      <c r="C862" t="s">
        <v>818</v>
      </c>
    </row>
    <row r="863" spans="1:3" x14ac:dyDescent="0.25">
      <c r="A863" t="s">
        <v>2040</v>
      </c>
      <c r="B863" t="s">
        <v>5</v>
      </c>
      <c r="C863" t="s">
        <v>2041</v>
      </c>
    </row>
    <row r="864" spans="1:3" x14ac:dyDescent="0.25">
      <c r="A864" t="s">
        <v>2046</v>
      </c>
      <c r="B864" t="s">
        <v>5</v>
      </c>
      <c r="C864" t="s">
        <v>818</v>
      </c>
    </row>
    <row r="865" spans="1:3" x14ac:dyDescent="0.25">
      <c r="A865" t="s">
        <v>2221</v>
      </c>
      <c r="B865" t="s">
        <v>5</v>
      </c>
      <c r="C865" t="s">
        <v>818</v>
      </c>
    </row>
    <row r="866" spans="1:3" x14ac:dyDescent="0.25">
      <c r="A866" t="s">
        <v>363</v>
      </c>
      <c r="B866" t="s">
        <v>5</v>
      </c>
      <c r="C866" t="s">
        <v>6</v>
      </c>
    </row>
    <row r="867" spans="1:3" x14ac:dyDescent="0.25">
      <c r="A867" t="s">
        <v>1824</v>
      </c>
      <c r="B867" t="s">
        <v>5</v>
      </c>
      <c r="C867" t="s">
        <v>6</v>
      </c>
    </row>
    <row r="868" spans="1:3" x14ac:dyDescent="0.25">
      <c r="A868" t="s">
        <v>2214</v>
      </c>
      <c r="B868" t="s">
        <v>5</v>
      </c>
      <c r="C868" t="s">
        <v>6</v>
      </c>
    </row>
    <row r="869" spans="1:3" x14ac:dyDescent="0.25">
      <c r="A869" t="s">
        <v>4</v>
      </c>
      <c r="B869" t="s">
        <v>5</v>
      </c>
      <c r="C869" t="s">
        <v>6</v>
      </c>
    </row>
    <row r="870" spans="1:3" x14ac:dyDescent="0.25">
      <c r="A870" t="s">
        <v>46</v>
      </c>
      <c r="B870" t="s">
        <v>5</v>
      </c>
      <c r="C870" t="s">
        <v>6</v>
      </c>
    </row>
    <row r="871" spans="1:3" x14ac:dyDescent="0.25">
      <c r="A871" t="s">
        <v>49</v>
      </c>
      <c r="B871" t="s">
        <v>5</v>
      </c>
      <c r="C871" t="s">
        <v>6</v>
      </c>
    </row>
    <row r="872" spans="1:3" x14ac:dyDescent="0.25">
      <c r="A872" t="s">
        <v>517</v>
      </c>
      <c r="B872" t="s">
        <v>5</v>
      </c>
      <c r="C872" t="s">
        <v>6</v>
      </c>
    </row>
    <row r="873" spans="1:3" x14ac:dyDescent="0.25">
      <c r="A873" t="s">
        <v>665</v>
      </c>
      <c r="B873" t="s">
        <v>5</v>
      </c>
      <c r="C873" t="s">
        <v>6</v>
      </c>
    </row>
    <row r="874" spans="1:3" x14ac:dyDescent="0.25">
      <c r="A874" t="s">
        <v>699</v>
      </c>
      <c r="B874" t="s">
        <v>5</v>
      </c>
      <c r="C874" t="s">
        <v>6</v>
      </c>
    </row>
    <row r="875" spans="1:3" x14ac:dyDescent="0.25">
      <c r="A875" t="s">
        <v>719</v>
      </c>
      <c r="B875" t="s">
        <v>5</v>
      </c>
      <c r="C875" t="s">
        <v>6</v>
      </c>
    </row>
    <row r="876" spans="1:3" x14ac:dyDescent="0.25">
      <c r="A876" t="s">
        <v>855</v>
      </c>
      <c r="B876" t="s">
        <v>5</v>
      </c>
      <c r="C876" t="s">
        <v>6</v>
      </c>
    </row>
    <row r="877" spans="1:3" x14ac:dyDescent="0.25">
      <c r="A877" t="s">
        <v>954</v>
      </c>
      <c r="B877" t="s">
        <v>5</v>
      </c>
      <c r="C877" t="s">
        <v>6</v>
      </c>
    </row>
    <row r="878" spans="1:3" x14ac:dyDescent="0.25">
      <c r="A878" t="s">
        <v>1146</v>
      </c>
      <c r="B878" t="s">
        <v>5</v>
      </c>
      <c r="C878" t="s">
        <v>6</v>
      </c>
    </row>
    <row r="879" spans="1:3" x14ac:dyDescent="0.25">
      <c r="A879" t="s">
        <v>1231</v>
      </c>
      <c r="B879" t="s">
        <v>5</v>
      </c>
      <c r="C879" t="s">
        <v>6</v>
      </c>
    </row>
    <row r="880" spans="1:3" x14ac:dyDescent="0.25">
      <c r="A880" t="s">
        <v>1398</v>
      </c>
      <c r="B880" t="s">
        <v>5</v>
      </c>
      <c r="C880" t="s">
        <v>6</v>
      </c>
    </row>
    <row r="881" spans="1:3" x14ac:dyDescent="0.25">
      <c r="A881" t="s">
        <v>1468</v>
      </c>
      <c r="B881" t="s">
        <v>5</v>
      </c>
      <c r="C881" t="s">
        <v>6</v>
      </c>
    </row>
    <row r="882" spans="1:3" x14ac:dyDescent="0.25">
      <c r="A882" t="s">
        <v>1527</v>
      </c>
      <c r="B882" t="s">
        <v>5</v>
      </c>
      <c r="C882" t="s">
        <v>6</v>
      </c>
    </row>
    <row r="883" spans="1:3" x14ac:dyDescent="0.25">
      <c r="A883" t="s">
        <v>1597</v>
      </c>
      <c r="B883" t="s">
        <v>5</v>
      </c>
      <c r="C883" t="s">
        <v>6</v>
      </c>
    </row>
    <row r="884" spans="1:3" x14ac:dyDescent="0.25">
      <c r="A884" t="s">
        <v>1681</v>
      </c>
      <c r="B884" t="s">
        <v>5</v>
      </c>
      <c r="C884" t="s">
        <v>6</v>
      </c>
    </row>
    <row r="885" spans="1:3" x14ac:dyDescent="0.25">
      <c r="A885" t="s">
        <v>1895</v>
      </c>
      <c r="B885" t="s">
        <v>5</v>
      </c>
      <c r="C885" t="s">
        <v>6</v>
      </c>
    </row>
    <row r="886" spans="1:3" x14ac:dyDescent="0.25">
      <c r="A886" t="s">
        <v>2049</v>
      </c>
      <c r="B886" t="s">
        <v>5</v>
      </c>
      <c r="C886" t="s">
        <v>6</v>
      </c>
    </row>
    <row r="887" spans="1:3" x14ac:dyDescent="0.25">
      <c r="A887" t="s">
        <v>2095</v>
      </c>
      <c r="B887" t="s">
        <v>5</v>
      </c>
      <c r="C887" t="s">
        <v>6</v>
      </c>
    </row>
    <row r="888" spans="1:3" x14ac:dyDescent="0.25">
      <c r="A888" t="s">
        <v>2141</v>
      </c>
      <c r="B888" t="s">
        <v>5</v>
      </c>
      <c r="C888" t="s">
        <v>6</v>
      </c>
    </row>
    <row r="889" spans="1:3" x14ac:dyDescent="0.25">
      <c r="A889" t="s">
        <v>2264</v>
      </c>
      <c r="B889" t="s">
        <v>5</v>
      </c>
      <c r="C889" t="s">
        <v>6</v>
      </c>
    </row>
    <row r="890" spans="1:3" x14ac:dyDescent="0.25">
      <c r="A890" t="s">
        <v>2364</v>
      </c>
      <c r="B890" t="s">
        <v>5</v>
      </c>
      <c r="C890" t="s">
        <v>6</v>
      </c>
    </row>
    <row r="891" spans="1:3" x14ac:dyDescent="0.25">
      <c r="A891" t="s">
        <v>1823</v>
      </c>
      <c r="B891" t="s">
        <v>5</v>
      </c>
      <c r="C891" t="s">
        <v>6</v>
      </c>
    </row>
    <row r="892" spans="1:3" x14ac:dyDescent="0.25">
      <c r="A892" t="s">
        <v>171</v>
      </c>
      <c r="B892" t="s">
        <v>5</v>
      </c>
      <c r="C892" t="s">
        <v>172</v>
      </c>
    </row>
    <row r="893" spans="1:3" x14ac:dyDescent="0.25">
      <c r="A893" t="s">
        <v>1703</v>
      </c>
      <c r="B893" t="s">
        <v>5</v>
      </c>
      <c r="C893" t="s">
        <v>1704</v>
      </c>
    </row>
    <row r="894" spans="1:3" x14ac:dyDescent="0.25">
      <c r="A894" t="s">
        <v>1550</v>
      </c>
      <c r="B894" t="s">
        <v>5</v>
      </c>
      <c r="C894" t="s">
        <v>1551</v>
      </c>
    </row>
    <row r="895" spans="1:3" x14ac:dyDescent="0.25">
      <c r="A895" t="s">
        <v>155</v>
      </c>
      <c r="B895" t="s">
        <v>5</v>
      </c>
      <c r="C895" t="s">
        <v>156</v>
      </c>
    </row>
    <row r="896" spans="1:3" x14ac:dyDescent="0.25">
      <c r="A896" t="s">
        <v>1933</v>
      </c>
      <c r="B896" t="s">
        <v>8</v>
      </c>
      <c r="C896" t="s">
        <v>360</v>
      </c>
    </row>
    <row r="897" spans="1:3" x14ac:dyDescent="0.25">
      <c r="A897" t="s">
        <v>359</v>
      </c>
      <c r="B897" t="s">
        <v>8</v>
      </c>
      <c r="C897" t="s">
        <v>360</v>
      </c>
    </row>
    <row r="898" spans="1:3" x14ac:dyDescent="0.25">
      <c r="A898" t="s">
        <v>771</v>
      </c>
      <c r="B898" t="s">
        <v>8</v>
      </c>
      <c r="C898" t="s">
        <v>360</v>
      </c>
    </row>
    <row r="899" spans="1:3" x14ac:dyDescent="0.25">
      <c r="A899" t="s">
        <v>1714</v>
      </c>
      <c r="B899" t="s">
        <v>8</v>
      </c>
      <c r="C899" t="s">
        <v>360</v>
      </c>
    </row>
    <row r="900" spans="1:3" x14ac:dyDescent="0.25">
      <c r="A900" t="s">
        <v>1877</v>
      </c>
      <c r="B900" t="s">
        <v>8</v>
      </c>
      <c r="C900" t="s">
        <v>360</v>
      </c>
    </row>
    <row r="901" spans="1:3" x14ac:dyDescent="0.25">
      <c r="A901" t="s">
        <v>2014</v>
      </c>
      <c r="B901" t="s">
        <v>8</v>
      </c>
      <c r="C901" t="s">
        <v>360</v>
      </c>
    </row>
    <row r="902" spans="1:3" x14ac:dyDescent="0.25">
      <c r="A902" t="s">
        <v>2237</v>
      </c>
      <c r="B902" t="s">
        <v>8</v>
      </c>
      <c r="C902" t="s">
        <v>360</v>
      </c>
    </row>
    <row r="903" spans="1:3" x14ac:dyDescent="0.25">
      <c r="A903" t="s">
        <v>2328</v>
      </c>
      <c r="B903" t="s">
        <v>8</v>
      </c>
      <c r="C903" t="s">
        <v>2329</v>
      </c>
    </row>
    <row r="904" spans="1:3" x14ac:dyDescent="0.25">
      <c r="A904" t="s">
        <v>741</v>
      </c>
      <c r="B904" t="s">
        <v>122</v>
      </c>
      <c r="C904" t="s">
        <v>742</v>
      </c>
    </row>
    <row r="905" spans="1:3" x14ac:dyDescent="0.25">
      <c r="A905" t="s">
        <v>2344</v>
      </c>
      <c r="B905" t="s">
        <v>5</v>
      </c>
      <c r="C905" t="s">
        <v>2345</v>
      </c>
    </row>
    <row r="906" spans="1:3" x14ac:dyDescent="0.25">
      <c r="A906" t="s">
        <v>1672</v>
      </c>
      <c r="B906" t="s">
        <v>8</v>
      </c>
      <c r="C906" t="s">
        <v>1673</v>
      </c>
    </row>
    <row r="907" spans="1:3" x14ac:dyDescent="0.25">
      <c r="A907" t="s">
        <v>358</v>
      </c>
      <c r="B907" t="s">
        <v>122</v>
      </c>
      <c r="C907" t="s">
        <v>2542</v>
      </c>
    </row>
    <row r="908" spans="1:3" x14ac:dyDescent="0.25">
      <c r="A908" t="s">
        <v>1116</v>
      </c>
      <c r="B908" t="s">
        <v>8</v>
      </c>
      <c r="C908" t="s">
        <v>1117</v>
      </c>
    </row>
    <row r="909" spans="1:3" x14ac:dyDescent="0.25">
      <c r="A909" t="s">
        <v>1226</v>
      </c>
      <c r="B909" t="s">
        <v>8</v>
      </c>
      <c r="C909" t="s">
        <v>1117</v>
      </c>
    </row>
    <row r="910" spans="1:3" x14ac:dyDescent="0.25">
      <c r="A910" t="s">
        <v>1316</v>
      </c>
      <c r="B910" t="s">
        <v>8</v>
      </c>
      <c r="C910" t="s">
        <v>1317</v>
      </c>
    </row>
    <row r="911" spans="1:3" x14ac:dyDescent="0.25">
      <c r="A911" t="s">
        <v>957</v>
      </c>
      <c r="B911" t="s">
        <v>2</v>
      </c>
      <c r="C911" t="s">
        <v>3</v>
      </c>
    </row>
    <row r="912" spans="1:3" x14ac:dyDescent="0.25">
      <c r="A912" t="s">
        <v>1</v>
      </c>
      <c r="B912" t="s">
        <v>2</v>
      </c>
      <c r="C912" t="s">
        <v>3</v>
      </c>
    </row>
    <row r="913" spans="1:3" x14ac:dyDescent="0.25">
      <c r="A913" t="s">
        <v>10</v>
      </c>
      <c r="B913" t="s">
        <v>2</v>
      </c>
      <c r="C913" t="s">
        <v>3</v>
      </c>
    </row>
    <row r="914" spans="1:3" x14ac:dyDescent="0.25">
      <c r="A914" t="s">
        <v>11</v>
      </c>
      <c r="B914" t="s">
        <v>2</v>
      </c>
      <c r="C914" t="s">
        <v>3</v>
      </c>
    </row>
    <row r="915" spans="1:3" x14ac:dyDescent="0.25">
      <c r="A915" t="s">
        <v>15</v>
      </c>
      <c r="B915" t="s">
        <v>2</v>
      </c>
      <c r="C915" t="s">
        <v>3</v>
      </c>
    </row>
    <row r="916" spans="1:3" x14ac:dyDescent="0.25">
      <c r="A916" t="s">
        <v>16</v>
      </c>
      <c r="B916" t="s">
        <v>2</v>
      </c>
      <c r="C916" t="s">
        <v>3</v>
      </c>
    </row>
    <row r="917" spans="1:3" x14ac:dyDescent="0.25">
      <c r="A917" t="s">
        <v>17</v>
      </c>
      <c r="B917" t="s">
        <v>2</v>
      </c>
      <c r="C917" t="s">
        <v>3</v>
      </c>
    </row>
    <row r="918" spans="1:3" x14ac:dyDescent="0.25">
      <c r="A918" t="s">
        <v>18</v>
      </c>
      <c r="B918" t="s">
        <v>2</v>
      </c>
      <c r="C918" t="s">
        <v>3</v>
      </c>
    </row>
    <row r="919" spans="1:3" x14ac:dyDescent="0.25">
      <c r="A919" t="s">
        <v>26</v>
      </c>
      <c r="B919" t="s">
        <v>2</v>
      </c>
      <c r="C919" t="s">
        <v>3</v>
      </c>
    </row>
    <row r="920" spans="1:3" x14ac:dyDescent="0.25">
      <c r="A920" t="s">
        <v>27</v>
      </c>
      <c r="B920" t="s">
        <v>2</v>
      </c>
      <c r="C920" t="s">
        <v>3</v>
      </c>
    </row>
    <row r="921" spans="1:3" x14ac:dyDescent="0.25">
      <c r="A921" t="s">
        <v>30</v>
      </c>
      <c r="B921" t="s">
        <v>2</v>
      </c>
      <c r="C921" t="s">
        <v>3</v>
      </c>
    </row>
    <row r="922" spans="1:3" x14ac:dyDescent="0.25">
      <c r="A922" t="s">
        <v>33</v>
      </c>
      <c r="B922" t="s">
        <v>2</v>
      </c>
      <c r="C922" t="s">
        <v>3</v>
      </c>
    </row>
    <row r="923" spans="1:3" x14ac:dyDescent="0.25">
      <c r="A923" t="s">
        <v>34</v>
      </c>
      <c r="B923" t="s">
        <v>2</v>
      </c>
      <c r="C923" t="s">
        <v>3</v>
      </c>
    </row>
    <row r="924" spans="1:3" x14ac:dyDescent="0.25">
      <c r="A924" t="s">
        <v>38</v>
      </c>
      <c r="B924" t="s">
        <v>2</v>
      </c>
      <c r="C924" t="s">
        <v>3</v>
      </c>
    </row>
    <row r="925" spans="1:3" x14ac:dyDescent="0.25">
      <c r="A925" t="s">
        <v>45</v>
      </c>
      <c r="B925" t="s">
        <v>2</v>
      </c>
      <c r="C925" t="s">
        <v>3</v>
      </c>
    </row>
    <row r="926" spans="1:3" x14ac:dyDescent="0.25">
      <c r="A926" t="s">
        <v>48</v>
      </c>
      <c r="B926" t="s">
        <v>2</v>
      </c>
      <c r="C926" t="s">
        <v>3</v>
      </c>
    </row>
    <row r="927" spans="1:3" x14ac:dyDescent="0.25">
      <c r="A927" t="s">
        <v>52</v>
      </c>
      <c r="B927" t="s">
        <v>2</v>
      </c>
      <c r="C927" t="s">
        <v>3</v>
      </c>
    </row>
    <row r="928" spans="1:3" x14ac:dyDescent="0.25">
      <c r="A928" t="s">
        <v>55</v>
      </c>
      <c r="B928" t="s">
        <v>2</v>
      </c>
      <c r="C928" t="s">
        <v>3</v>
      </c>
    </row>
    <row r="929" spans="1:3" x14ac:dyDescent="0.25">
      <c r="A929" t="s">
        <v>61</v>
      </c>
      <c r="B929" t="s">
        <v>2</v>
      </c>
      <c r="C929" t="s">
        <v>3</v>
      </c>
    </row>
    <row r="930" spans="1:3" x14ac:dyDescent="0.25">
      <c r="A930" t="s">
        <v>62</v>
      </c>
      <c r="B930" t="s">
        <v>2</v>
      </c>
      <c r="C930" t="s">
        <v>3</v>
      </c>
    </row>
    <row r="931" spans="1:3" x14ac:dyDescent="0.25">
      <c r="A931" t="s">
        <v>63</v>
      </c>
      <c r="B931" t="s">
        <v>2</v>
      </c>
      <c r="C931" t="s">
        <v>3</v>
      </c>
    </row>
    <row r="932" spans="1:3" x14ac:dyDescent="0.25">
      <c r="A932" t="s">
        <v>66</v>
      </c>
      <c r="B932" t="s">
        <v>2</v>
      </c>
      <c r="C932" t="s">
        <v>3</v>
      </c>
    </row>
    <row r="933" spans="1:3" x14ac:dyDescent="0.25">
      <c r="A933" t="s">
        <v>67</v>
      </c>
      <c r="B933" t="s">
        <v>2</v>
      </c>
      <c r="C933" t="s">
        <v>3</v>
      </c>
    </row>
    <row r="934" spans="1:3" x14ac:dyDescent="0.25">
      <c r="A934" t="s">
        <v>73</v>
      </c>
      <c r="B934" t="s">
        <v>2</v>
      </c>
      <c r="C934" t="s">
        <v>3</v>
      </c>
    </row>
    <row r="935" spans="1:3" x14ac:dyDescent="0.25">
      <c r="A935" t="s">
        <v>75</v>
      </c>
      <c r="B935" t="s">
        <v>2</v>
      </c>
      <c r="C935" t="s">
        <v>3</v>
      </c>
    </row>
    <row r="936" spans="1:3" x14ac:dyDescent="0.25">
      <c r="A936" t="s">
        <v>79</v>
      </c>
      <c r="B936" t="s">
        <v>2</v>
      </c>
      <c r="C936" t="s">
        <v>3</v>
      </c>
    </row>
    <row r="937" spans="1:3" x14ac:dyDescent="0.25">
      <c r="A937" t="s">
        <v>81</v>
      </c>
      <c r="B937" t="s">
        <v>2</v>
      </c>
      <c r="C937" t="s">
        <v>3</v>
      </c>
    </row>
    <row r="938" spans="1:3" x14ac:dyDescent="0.25">
      <c r="A938" t="s">
        <v>87</v>
      </c>
      <c r="B938" t="s">
        <v>2</v>
      </c>
      <c r="C938" t="s">
        <v>3</v>
      </c>
    </row>
    <row r="939" spans="1:3" x14ac:dyDescent="0.25">
      <c r="A939" t="s">
        <v>94</v>
      </c>
      <c r="B939" t="s">
        <v>2</v>
      </c>
      <c r="C939" t="s">
        <v>3</v>
      </c>
    </row>
    <row r="940" spans="1:3" x14ac:dyDescent="0.25">
      <c r="A940" t="s">
        <v>96</v>
      </c>
      <c r="B940" t="s">
        <v>2</v>
      </c>
      <c r="C940" t="s">
        <v>3</v>
      </c>
    </row>
    <row r="941" spans="1:3" x14ac:dyDescent="0.25">
      <c r="A941" t="s">
        <v>100</v>
      </c>
      <c r="B941" t="s">
        <v>2</v>
      </c>
      <c r="C941" t="s">
        <v>3</v>
      </c>
    </row>
    <row r="942" spans="1:3" x14ac:dyDescent="0.25">
      <c r="A942" t="s">
        <v>106</v>
      </c>
      <c r="B942" t="s">
        <v>2</v>
      </c>
      <c r="C942" t="s">
        <v>3</v>
      </c>
    </row>
    <row r="943" spans="1:3" x14ac:dyDescent="0.25">
      <c r="A943" t="s">
        <v>107</v>
      </c>
      <c r="B943" t="s">
        <v>2</v>
      </c>
      <c r="C943" t="s">
        <v>3</v>
      </c>
    </row>
    <row r="944" spans="1:3" x14ac:dyDescent="0.25">
      <c r="A944" t="s">
        <v>116</v>
      </c>
      <c r="B944" t="s">
        <v>2</v>
      </c>
      <c r="C944" t="s">
        <v>3</v>
      </c>
    </row>
    <row r="945" spans="1:3" x14ac:dyDescent="0.25">
      <c r="A945" t="s">
        <v>117</v>
      </c>
      <c r="B945" t="s">
        <v>2</v>
      </c>
      <c r="C945" t="s">
        <v>3</v>
      </c>
    </row>
    <row r="946" spans="1:3" x14ac:dyDescent="0.25">
      <c r="A946" t="s">
        <v>120</v>
      </c>
      <c r="B946" t="s">
        <v>2</v>
      </c>
      <c r="C946" t="s">
        <v>3</v>
      </c>
    </row>
    <row r="947" spans="1:3" x14ac:dyDescent="0.25">
      <c r="A947" t="s">
        <v>124</v>
      </c>
      <c r="B947" t="s">
        <v>2</v>
      </c>
      <c r="C947" t="s">
        <v>3</v>
      </c>
    </row>
    <row r="948" spans="1:3" x14ac:dyDescent="0.25">
      <c r="A948" t="s">
        <v>138</v>
      </c>
      <c r="B948" t="s">
        <v>2</v>
      </c>
      <c r="C948" t="s">
        <v>3</v>
      </c>
    </row>
    <row r="949" spans="1:3" x14ac:dyDescent="0.25">
      <c r="A949" t="s">
        <v>140</v>
      </c>
      <c r="B949" t="s">
        <v>2</v>
      </c>
      <c r="C949" t="s">
        <v>3</v>
      </c>
    </row>
    <row r="950" spans="1:3" x14ac:dyDescent="0.25">
      <c r="A950" t="s">
        <v>142</v>
      </c>
      <c r="B950" t="s">
        <v>2</v>
      </c>
      <c r="C950" t="s">
        <v>3</v>
      </c>
    </row>
    <row r="951" spans="1:3" x14ac:dyDescent="0.25">
      <c r="A951" t="s">
        <v>149</v>
      </c>
      <c r="B951" t="s">
        <v>2</v>
      </c>
      <c r="C951" t="s">
        <v>3</v>
      </c>
    </row>
    <row r="952" spans="1:3" x14ac:dyDescent="0.25">
      <c r="A952" t="s">
        <v>152</v>
      </c>
      <c r="B952" t="s">
        <v>2</v>
      </c>
      <c r="C952" t="s">
        <v>3</v>
      </c>
    </row>
    <row r="953" spans="1:3" x14ac:dyDescent="0.25">
      <c r="A953" t="s">
        <v>173</v>
      </c>
      <c r="B953" t="s">
        <v>2</v>
      </c>
      <c r="C953" t="s">
        <v>3</v>
      </c>
    </row>
    <row r="954" spans="1:3" x14ac:dyDescent="0.25">
      <c r="A954" t="s">
        <v>179</v>
      </c>
      <c r="B954" t="s">
        <v>2</v>
      </c>
      <c r="C954" t="s">
        <v>3</v>
      </c>
    </row>
    <row r="955" spans="1:3" x14ac:dyDescent="0.25">
      <c r="A955" t="s">
        <v>189</v>
      </c>
      <c r="B955" t="s">
        <v>2</v>
      </c>
      <c r="C955" t="s">
        <v>3</v>
      </c>
    </row>
    <row r="956" spans="1:3" x14ac:dyDescent="0.25">
      <c r="A956" t="s">
        <v>194</v>
      </c>
      <c r="B956" t="s">
        <v>2</v>
      </c>
      <c r="C956" t="s">
        <v>3</v>
      </c>
    </row>
    <row r="957" spans="1:3" x14ac:dyDescent="0.25">
      <c r="A957" t="s">
        <v>207</v>
      </c>
      <c r="B957" t="s">
        <v>2</v>
      </c>
      <c r="C957" t="s">
        <v>3</v>
      </c>
    </row>
    <row r="958" spans="1:3" x14ac:dyDescent="0.25">
      <c r="A958" t="s">
        <v>215</v>
      </c>
      <c r="B958" t="s">
        <v>2</v>
      </c>
      <c r="C958" t="s">
        <v>3</v>
      </c>
    </row>
    <row r="959" spans="1:3" x14ac:dyDescent="0.25">
      <c r="A959" t="s">
        <v>225</v>
      </c>
      <c r="B959" t="s">
        <v>2</v>
      </c>
      <c r="C959" t="s">
        <v>3</v>
      </c>
    </row>
    <row r="960" spans="1:3" x14ac:dyDescent="0.25">
      <c r="A960" t="s">
        <v>228</v>
      </c>
      <c r="B960" t="s">
        <v>2</v>
      </c>
      <c r="C960" t="s">
        <v>3</v>
      </c>
    </row>
    <row r="961" spans="1:3" x14ac:dyDescent="0.25">
      <c r="A961" t="s">
        <v>233</v>
      </c>
      <c r="B961" t="s">
        <v>2</v>
      </c>
      <c r="C961" t="s">
        <v>3</v>
      </c>
    </row>
    <row r="962" spans="1:3" x14ac:dyDescent="0.25">
      <c r="A962" t="s">
        <v>243</v>
      </c>
      <c r="B962" t="s">
        <v>2</v>
      </c>
      <c r="C962" t="s">
        <v>3</v>
      </c>
    </row>
    <row r="963" spans="1:3" x14ac:dyDescent="0.25">
      <c r="A963" t="s">
        <v>249</v>
      </c>
      <c r="B963" t="s">
        <v>2</v>
      </c>
      <c r="C963" t="s">
        <v>3</v>
      </c>
    </row>
    <row r="964" spans="1:3" x14ac:dyDescent="0.25">
      <c r="A964" t="s">
        <v>258</v>
      </c>
      <c r="B964" t="s">
        <v>2</v>
      </c>
      <c r="C964" t="s">
        <v>3</v>
      </c>
    </row>
    <row r="965" spans="1:3" x14ac:dyDescent="0.25">
      <c r="A965" t="s">
        <v>259</v>
      </c>
      <c r="B965" t="s">
        <v>2</v>
      </c>
      <c r="C965" t="s">
        <v>3</v>
      </c>
    </row>
    <row r="966" spans="1:3" x14ac:dyDescent="0.25">
      <c r="A966" t="s">
        <v>260</v>
      </c>
      <c r="B966" t="s">
        <v>2</v>
      </c>
      <c r="C966" t="s">
        <v>3</v>
      </c>
    </row>
    <row r="967" spans="1:3" x14ac:dyDescent="0.25">
      <c r="A967" t="s">
        <v>261</v>
      </c>
      <c r="B967" t="s">
        <v>2</v>
      </c>
      <c r="C967" t="s">
        <v>3</v>
      </c>
    </row>
    <row r="968" spans="1:3" x14ac:dyDescent="0.25">
      <c r="A968" t="s">
        <v>262</v>
      </c>
      <c r="B968" t="s">
        <v>2</v>
      </c>
      <c r="C968" t="s">
        <v>3</v>
      </c>
    </row>
    <row r="969" spans="1:3" x14ac:dyDescent="0.25">
      <c r="A969" t="s">
        <v>265</v>
      </c>
      <c r="B969" t="s">
        <v>2</v>
      </c>
      <c r="C969" t="s">
        <v>3</v>
      </c>
    </row>
    <row r="970" spans="1:3" x14ac:dyDescent="0.25">
      <c r="A970" t="s">
        <v>269</v>
      </c>
      <c r="B970" t="s">
        <v>2</v>
      </c>
      <c r="C970" t="s">
        <v>3</v>
      </c>
    </row>
    <row r="971" spans="1:3" x14ac:dyDescent="0.25">
      <c r="A971" t="s">
        <v>272</v>
      </c>
      <c r="B971" t="s">
        <v>2</v>
      </c>
      <c r="C971" t="s">
        <v>3</v>
      </c>
    </row>
    <row r="972" spans="1:3" x14ac:dyDescent="0.25">
      <c r="A972" t="s">
        <v>273</v>
      </c>
      <c r="B972" t="s">
        <v>2</v>
      </c>
      <c r="C972" t="s">
        <v>3</v>
      </c>
    </row>
    <row r="973" spans="1:3" x14ac:dyDescent="0.25">
      <c r="A973" t="s">
        <v>274</v>
      </c>
      <c r="B973" t="s">
        <v>2</v>
      </c>
      <c r="C973" t="s">
        <v>3</v>
      </c>
    </row>
    <row r="974" spans="1:3" x14ac:dyDescent="0.25">
      <c r="A974" t="s">
        <v>283</v>
      </c>
      <c r="B974" t="s">
        <v>2</v>
      </c>
      <c r="C974" t="s">
        <v>3</v>
      </c>
    </row>
    <row r="975" spans="1:3" x14ac:dyDescent="0.25">
      <c r="A975" t="s">
        <v>298</v>
      </c>
      <c r="B975" t="s">
        <v>2</v>
      </c>
      <c r="C975" t="s">
        <v>3</v>
      </c>
    </row>
    <row r="976" spans="1:3" x14ac:dyDescent="0.25">
      <c r="A976" t="s">
        <v>299</v>
      </c>
      <c r="B976" t="s">
        <v>2</v>
      </c>
      <c r="C976" t="s">
        <v>3</v>
      </c>
    </row>
    <row r="977" spans="1:3" x14ac:dyDescent="0.25">
      <c r="A977" t="s">
        <v>301</v>
      </c>
      <c r="B977" t="s">
        <v>2</v>
      </c>
      <c r="C977" t="s">
        <v>3</v>
      </c>
    </row>
    <row r="978" spans="1:3" x14ac:dyDescent="0.25">
      <c r="A978" t="s">
        <v>308</v>
      </c>
      <c r="B978" t="s">
        <v>2</v>
      </c>
      <c r="C978" t="s">
        <v>3</v>
      </c>
    </row>
    <row r="979" spans="1:3" x14ac:dyDescent="0.25">
      <c r="A979" t="s">
        <v>309</v>
      </c>
      <c r="B979" t="s">
        <v>2</v>
      </c>
      <c r="C979" t="s">
        <v>3</v>
      </c>
    </row>
    <row r="980" spans="1:3" x14ac:dyDescent="0.25">
      <c r="A980" t="s">
        <v>310</v>
      </c>
      <c r="B980" t="s">
        <v>2</v>
      </c>
      <c r="C980" t="s">
        <v>3</v>
      </c>
    </row>
    <row r="981" spans="1:3" x14ac:dyDescent="0.25">
      <c r="A981" t="s">
        <v>311</v>
      </c>
      <c r="B981" t="s">
        <v>2</v>
      </c>
      <c r="C981" t="s">
        <v>3</v>
      </c>
    </row>
    <row r="982" spans="1:3" x14ac:dyDescent="0.25">
      <c r="A982" t="s">
        <v>316</v>
      </c>
      <c r="B982" t="s">
        <v>2</v>
      </c>
      <c r="C982" t="s">
        <v>3</v>
      </c>
    </row>
    <row r="983" spans="1:3" x14ac:dyDescent="0.25">
      <c r="A983" t="s">
        <v>317</v>
      </c>
      <c r="B983" t="s">
        <v>2</v>
      </c>
      <c r="C983" t="s">
        <v>3</v>
      </c>
    </row>
    <row r="984" spans="1:3" x14ac:dyDescent="0.25">
      <c r="A984" t="s">
        <v>318</v>
      </c>
      <c r="B984" t="s">
        <v>2</v>
      </c>
      <c r="C984" t="s">
        <v>3</v>
      </c>
    </row>
    <row r="985" spans="1:3" x14ac:dyDescent="0.25">
      <c r="A985" t="s">
        <v>321</v>
      </c>
      <c r="B985" t="s">
        <v>2</v>
      </c>
      <c r="C985" t="s">
        <v>3</v>
      </c>
    </row>
    <row r="986" spans="1:3" x14ac:dyDescent="0.25">
      <c r="A986" t="s">
        <v>329</v>
      </c>
      <c r="B986" t="s">
        <v>2</v>
      </c>
      <c r="C986" t="s">
        <v>3</v>
      </c>
    </row>
    <row r="987" spans="1:3" x14ac:dyDescent="0.25">
      <c r="A987" t="s">
        <v>331</v>
      </c>
      <c r="B987" t="s">
        <v>2</v>
      </c>
      <c r="C987" t="s">
        <v>3</v>
      </c>
    </row>
    <row r="988" spans="1:3" x14ac:dyDescent="0.25">
      <c r="A988" t="s">
        <v>351</v>
      </c>
      <c r="B988" t="s">
        <v>2</v>
      </c>
      <c r="C988" t="s">
        <v>3</v>
      </c>
    </row>
    <row r="989" spans="1:3" x14ac:dyDescent="0.25">
      <c r="A989" t="s">
        <v>354</v>
      </c>
      <c r="B989" t="s">
        <v>2</v>
      </c>
      <c r="C989" t="s">
        <v>3</v>
      </c>
    </row>
    <row r="990" spans="1:3" x14ac:dyDescent="0.25">
      <c r="A990" t="s">
        <v>356</v>
      </c>
      <c r="B990" t="s">
        <v>2</v>
      </c>
      <c r="C990" t="s">
        <v>3</v>
      </c>
    </row>
    <row r="991" spans="1:3" x14ac:dyDescent="0.25">
      <c r="A991" t="s">
        <v>357</v>
      </c>
      <c r="B991" t="s">
        <v>2</v>
      </c>
      <c r="C991" t="s">
        <v>3</v>
      </c>
    </row>
    <row r="992" spans="1:3" x14ac:dyDescent="0.25">
      <c r="A992" t="s">
        <v>362</v>
      </c>
      <c r="B992" t="s">
        <v>2</v>
      </c>
      <c r="C992" t="s">
        <v>3</v>
      </c>
    </row>
    <row r="993" spans="1:3" x14ac:dyDescent="0.25">
      <c r="A993" t="s">
        <v>369</v>
      </c>
      <c r="B993" t="s">
        <v>2</v>
      </c>
      <c r="C993" t="s">
        <v>3</v>
      </c>
    </row>
    <row r="994" spans="1:3" x14ac:dyDescent="0.25">
      <c r="A994" t="s">
        <v>372</v>
      </c>
      <c r="B994" t="s">
        <v>2</v>
      </c>
      <c r="C994" t="s">
        <v>3</v>
      </c>
    </row>
    <row r="995" spans="1:3" x14ac:dyDescent="0.25">
      <c r="A995" t="s">
        <v>375</v>
      </c>
      <c r="B995" t="s">
        <v>2</v>
      </c>
      <c r="C995" t="s">
        <v>3</v>
      </c>
    </row>
    <row r="996" spans="1:3" x14ac:dyDescent="0.25">
      <c r="A996" t="s">
        <v>381</v>
      </c>
      <c r="B996" t="s">
        <v>2</v>
      </c>
      <c r="C996" t="s">
        <v>3</v>
      </c>
    </row>
    <row r="997" spans="1:3" x14ac:dyDescent="0.25">
      <c r="A997" t="s">
        <v>382</v>
      </c>
      <c r="B997" t="s">
        <v>2</v>
      </c>
      <c r="C997" t="s">
        <v>3</v>
      </c>
    </row>
    <row r="998" spans="1:3" x14ac:dyDescent="0.25">
      <c r="A998" t="s">
        <v>386</v>
      </c>
      <c r="B998" t="s">
        <v>2</v>
      </c>
      <c r="C998" t="s">
        <v>3</v>
      </c>
    </row>
    <row r="999" spans="1:3" x14ac:dyDescent="0.25">
      <c r="A999" t="s">
        <v>388</v>
      </c>
      <c r="B999" t="s">
        <v>2</v>
      </c>
      <c r="C999" t="s">
        <v>3</v>
      </c>
    </row>
    <row r="1000" spans="1:3" x14ac:dyDescent="0.25">
      <c r="A1000" t="s">
        <v>393</v>
      </c>
      <c r="B1000" t="s">
        <v>2</v>
      </c>
      <c r="C1000" t="s">
        <v>3</v>
      </c>
    </row>
    <row r="1001" spans="1:3" x14ac:dyDescent="0.25">
      <c r="A1001" t="s">
        <v>396</v>
      </c>
      <c r="B1001" t="s">
        <v>2</v>
      </c>
      <c r="C1001" t="s">
        <v>3</v>
      </c>
    </row>
    <row r="1002" spans="1:3" x14ac:dyDescent="0.25">
      <c r="A1002" t="s">
        <v>397</v>
      </c>
      <c r="B1002" t="s">
        <v>2</v>
      </c>
      <c r="C1002" t="s">
        <v>3</v>
      </c>
    </row>
    <row r="1003" spans="1:3" x14ac:dyDescent="0.25">
      <c r="A1003" t="s">
        <v>398</v>
      </c>
      <c r="B1003" t="s">
        <v>2</v>
      </c>
      <c r="C1003" t="s">
        <v>3</v>
      </c>
    </row>
    <row r="1004" spans="1:3" x14ac:dyDescent="0.25">
      <c r="A1004" t="s">
        <v>400</v>
      </c>
      <c r="B1004" t="s">
        <v>2</v>
      </c>
      <c r="C1004" t="s">
        <v>3</v>
      </c>
    </row>
    <row r="1005" spans="1:3" x14ac:dyDescent="0.25">
      <c r="A1005" t="s">
        <v>407</v>
      </c>
      <c r="B1005" t="s">
        <v>2</v>
      </c>
      <c r="C1005" t="s">
        <v>3</v>
      </c>
    </row>
    <row r="1006" spans="1:3" x14ac:dyDescent="0.25">
      <c r="A1006" t="s">
        <v>409</v>
      </c>
      <c r="B1006" t="s">
        <v>2</v>
      </c>
      <c r="C1006" t="s">
        <v>3</v>
      </c>
    </row>
    <row r="1007" spans="1:3" x14ac:dyDescent="0.25">
      <c r="A1007" t="s">
        <v>412</v>
      </c>
      <c r="B1007" t="s">
        <v>2</v>
      </c>
      <c r="C1007" t="s">
        <v>3</v>
      </c>
    </row>
    <row r="1008" spans="1:3" x14ac:dyDescent="0.25">
      <c r="A1008" t="s">
        <v>414</v>
      </c>
      <c r="B1008" t="s">
        <v>2</v>
      </c>
      <c r="C1008" t="s">
        <v>3</v>
      </c>
    </row>
    <row r="1009" spans="1:3" x14ac:dyDescent="0.25">
      <c r="A1009" t="s">
        <v>415</v>
      </c>
      <c r="B1009" t="s">
        <v>2</v>
      </c>
      <c r="C1009" t="s">
        <v>3</v>
      </c>
    </row>
    <row r="1010" spans="1:3" x14ac:dyDescent="0.25">
      <c r="A1010" t="s">
        <v>416</v>
      </c>
      <c r="B1010" t="s">
        <v>2</v>
      </c>
      <c r="C1010" t="s">
        <v>3</v>
      </c>
    </row>
    <row r="1011" spans="1:3" x14ac:dyDescent="0.25">
      <c r="A1011" t="s">
        <v>418</v>
      </c>
      <c r="B1011" t="s">
        <v>2</v>
      </c>
      <c r="C1011" t="s">
        <v>3</v>
      </c>
    </row>
    <row r="1012" spans="1:3" x14ac:dyDescent="0.25">
      <c r="A1012" t="s">
        <v>421</v>
      </c>
      <c r="B1012" t="s">
        <v>2</v>
      </c>
      <c r="C1012" t="s">
        <v>3</v>
      </c>
    </row>
    <row r="1013" spans="1:3" x14ac:dyDescent="0.25">
      <c r="A1013" t="s">
        <v>428</v>
      </c>
      <c r="B1013" t="s">
        <v>2</v>
      </c>
      <c r="C1013" t="s">
        <v>3</v>
      </c>
    </row>
    <row r="1014" spans="1:3" x14ac:dyDescent="0.25">
      <c r="A1014" t="s">
        <v>429</v>
      </c>
      <c r="B1014" t="s">
        <v>2</v>
      </c>
      <c r="C1014" t="s">
        <v>3</v>
      </c>
    </row>
    <row r="1015" spans="1:3" x14ac:dyDescent="0.25">
      <c r="A1015" t="s">
        <v>432</v>
      </c>
      <c r="B1015" t="s">
        <v>2</v>
      </c>
      <c r="C1015" t="s">
        <v>3</v>
      </c>
    </row>
    <row r="1016" spans="1:3" x14ac:dyDescent="0.25">
      <c r="A1016" t="s">
        <v>438</v>
      </c>
      <c r="B1016" t="s">
        <v>2</v>
      </c>
      <c r="C1016" t="s">
        <v>3</v>
      </c>
    </row>
    <row r="1017" spans="1:3" x14ac:dyDescent="0.25">
      <c r="A1017" t="s">
        <v>440</v>
      </c>
      <c r="B1017" t="s">
        <v>2</v>
      </c>
      <c r="C1017" t="s">
        <v>3</v>
      </c>
    </row>
    <row r="1018" spans="1:3" x14ac:dyDescent="0.25">
      <c r="A1018" t="s">
        <v>445</v>
      </c>
      <c r="B1018" t="s">
        <v>2</v>
      </c>
      <c r="C1018" t="s">
        <v>3</v>
      </c>
    </row>
    <row r="1019" spans="1:3" x14ac:dyDescent="0.25">
      <c r="A1019" t="s">
        <v>446</v>
      </c>
      <c r="B1019" t="s">
        <v>2</v>
      </c>
      <c r="C1019" t="s">
        <v>3</v>
      </c>
    </row>
    <row r="1020" spans="1:3" x14ac:dyDescent="0.25">
      <c r="A1020" t="s">
        <v>450</v>
      </c>
      <c r="B1020" t="s">
        <v>2</v>
      </c>
      <c r="C1020" t="s">
        <v>3</v>
      </c>
    </row>
    <row r="1021" spans="1:3" x14ac:dyDescent="0.25">
      <c r="A1021" t="s">
        <v>452</v>
      </c>
      <c r="B1021" t="s">
        <v>2</v>
      </c>
      <c r="C1021" t="s">
        <v>3</v>
      </c>
    </row>
    <row r="1022" spans="1:3" x14ac:dyDescent="0.25">
      <c r="A1022" t="s">
        <v>453</v>
      </c>
      <c r="B1022" t="s">
        <v>2</v>
      </c>
      <c r="C1022" t="s">
        <v>3</v>
      </c>
    </row>
    <row r="1023" spans="1:3" x14ac:dyDescent="0.25">
      <c r="A1023" t="s">
        <v>458</v>
      </c>
      <c r="B1023" t="s">
        <v>2</v>
      </c>
      <c r="C1023" t="s">
        <v>3</v>
      </c>
    </row>
    <row r="1024" spans="1:3" x14ac:dyDescent="0.25">
      <c r="A1024" t="s">
        <v>459</v>
      </c>
      <c r="B1024" t="s">
        <v>2</v>
      </c>
      <c r="C1024" t="s">
        <v>3</v>
      </c>
    </row>
    <row r="1025" spans="1:3" x14ac:dyDescent="0.25">
      <c r="A1025" t="s">
        <v>460</v>
      </c>
      <c r="B1025" t="s">
        <v>2</v>
      </c>
      <c r="C1025" t="s">
        <v>3</v>
      </c>
    </row>
    <row r="1026" spans="1:3" x14ac:dyDescent="0.25">
      <c r="A1026" t="s">
        <v>461</v>
      </c>
      <c r="B1026" t="s">
        <v>2</v>
      </c>
      <c r="C1026" t="s">
        <v>3</v>
      </c>
    </row>
    <row r="1027" spans="1:3" x14ac:dyDescent="0.25">
      <c r="A1027" t="s">
        <v>462</v>
      </c>
      <c r="B1027" t="s">
        <v>2</v>
      </c>
      <c r="C1027" t="s">
        <v>3</v>
      </c>
    </row>
    <row r="1028" spans="1:3" x14ac:dyDescent="0.25">
      <c r="A1028" t="s">
        <v>465</v>
      </c>
      <c r="B1028" t="s">
        <v>2</v>
      </c>
      <c r="C1028" t="s">
        <v>3</v>
      </c>
    </row>
    <row r="1029" spans="1:3" x14ac:dyDescent="0.25">
      <c r="A1029" t="s">
        <v>467</v>
      </c>
      <c r="B1029" t="s">
        <v>2</v>
      </c>
      <c r="C1029" t="s">
        <v>3</v>
      </c>
    </row>
    <row r="1030" spans="1:3" x14ac:dyDescent="0.25">
      <c r="A1030" t="s">
        <v>472</v>
      </c>
      <c r="B1030" t="s">
        <v>2</v>
      </c>
      <c r="C1030" t="s">
        <v>3</v>
      </c>
    </row>
    <row r="1031" spans="1:3" x14ac:dyDescent="0.25">
      <c r="A1031" t="s">
        <v>473</v>
      </c>
      <c r="B1031" t="s">
        <v>2</v>
      </c>
      <c r="C1031" t="s">
        <v>3</v>
      </c>
    </row>
    <row r="1032" spans="1:3" x14ac:dyDescent="0.25">
      <c r="A1032" t="s">
        <v>477</v>
      </c>
      <c r="B1032" t="s">
        <v>2</v>
      </c>
      <c r="C1032" t="s">
        <v>3</v>
      </c>
    </row>
    <row r="1033" spans="1:3" x14ac:dyDescent="0.25">
      <c r="A1033" t="s">
        <v>481</v>
      </c>
      <c r="B1033" t="s">
        <v>2</v>
      </c>
      <c r="C1033" t="s">
        <v>3</v>
      </c>
    </row>
    <row r="1034" spans="1:3" x14ac:dyDescent="0.25">
      <c r="A1034" t="s">
        <v>482</v>
      </c>
      <c r="B1034" t="s">
        <v>2</v>
      </c>
      <c r="C1034" t="s">
        <v>3</v>
      </c>
    </row>
    <row r="1035" spans="1:3" x14ac:dyDescent="0.25">
      <c r="A1035" t="s">
        <v>487</v>
      </c>
      <c r="B1035" t="s">
        <v>2</v>
      </c>
      <c r="C1035" t="s">
        <v>3</v>
      </c>
    </row>
    <row r="1036" spans="1:3" x14ac:dyDescent="0.25">
      <c r="A1036" t="s">
        <v>488</v>
      </c>
      <c r="B1036" t="s">
        <v>2</v>
      </c>
      <c r="C1036" t="s">
        <v>3</v>
      </c>
    </row>
    <row r="1037" spans="1:3" x14ac:dyDescent="0.25">
      <c r="A1037" t="s">
        <v>496</v>
      </c>
      <c r="B1037" t="s">
        <v>2</v>
      </c>
      <c r="C1037" t="s">
        <v>3</v>
      </c>
    </row>
    <row r="1038" spans="1:3" x14ac:dyDescent="0.25">
      <c r="A1038" t="s">
        <v>505</v>
      </c>
      <c r="B1038" t="s">
        <v>2</v>
      </c>
      <c r="C1038" t="s">
        <v>3</v>
      </c>
    </row>
    <row r="1039" spans="1:3" x14ac:dyDescent="0.25">
      <c r="A1039" t="s">
        <v>508</v>
      </c>
      <c r="B1039" t="s">
        <v>2</v>
      </c>
      <c r="C1039" t="s">
        <v>3</v>
      </c>
    </row>
    <row r="1040" spans="1:3" x14ac:dyDescent="0.25">
      <c r="A1040" t="s">
        <v>519</v>
      </c>
      <c r="B1040" t="s">
        <v>2</v>
      </c>
      <c r="C1040" t="s">
        <v>3</v>
      </c>
    </row>
    <row r="1041" spans="1:3" x14ac:dyDescent="0.25">
      <c r="A1041" t="s">
        <v>522</v>
      </c>
      <c r="B1041" t="s">
        <v>2</v>
      </c>
      <c r="C1041" t="s">
        <v>3</v>
      </c>
    </row>
    <row r="1042" spans="1:3" x14ac:dyDescent="0.25">
      <c r="A1042" t="s">
        <v>523</v>
      </c>
      <c r="B1042" t="s">
        <v>2</v>
      </c>
      <c r="C1042" t="s">
        <v>3</v>
      </c>
    </row>
    <row r="1043" spans="1:3" x14ac:dyDescent="0.25">
      <c r="A1043" t="s">
        <v>525</v>
      </c>
      <c r="B1043" t="s">
        <v>2</v>
      </c>
      <c r="C1043" t="s">
        <v>3</v>
      </c>
    </row>
    <row r="1044" spans="1:3" x14ac:dyDescent="0.25">
      <c r="A1044" t="s">
        <v>533</v>
      </c>
      <c r="B1044" t="s">
        <v>2</v>
      </c>
      <c r="C1044" t="s">
        <v>3</v>
      </c>
    </row>
    <row r="1045" spans="1:3" x14ac:dyDescent="0.25">
      <c r="A1045" t="s">
        <v>534</v>
      </c>
      <c r="B1045" t="s">
        <v>2</v>
      </c>
      <c r="C1045" t="s">
        <v>3</v>
      </c>
    </row>
    <row r="1046" spans="1:3" x14ac:dyDescent="0.25">
      <c r="A1046" t="s">
        <v>554</v>
      </c>
      <c r="B1046" t="s">
        <v>2</v>
      </c>
      <c r="C1046" t="s">
        <v>3</v>
      </c>
    </row>
    <row r="1047" spans="1:3" x14ac:dyDescent="0.25">
      <c r="A1047" t="s">
        <v>555</v>
      </c>
      <c r="B1047" t="s">
        <v>2</v>
      </c>
      <c r="C1047" t="s">
        <v>3</v>
      </c>
    </row>
    <row r="1048" spans="1:3" x14ac:dyDescent="0.25">
      <c r="A1048" t="s">
        <v>561</v>
      </c>
      <c r="B1048" t="s">
        <v>2</v>
      </c>
      <c r="C1048" t="s">
        <v>3</v>
      </c>
    </row>
    <row r="1049" spans="1:3" x14ac:dyDescent="0.25">
      <c r="A1049" t="s">
        <v>570</v>
      </c>
      <c r="B1049" t="s">
        <v>2</v>
      </c>
      <c r="C1049" t="s">
        <v>3</v>
      </c>
    </row>
    <row r="1050" spans="1:3" x14ac:dyDescent="0.25">
      <c r="A1050" t="s">
        <v>577</v>
      </c>
      <c r="B1050" t="s">
        <v>2</v>
      </c>
      <c r="C1050" t="s">
        <v>3</v>
      </c>
    </row>
    <row r="1051" spans="1:3" x14ac:dyDescent="0.25">
      <c r="A1051" t="s">
        <v>579</v>
      </c>
      <c r="B1051" t="s">
        <v>2</v>
      </c>
      <c r="C1051" t="s">
        <v>3</v>
      </c>
    </row>
    <row r="1052" spans="1:3" x14ac:dyDescent="0.25">
      <c r="A1052" t="s">
        <v>580</v>
      </c>
      <c r="B1052" t="s">
        <v>2</v>
      </c>
      <c r="C1052" t="s">
        <v>3</v>
      </c>
    </row>
    <row r="1053" spans="1:3" x14ac:dyDescent="0.25">
      <c r="A1053" t="s">
        <v>584</v>
      </c>
      <c r="B1053" t="s">
        <v>2</v>
      </c>
      <c r="C1053" t="s">
        <v>3</v>
      </c>
    </row>
    <row r="1054" spans="1:3" x14ac:dyDescent="0.25">
      <c r="A1054" t="s">
        <v>605</v>
      </c>
      <c r="B1054" t="s">
        <v>2</v>
      </c>
      <c r="C1054" t="s">
        <v>3</v>
      </c>
    </row>
    <row r="1055" spans="1:3" x14ac:dyDescent="0.25">
      <c r="A1055" t="s">
        <v>606</v>
      </c>
      <c r="B1055" t="s">
        <v>2</v>
      </c>
      <c r="C1055" t="s">
        <v>3</v>
      </c>
    </row>
    <row r="1056" spans="1:3" x14ac:dyDescent="0.25">
      <c r="A1056" t="s">
        <v>608</v>
      </c>
      <c r="B1056" t="s">
        <v>2</v>
      </c>
      <c r="C1056" t="s">
        <v>3</v>
      </c>
    </row>
    <row r="1057" spans="1:3" x14ac:dyDescent="0.25">
      <c r="A1057" t="s">
        <v>609</v>
      </c>
      <c r="B1057" t="s">
        <v>2</v>
      </c>
      <c r="C1057" t="s">
        <v>3</v>
      </c>
    </row>
    <row r="1058" spans="1:3" x14ac:dyDescent="0.25">
      <c r="A1058" t="s">
        <v>611</v>
      </c>
      <c r="B1058" t="s">
        <v>2</v>
      </c>
      <c r="C1058" t="s">
        <v>3</v>
      </c>
    </row>
    <row r="1059" spans="1:3" x14ac:dyDescent="0.25">
      <c r="A1059" t="s">
        <v>612</v>
      </c>
      <c r="B1059" t="s">
        <v>2</v>
      </c>
      <c r="C1059" t="s">
        <v>3</v>
      </c>
    </row>
    <row r="1060" spans="1:3" x14ac:dyDescent="0.25">
      <c r="A1060" t="s">
        <v>613</v>
      </c>
      <c r="B1060" t="s">
        <v>2</v>
      </c>
      <c r="C1060" t="s">
        <v>3</v>
      </c>
    </row>
    <row r="1061" spans="1:3" x14ac:dyDescent="0.25">
      <c r="A1061" t="s">
        <v>622</v>
      </c>
      <c r="B1061" t="s">
        <v>2</v>
      </c>
      <c r="C1061" t="s">
        <v>3</v>
      </c>
    </row>
    <row r="1062" spans="1:3" x14ac:dyDescent="0.25">
      <c r="A1062" t="s">
        <v>629</v>
      </c>
      <c r="B1062" t="s">
        <v>2</v>
      </c>
      <c r="C1062" t="s">
        <v>3</v>
      </c>
    </row>
    <row r="1063" spans="1:3" x14ac:dyDescent="0.25">
      <c r="A1063" t="s">
        <v>642</v>
      </c>
      <c r="B1063" t="s">
        <v>2</v>
      </c>
      <c r="C1063" t="s">
        <v>3</v>
      </c>
    </row>
    <row r="1064" spans="1:3" x14ac:dyDescent="0.25">
      <c r="A1064" t="s">
        <v>643</v>
      </c>
      <c r="B1064" t="s">
        <v>2</v>
      </c>
      <c r="C1064" t="s">
        <v>3</v>
      </c>
    </row>
    <row r="1065" spans="1:3" x14ac:dyDescent="0.25">
      <c r="A1065" t="s">
        <v>659</v>
      </c>
      <c r="B1065" t="s">
        <v>2</v>
      </c>
      <c r="C1065" t="s">
        <v>3</v>
      </c>
    </row>
    <row r="1066" spans="1:3" x14ac:dyDescent="0.25">
      <c r="A1066" t="s">
        <v>660</v>
      </c>
      <c r="B1066" t="s">
        <v>2</v>
      </c>
      <c r="C1066" t="s">
        <v>3</v>
      </c>
    </row>
    <row r="1067" spans="1:3" x14ac:dyDescent="0.25">
      <c r="A1067" t="s">
        <v>672</v>
      </c>
      <c r="B1067" t="s">
        <v>2</v>
      </c>
      <c r="C1067" t="s">
        <v>3</v>
      </c>
    </row>
    <row r="1068" spans="1:3" x14ac:dyDescent="0.25">
      <c r="A1068" t="s">
        <v>675</v>
      </c>
      <c r="B1068" t="s">
        <v>2</v>
      </c>
      <c r="C1068" t="s">
        <v>3</v>
      </c>
    </row>
    <row r="1069" spans="1:3" x14ac:dyDescent="0.25">
      <c r="A1069" t="s">
        <v>679</v>
      </c>
      <c r="B1069" t="s">
        <v>2</v>
      </c>
      <c r="C1069" t="s">
        <v>3</v>
      </c>
    </row>
    <row r="1070" spans="1:3" x14ac:dyDescent="0.25">
      <c r="A1070" t="s">
        <v>684</v>
      </c>
      <c r="B1070" t="s">
        <v>2</v>
      </c>
      <c r="C1070" t="s">
        <v>3</v>
      </c>
    </row>
    <row r="1071" spans="1:3" x14ac:dyDescent="0.25">
      <c r="A1071" t="s">
        <v>688</v>
      </c>
      <c r="B1071" t="s">
        <v>2</v>
      </c>
      <c r="C1071" t="s">
        <v>3</v>
      </c>
    </row>
    <row r="1072" spans="1:3" x14ac:dyDescent="0.25">
      <c r="A1072" t="s">
        <v>724</v>
      </c>
      <c r="B1072" t="s">
        <v>2</v>
      </c>
      <c r="C1072" t="s">
        <v>3</v>
      </c>
    </row>
    <row r="1073" spans="1:3" x14ac:dyDescent="0.25">
      <c r="A1073" t="s">
        <v>727</v>
      </c>
      <c r="B1073" t="s">
        <v>2</v>
      </c>
      <c r="C1073" t="s">
        <v>3</v>
      </c>
    </row>
    <row r="1074" spans="1:3" x14ac:dyDescent="0.25">
      <c r="A1074" t="s">
        <v>730</v>
      </c>
      <c r="B1074" t="s">
        <v>2</v>
      </c>
      <c r="C1074" t="s">
        <v>3</v>
      </c>
    </row>
    <row r="1075" spans="1:3" x14ac:dyDescent="0.25">
      <c r="A1075" t="s">
        <v>733</v>
      </c>
      <c r="B1075" t="s">
        <v>2</v>
      </c>
      <c r="C1075" t="s">
        <v>3</v>
      </c>
    </row>
    <row r="1076" spans="1:3" x14ac:dyDescent="0.25">
      <c r="A1076" t="s">
        <v>743</v>
      </c>
      <c r="B1076" t="s">
        <v>2</v>
      </c>
      <c r="C1076" t="s">
        <v>3</v>
      </c>
    </row>
    <row r="1077" spans="1:3" x14ac:dyDescent="0.25">
      <c r="A1077" t="s">
        <v>750</v>
      </c>
      <c r="B1077" t="s">
        <v>2</v>
      </c>
      <c r="C1077" t="s">
        <v>3</v>
      </c>
    </row>
    <row r="1078" spans="1:3" x14ac:dyDescent="0.25">
      <c r="A1078" t="s">
        <v>751</v>
      </c>
      <c r="B1078" t="s">
        <v>2</v>
      </c>
      <c r="C1078" t="s">
        <v>3</v>
      </c>
    </row>
    <row r="1079" spans="1:3" x14ac:dyDescent="0.25">
      <c r="A1079" t="s">
        <v>752</v>
      </c>
      <c r="B1079" t="s">
        <v>2</v>
      </c>
      <c r="C1079" t="s">
        <v>3</v>
      </c>
    </row>
    <row r="1080" spans="1:3" x14ac:dyDescent="0.25">
      <c r="A1080" t="s">
        <v>755</v>
      </c>
      <c r="B1080" t="s">
        <v>2</v>
      </c>
      <c r="C1080" t="s">
        <v>3</v>
      </c>
    </row>
    <row r="1081" spans="1:3" x14ac:dyDescent="0.25">
      <c r="A1081" t="s">
        <v>756</v>
      </c>
      <c r="B1081" t="s">
        <v>2</v>
      </c>
      <c r="C1081" t="s">
        <v>3</v>
      </c>
    </row>
    <row r="1082" spans="1:3" x14ac:dyDescent="0.25">
      <c r="A1082" t="s">
        <v>770</v>
      </c>
      <c r="B1082" t="s">
        <v>2</v>
      </c>
      <c r="C1082" t="s">
        <v>3</v>
      </c>
    </row>
    <row r="1083" spans="1:3" x14ac:dyDescent="0.25">
      <c r="A1083" t="s">
        <v>776</v>
      </c>
      <c r="B1083" t="s">
        <v>2</v>
      </c>
      <c r="C1083" t="s">
        <v>3</v>
      </c>
    </row>
    <row r="1084" spans="1:3" x14ac:dyDescent="0.25">
      <c r="A1084" t="s">
        <v>778</v>
      </c>
      <c r="B1084" t="s">
        <v>2</v>
      </c>
      <c r="C1084" t="s">
        <v>3</v>
      </c>
    </row>
    <row r="1085" spans="1:3" x14ac:dyDescent="0.25">
      <c r="A1085" t="s">
        <v>780</v>
      </c>
      <c r="B1085" t="s">
        <v>2</v>
      </c>
      <c r="C1085" t="s">
        <v>3</v>
      </c>
    </row>
    <row r="1086" spans="1:3" x14ac:dyDescent="0.25">
      <c r="A1086" t="s">
        <v>781</v>
      </c>
      <c r="B1086" t="s">
        <v>2</v>
      </c>
      <c r="C1086" t="s">
        <v>3</v>
      </c>
    </row>
    <row r="1087" spans="1:3" x14ac:dyDescent="0.25">
      <c r="A1087" t="s">
        <v>785</v>
      </c>
      <c r="B1087" t="s">
        <v>2</v>
      </c>
      <c r="C1087" t="s">
        <v>3</v>
      </c>
    </row>
    <row r="1088" spans="1:3" x14ac:dyDescent="0.25">
      <c r="A1088" t="s">
        <v>789</v>
      </c>
      <c r="B1088" t="s">
        <v>2</v>
      </c>
      <c r="C1088" t="s">
        <v>3</v>
      </c>
    </row>
    <row r="1089" spans="1:3" x14ac:dyDescent="0.25">
      <c r="A1089" t="s">
        <v>791</v>
      </c>
      <c r="B1089" t="s">
        <v>2</v>
      </c>
      <c r="C1089" t="s">
        <v>3</v>
      </c>
    </row>
    <row r="1090" spans="1:3" x14ac:dyDescent="0.25">
      <c r="A1090" t="s">
        <v>795</v>
      </c>
      <c r="B1090" t="s">
        <v>2</v>
      </c>
      <c r="C1090" t="s">
        <v>3</v>
      </c>
    </row>
    <row r="1091" spans="1:3" x14ac:dyDescent="0.25">
      <c r="A1091" t="s">
        <v>796</v>
      </c>
      <c r="B1091" t="s">
        <v>2</v>
      </c>
      <c r="C1091" t="s">
        <v>3</v>
      </c>
    </row>
    <row r="1092" spans="1:3" x14ac:dyDescent="0.25">
      <c r="A1092" t="s">
        <v>799</v>
      </c>
      <c r="B1092" t="s">
        <v>2</v>
      </c>
      <c r="C1092" t="s">
        <v>3</v>
      </c>
    </row>
    <row r="1093" spans="1:3" x14ac:dyDescent="0.25">
      <c r="A1093" t="s">
        <v>807</v>
      </c>
      <c r="B1093" t="s">
        <v>2</v>
      </c>
      <c r="C1093" t="s">
        <v>3</v>
      </c>
    </row>
    <row r="1094" spans="1:3" x14ac:dyDescent="0.25">
      <c r="A1094" t="s">
        <v>812</v>
      </c>
      <c r="B1094" t="s">
        <v>2</v>
      </c>
      <c r="C1094" t="s">
        <v>3</v>
      </c>
    </row>
    <row r="1095" spans="1:3" x14ac:dyDescent="0.25">
      <c r="A1095" t="s">
        <v>813</v>
      </c>
      <c r="B1095" t="s">
        <v>2</v>
      </c>
      <c r="C1095" t="s">
        <v>3</v>
      </c>
    </row>
    <row r="1096" spans="1:3" x14ac:dyDescent="0.25">
      <c r="A1096" t="s">
        <v>816</v>
      </c>
      <c r="B1096" t="s">
        <v>2</v>
      </c>
      <c r="C1096" t="s">
        <v>3</v>
      </c>
    </row>
    <row r="1097" spans="1:3" x14ac:dyDescent="0.25">
      <c r="A1097" t="s">
        <v>819</v>
      </c>
      <c r="B1097" t="s">
        <v>2</v>
      </c>
      <c r="C1097" t="s">
        <v>3</v>
      </c>
    </row>
    <row r="1098" spans="1:3" x14ac:dyDescent="0.25">
      <c r="A1098" t="s">
        <v>821</v>
      </c>
      <c r="B1098" t="s">
        <v>2</v>
      </c>
      <c r="C1098" t="s">
        <v>3</v>
      </c>
    </row>
    <row r="1099" spans="1:3" x14ac:dyDescent="0.25">
      <c r="A1099" t="s">
        <v>823</v>
      </c>
      <c r="B1099" t="s">
        <v>2</v>
      </c>
      <c r="C1099" t="s">
        <v>3</v>
      </c>
    </row>
    <row r="1100" spans="1:3" x14ac:dyDescent="0.25">
      <c r="A1100" t="s">
        <v>824</v>
      </c>
      <c r="B1100" t="s">
        <v>2</v>
      </c>
      <c r="C1100" t="s">
        <v>3</v>
      </c>
    </row>
    <row r="1101" spans="1:3" x14ac:dyDescent="0.25">
      <c r="A1101" t="s">
        <v>832</v>
      </c>
      <c r="B1101" t="s">
        <v>2</v>
      </c>
      <c r="C1101" t="s">
        <v>3</v>
      </c>
    </row>
    <row r="1102" spans="1:3" x14ac:dyDescent="0.25">
      <c r="A1102" t="s">
        <v>842</v>
      </c>
      <c r="B1102" t="s">
        <v>2</v>
      </c>
      <c r="C1102" t="s">
        <v>3</v>
      </c>
    </row>
    <row r="1103" spans="1:3" x14ac:dyDescent="0.25">
      <c r="A1103" t="s">
        <v>862</v>
      </c>
      <c r="B1103" t="s">
        <v>2</v>
      </c>
      <c r="C1103" t="s">
        <v>3</v>
      </c>
    </row>
    <row r="1104" spans="1:3" x14ac:dyDescent="0.25">
      <c r="A1104" t="s">
        <v>863</v>
      </c>
      <c r="B1104" t="s">
        <v>2</v>
      </c>
      <c r="C1104" t="s">
        <v>3</v>
      </c>
    </row>
    <row r="1105" spans="1:3" x14ac:dyDescent="0.25">
      <c r="A1105" t="s">
        <v>875</v>
      </c>
      <c r="B1105" t="s">
        <v>2</v>
      </c>
      <c r="C1105" t="s">
        <v>3</v>
      </c>
    </row>
    <row r="1106" spans="1:3" x14ac:dyDescent="0.25">
      <c r="A1106" t="s">
        <v>882</v>
      </c>
      <c r="B1106" t="s">
        <v>2</v>
      </c>
      <c r="C1106" t="s">
        <v>3</v>
      </c>
    </row>
    <row r="1107" spans="1:3" x14ac:dyDescent="0.25">
      <c r="A1107" t="s">
        <v>904</v>
      </c>
      <c r="B1107" t="s">
        <v>2</v>
      </c>
      <c r="C1107" t="s">
        <v>3</v>
      </c>
    </row>
    <row r="1108" spans="1:3" x14ac:dyDescent="0.25">
      <c r="A1108" t="s">
        <v>909</v>
      </c>
      <c r="B1108" t="s">
        <v>2</v>
      </c>
      <c r="C1108" t="s">
        <v>3</v>
      </c>
    </row>
    <row r="1109" spans="1:3" x14ac:dyDescent="0.25">
      <c r="A1109" t="s">
        <v>910</v>
      </c>
      <c r="B1109" t="s">
        <v>2</v>
      </c>
      <c r="C1109" t="s">
        <v>3</v>
      </c>
    </row>
    <row r="1110" spans="1:3" x14ac:dyDescent="0.25">
      <c r="A1110" t="s">
        <v>917</v>
      </c>
      <c r="B1110" t="s">
        <v>2</v>
      </c>
      <c r="C1110" t="s">
        <v>3</v>
      </c>
    </row>
    <row r="1111" spans="1:3" x14ac:dyDescent="0.25">
      <c r="A1111" t="s">
        <v>921</v>
      </c>
      <c r="B1111" t="s">
        <v>2</v>
      </c>
      <c r="C1111" t="s">
        <v>3</v>
      </c>
    </row>
    <row r="1112" spans="1:3" x14ac:dyDescent="0.25">
      <c r="A1112" t="s">
        <v>922</v>
      </c>
      <c r="B1112" t="s">
        <v>2</v>
      </c>
      <c r="C1112" t="s">
        <v>3</v>
      </c>
    </row>
    <row r="1113" spans="1:3" x14ac:dyDescent="0.25">
      <c r="A1113" t="s">
        <v>928</v>
      </c>
      <c r="B1113" t="s">
        <v>2</v>
      </c>
      <c r="C1113" t="s">
        <v>3</v>
      </c>
    </row>
    <row r="1114" spans="1:3" x14ac:dyDescent="0.25">
      <c r="A1114" t="s">
        <v>929</v>
      </c>
      <c r="B1114" t="s">
        <v>2</v>
      </c>
      <c r="C1114" t="s">
        <v>3</v>
      </c>
    </row>
    <row r="1115" spans="1:3" x14ac:dyDescent="0.25">
      <c r="A1115" t="s">
        <v>930</v>
      </c>
      <c r="B1115" t="s">
        <v>2</v>
      </c>
      <c r="C1115" t="s">
        <v>3</v>
      </c>
    </row>
    <row r="1116" spans="1:3" x14ac:dyDescent="0.25">
      <c r="A1116" t="s">
        <v>934</v>
      </c>
      <c r="B1116" t="s">
        <v>2</v>
      </c>
      <c r="C1116" t="s">
        <v>3</v>
      </c>
    </row>
    <row r="1117" spans="1:3" x14ac:dyDescent="0.25">
      <c r="A1117" t="s">
        <v>935</v>
      </c>
      <c r="B1117" t="s">
        <v>2</v>
      </c>
      <c r="C1117" t="s">
        <v>3</v>
      </c>
    </row>
    <row r="1118" spans="1:3" x14ac:dyDescent="0.25">
      <c r="A1118" t="s">
        <v>939</v>
      </c>
      <c r="B1118" t="s">
        <v>2</v>
      </c>
      <c r="C1118" t="s">
        <v>3</v>
      </c>
    </row>
    <row r="1119" spans="1:3" x14ac:dyDescent="0.25">
      <c r="A1119" t="s">
        <v>947</v>
      </c>
      <c r="B1119" t="s">
        <v>2</v>
      </c>
      <c r="C1119" t="s">
        <v>3</v>
      </c>
    </row>
    <row r="1120" spans="1:3" x14ac:dyDescent="0.25">
      <c r="A1120" t="s">
        <v>951</v>
      </c>
      <c r="B1120" t="s">
        <v>2</v>
      </c>
      <c r="C1120" t="s">
        <v>3</v>
      </c>
    </row>
    <row r="1121" spans="1:3" x14ac:dyDescent="0.25">
      <c r="A1121" t="s">
        <v>956</v>
      </c>
      <c r="B1121" t="s">
        <v>2</v>
      </c>
      <c r="C1121" t="s">
        <v>3</v>
      </c>
    </row>
    <row r="1122" spans="1:3" x14ac:dyDescent="0.25">
      <c r="A1122" t="s">
        <v>958</v>
      </c>
      <c r="B1122" t="s">
        <v>2</v>
      </c>
      <c r="C1122" t="s">
        <v>3</v>
      </c>
    </row>
    <row r="1123" spans="1:3" x14ac:dyDescent="0.25">
      <c r="A1123" t="s">
        <v>973</v>
      </c>
      <c r="B1123" t="s">
        <v>2</v>
      </c>
      <c r="C1123" t="s">
        <v>3</v>
      </c>
    </row>
    <row r="1124" spans="1:3" x14ac:dyDescent="0.25">
      <c r="A1124" t="s">
        <v>977</v>
      </c>
      <c r="B1124" t="s">
        <v>2</v>
      </c>
      <c r="C1124" t="s">
        <v>3</v>
      </c>
    </row>
    <row r="1125" spans="1:3" x14ac:dyDescent="0.25">
      <c r="A1125" t="s">
        <v>984</v>
      </c>
      <c r="B1125" t="s">
        <v>2</v>
      </c>
      <c r="C1125" t="s">
        <v>3</v>
      </c>
    </row>
    <row r="1126" spans="1:3" x14ac:dyDescent="0.25">
      <c r="A1126" t="s">
        <v>991</v>
      </c>
      <c r="B1126" t="s">
        <v>2</v>
      </c>
      <c r="C1126" t="s">
        <v>3</v>
      </c>
    </row>
    <row r="1127" spans="1:3" x14ac:dyDescent="0.25">
      <c r="A1127" t="s">
        <v>993</v>
      </c>
      <c r="B1127" t="s">
        <v>2</v>
      </c>
      <c r="C1127" t="s">
        <v>3</v>
      </c>
    </row>
    <row r="1128" spans="1:3" x14ac:dyDescent="0.25">
      <c r="A1128" t="s">
        <v>994</v>
      </c>
      <c r="B1128" t="s">
        <v>2</v>
      </c>
      <c r="C1128" t="s">
        <v>3</v>
      </c>
    </row>
    <row r="1129" spans="1:3" x14ac:dyDescent="0.25">
      <c r="A1129" t="s">
        <v>997</v>
      </c>
      <c r="B1129" t="s">
        <v>2</v>
      </c>
      <c r="C1129" t="s">
        <v>3</v>
      </c>
    </row>
    <row r="1130" spans="1:3" x14ac:dyDescent="0.25">
      <c r="A1130" t="s">
        <v>999</v>
      </c>
      <c r="B1130" t="s">
        <v>2</v>
      </c>
      <c r="C1130" t="s">
        <v>3</v>
      </c>
    </row>
    <row r="1131" spans="1:3" x14ac:dyDescent="0.25">
      <c r="A1131" t="s">
        <v>1007</v>
      </c>
      <c r="B1131" t="s">
        <v>2</v>
      </c>
      <c r="C1131" t="s">
        <v>3</v>
      </c>
    </row>
    <row r="1132" spans="1:3" x14ac:dyDescent="0.25">
      <c r="A1132" t="s">
        <v>1012</v>
      </c>
      <c r="B1132" t="s">
        <v>2</v>
      </c>
      <c r="C1132" t="s">
        <v>3</v>
      </c>
    </row>
    <row r="1133" spans="1:3" x14ac:dyDescent="0.25">
      <c r="A1133" t="s">
        <v>1021</v>
      </c>
      <c r="B1133" t="s">
        <v>2</v>
      </c>
      <c r="C1133" t="s">
        <v>3</v>
      </c>
    </row>
    <row r="1134" spans="1:3" x14ac:dyDescent="0.25">
      <c r="A1134" t="s">
        <v>1023</v>
      </c>
      <c r="B1134" t="s">
        <v>2</v>
      </c>
      <c r="C1134" t="s">
        <v>3</v>
      </c>
    </row>
    <row r="1135" spans="1:3" x14ac:dyDescent="0.25">
      <c r="A1135" t="s">
        <v>1027</v>
      </c>
      <c r="B1135" t="s">
        <v>2</v>
      </c>
      <c r="C1135" t="s">
        <v>3</v>
      </c>
    </row>
    <row r="1136" spans="1:3" x14ac:dyDescent="0.25">
      <c r="A1136" t="s">
        <v>1028</v>
      </c>
      <c r="B1136" t="s">
        <v>2</v>
      </c>
      <c r="C1136" t="s">
        <v>3</v>
      </c>
    </row>
    <row r="1137" spans="1:3" x14ac:dyDescent="0.25">
      <c r="A1137" t="s">
        <v>1029</v>
      </c>
      <c r="B1137" t="s">
        <v>2</v>
      </c>
      <c r="C1137" t="s">
        <v>3</v>
      </c>
    </row>
    <row r="1138" spans="1:3" x14ac:dyDescent="0.25">
      <c r="A1138" t="s">
        <v>1031</v>
      </c>
      <c r="B1138" t="s">
        <v>2</v>
      </c>
      <c r="C1138" t="s">
        <v>3</v>
      </c>
    </row>
    <row r="1139" spans="1:3" x14ac:dyDescent="0.25">
      <c r="A1139" t="s">
        <v>1032</v>
      </c>
      <c r="B1139" t="s">
        <v>2</v>
      </c>
      <c r="C1139" t="s">
        <v>3</v>
      </c>
    </row>
    <row r="1140" spans="1:3" x14ac:dyDescent="0.25">
      <c r="A1140" t="s">
        <v>1033</v>
      </c>
      <c r="B1140" t="s">
        <v>2</v>
      </c>
      <c r="C1140" t="s">
        <v>3</v>
      </c>
    </row>
    <row r="1141" spans="1:3" x14ac:dyDescent="0.25">
      <c r="A1141" t="s">
        <v>1034</v>
      </c>
      <c r="B1141" t="s">
        <v>2</v>
      </c>
      <c r="C1141" t="s">
        <v>3</v>
      </c>
    </row>
    <row r="1142" spans="1:3" x14ac:dyDescent="0.25">
      <c r="A1142" t="s">
        <v>1036</v>
      </c>
      <c r="B1142" t="s">
        <v>2</v>
      </c>
      <c r="C1142" t="s">
        <v>3</v>
      </c>
    </row>
    <row r="1143" spans="1:3" x14ac:dyDescent="0.25">
      <c r="A1143" t="s">
        <v>1037</v>
      </c>
      <c r="B1143" t="s">
        <v>2</v>
      </c>
      <c r="C1143" t="s">
        <v>3</v>
      </c>
    </row>
    <row r="1144" spans="1:3" x14ac:dyDescent="0.25">
      <c r="A1144" t="s">
        <v>1038</v>
      </c>
      <c r="B1144" t="s">
        <v>2</v>
      </c>
      <c r="C1144" t="s">
        <v>3</v>
      </c>
    </row>
    <row r="1145" spans="1:3" x14ac:dyDescent="0.25">
      <c r="A1145" t="s">
        <v>1045</v>
      </c>
      <c r="B1145" t="s">
        <v>2</v>
      </c>
      <c r="C1145" t="s">
        <v>3</v>
      </c>
    </row>
    <row r="1146" spans="1:3" x14ac:dyDescent="0.25">
      <c r="A1146" t="s">
        <v>1046</v>
      </c>
      <c r="B1146" t="s">
        <v>2</v>
      </c>
      <c r="C1146" t="s">
        <v>3</v>
      </c>
    </row>
    <row r="1147" spans="1:3" x14ac:dyDescent="0.25">
      <c r="A1147" t="s">
        <v>1049</v>
      </c>
      <c r="B1147" t="s">
        <v>2</v>
      </c>
      <c r="C1147" t="s">
        <v>3</v>
      </c>
    </row>
    <row r="1148" spans="1:3" x14ac:dyDescent="0.25">
      <c r="A1148" t="s">
        <v>1056</v>
      </c>
      <c r="B1148" t="s">
        <v>2</v>
      </c>
      <c r="C1148" t="s">
        <v>3</v>
      </c>
    </row>
    <row r="1149" spans="1:3" x14ac:dyDescent="0.25">
      <c r="A1149" t="s">
        <v>1062</v>
      </c>
      <c r="B1149" t="s">
        <v>2</v>
      </c>
      <c r="C1149" t="s">
        <v>3</v>
      </c>
    </row>
    <row r="1150" spans="1:3" x14ac:dyDescent="0.25">
      <c r="A1150" t="s">
        <v>1065</v>
      </c>
      <c r="B1150" t="s">
        <v>2</v>
      </c>
      <c r="C1150" t="s">
        <v>3</v>
      </c>
    </row>
    <row r="1151" spans="1:3" x14ac:dyDescent="0.25">
      <c r="A1151" t="s">
        <v>1069</v>
      </c>
      <c r="B1151" t="s">
        <v>2</v>
      </c>
      <c r="C1151" t="s">
        <v>3</v>
      </c>
    </row>
    <row r="1152" spans="1:3" x14ac:dyDescent="0.25">
      <c r="A1152" t="s">
        <v>1070</v>
      </c>
      <c r="B1152" t="s">
        <v>2</v>
      </c>
      <c r="C1152" t="s">
        <v>3</v>
      </c>
    </row>
    <row r="1153" spans="1:3" x14ac:dyDescent="0.25">
      <c r="A1153" t="s">
        <v>1073</v>
      </c>
      <c r="B1153" t="s">
        <v>2</v>
      </c>
      <c r="C1153" t="s">
        <v>3</v>
      </c>
    </row>
    <row r="1154" spans="1:3" x14ac:dyDescent="0.25">
      <c r="A1154" t="s">
        <v>1074</v>
      </c>
      <c r="B1154" t="s">
        <v>2</v>
      </c>
      <c r="C1154" t="s">
        <v>3</v>
      </c>
    </row>
    <row r="1155" spans="1:3" x14ac:dyDescent="0.25">
      <c r="A1155" t="s">
        <v>1081</v>
      </c>
      <c r="B1155" t="s">
        <v>2</v>
      </c>
      <c r="C1155" t="s">
        <v>3</v>
      </c>
    </row>
    <row r="1156" spans="1:3" x14ac:dyDescent="0.25">
      <c r="A1156" t="s">
        <v>1082</v>
      </c>
      <c r="B1156" t="s">
        <v>2</v>
      </c>
      <c r="C1156" t="s">
        <v>3</v>
      </c>
    </row>
    <row r="1157" spans="1:3" x14ac:dyDescent="0.25">
      <c r="A1157" t="s">
        <v>1088</v>
      </c>
      <c r="B1157" t="s">
        <v>2</v>
      </c>
      <c r="C1157" t="s">
        <v>3</v>
      </c>
    </row>
    <row r="1158" spans="1:3" x14ac:dyDescent="0.25">
      <c r="A1158" t="s">
        <v>1091</v>
      </c>
      <c r="B1158" t="s">
        <v>2</v>
      </c>
      <c r="C1158" t="s">
        <v>3</v>
      </c>
    </row>
    <row r="1159" spans="1:3" x14ac:dyDescent="0.25">
      <c r="A1159" t="s">
        <v>1092</v>
      </c>
      <c r="B1159" t="s">
        <v>2</v>
      </c>
      <c r="C1159" t="s">
        <v>3</v>
      </c>
    </row>
    <row r="1160" spans="1:3" x14ac:dyDescent="0.25">
      <c r="A1160" t="s">
        <v>1094</v>
      </c>
      <c r="B1160" t="s">
        <v>2</v>
      </c>
      <c r="C1160" t="s">
        <v>3</v>
      </c>
    </row>
    <row r="1161" spans="1:3" x14ac:dyDescent="0.25">
      <c r="A1161" t="s">
        <v>1096</v>
      </c>
      <c r="B1161" t="s">
        <v>2</v>
      </c>
      <c r="C1161" t="s">
        <v>3</v>
      </c>
    </row>
    <row r="1162" spans="1:3" x14ac:dyDescent="0.25">
      <c r="A1162" t="s">
        <v>1098</v>
      </c>
      <c r="B1162" t="s">
        <v>2</v>
      </c>
      <c r="C1162" t="s">
        <v>3</v>
      </c>
    </row>
    <row r="1163" spans="1:3" x14ac:dyDescent="0.25">
      <c r="A1163" t="s">
        <v>1105</v>
      </c>
      <c r="B1163" t="s">
        <v>2</v>
      </c>
      <c r="C1163" t="s">
        <v>3</v>
      </c>
    </row>
    <row r="1164" spans="1:3" x14ac:dyDescent="0.25">
      <c r="A1164" t="s">
        <v>1106</v>
      </c>
      <c r="B1164" t="s">
        <v>2</v>
      </c>
      <c r="C1164" t="s">
        <v>3</v>
      </c>
    </row>
    <row r="1165" spans="1:3" x14ac:dyDescent="0.25">
      <c r="A1165" t="s">
        <v>1109</v>
      </c>
      <c r="B1165" t="s">
        <v>2</v>
      </c>
      <c r="C1165" t="s">
        <v>3</v>
      </c>
    </row>
    <row r="1166" spans="1:3" x14ac:dyDescent="0.25">
      <c r="A1166" t="s">
        <v>1113</v>
      </c>
      <c r="B1166" t="s">
        <v>2</v>
      </c>
      <c r="C1166" t="s">
        <v>3</v>
      </c>
    </row>
    <row r="1167" spans="1:3" x14ac:dyDescent="0.25">
      <c r="A1167" t="s">
        <v>1114</v>
      </c>
      <c r="B1167" t="s">
        <v>2</v>
      </c>
      <c r="C1167" t="s">
        <v>3</v>
      </c>
    </row>
    <row r="1168" spans="1:3" x14ac:dyDescent="0.25">
      <c r="A1168" t="s">
        <v>1119</v>
      </c>
      <c r="B1168" t="s">
        <v>2</v>
      </c>
      <c r="C1168" t="s">
        <v>3</v>
      </c>
    </row>
    <row r="1169" spans="1:3" x14ac:dyDescent="0.25">
      <c r="A1169" t="s">
        <v>1138</v>
      </c>
      <c r="B1169" t="s">
        <v>2</v>
      </c>
      <c r="C1169" t="s">
        <v>3</v>
      </c>
    </row>
    <row r="1170" spans="1:3" x14ac:dyDescent="0.25">
      <c r="A1170" t="s">
        <v>1140</v>
      </c>
      <c r="B1170" t="s">
        <v>2</v>
      </c>
      <c r="C1170" t="s">
        <v>3</v>
      </c>
    </row>
    <row r="1171" spans="1:3" x14ac:dyDescent="0.25">
      <c r="A1171" t="s">
        <v>1148</v>
      </c>
      <c r="B1171" t="s">
        <v>2</v>
      </c>
      <c r="C1171" t="s">
        <v>3</v>
      </c>
    </row>
    <row r="1172" spans="1:3" x14ac:dyDescent="0.25">
      <c r="A1172" t="s">
        <v>1150</v>
      </c>
      <c r="B1172" t="s">
        <v>2</v>
      </c>
      <c r="C1172" t="s">
        <v>3</v>
      </c>
    </row>
    <row r="1173" spans="1:3" x14ac:dyDescent="0.25">
      <c r="A1173" t="s">
        <v>1151</v>
      </c>
      <c r="B1173" t="s">
        <v>2</v>
      </c>
      <c r="C1173" t="s">
        <v>3</v>
      </c>
    </row>
    <row r="1174" spans="1:3" x14ac:dyDescent="0.25">
      <c r="A1174" t="s">
        <v>1153</v>
      </c>
      <c r="B1174" t="s">
        <v>2</v>
      </c>
      <c r="C1174" t="s">
        <v>3</v>
      </c>
    </row>
    <row r="1175" spans="1:3" x14ac:dyDescent="0.25">
      <c r="A1175" t="s">
        <v>1157</v>
      </c>
      <c r="B1175" t="s">
        <v>2</v>
      </c>
      <c r="C1175" t="s">
        <v>3</v>
      </c>
    </row>
    <row r="1176" spans="1:3" x14ac:dyDescent="0.25">
      <c r="A1176" t="s">
        <v>1176</v>
      </c>
      <c r="B1176" t="s">
        <v>2</v>
      </c>
      <c r="C1176" t="s">
        <v>3</v>
      </c>
    </row>
    <row r="1177" spans="1:3" x14ac:dyDescent="0.25">
      <c r="A1177" t="s">
        <v>1181</v>
      </c>
      <c r="B1177" t="s">
        <v>2</v>
      </c>
      <c r="C1177" t="s">
        <v>3</v>
      </c>
    </row>
    <row r="1178" spans="1:3" x14ac:dyDescent="0.25">
      <c r="A1178" t="s">
        <v>1183</v>
      </c>
      <c r="B1178" t="s">
        <v>2</v>
      </c>
      <c r="C1178" t="s">
        <v>3</v>
      </c>
    </row>
    <row r="1179" spans="1:3" x14ac:dyDescent="0.25">
      <c r="A1179" t="s">
        <v>1186</v>
      </c>
      <c r="B1179" t="s">
        <v>2</v>
      </c>
      <c r="C1179" t="s">
        <v>3</v>
      </c>
    </row>
    <row r="1180" spans="1:3" x14ac:dyDescent="0.25">
      <c r="A1180" t="s">
        <v>1187</v>
      </c>
      <c r="B1180" t="s">
        <v>2</v>
      </c>
      <c r="C1180" t="s">
        <v>3</v>
      </c>
    </row>
    <row r="1181" spans="1:3" x14ac:dyDescent="0.25">
      <c r="A1181" t="s">
        <v>1188</v>
      </c>
      <c r="B1181" t="s">
        <v>2</v>
      </c>
      <c r="C1181" t="s">
        <v>3</v>
      </c>
    </row>
    <row r="1182" spans="1:3" x14ac:dyDescent="0.25">
      <c r="A1182" t="s">
        <v>1190</v>
      </c>
      <c r="B1182" t="s">
        <v>2</v>
      </c>
      <c r="C1182" t="s">
        <v>3</v>
      </c>
    </row>
    <row r="1183" spans="1:3" x14ac:dyDescent="0.25">
      <c r="A1183" t="s">
        <v>1191</v>
      </c>
      <c r="B1183" t="s">
        <v>2</v>
      </c>
      <c r="C1183" t="s">
        <v>3</v>
      </c>
    </row>
    <row r="1184" spans="1:3" x14ac:dyDescent="0.25">
      <c r="A1184" t="s">
        <v>1195</v>
      </c>
      <c r="B1184" t="s">
        <v>2</v>
      </c>
      <c r="C1184" t="s">
        <v>3</v>
      </c>
    </row>
    <row r="1185" spans="1:3" x14ac:dyDescent="0.25">
      <c r="A1185" t="s">
        <v>1196</v>
      </c>
      <c r="B1185" t="s">
        <v>2</v>
      </c>
      <c r="C1185" t="s">
        <v>3</v>
      </c>
    </row>
    <row r="1186" spans="1:3" x14ac:dyDescent="0.25">
      <c r="A1186" t="s">
        <v>1198</v>
      </c>
      <c r="B1186" t="s">
        <v>2</v>
      </c>
      <c r="C1186" t="s">
        <v>3</v>
      </c>
    </row>
    <row r="1187" spans="1:3" x14ac:dyDescent="0.25">
      <c r="A1187" t="s">
        <v>1206</v>
      </c>
      <c r="B1187" t="s">
        <v>2</v>
      </c>
      <c r="C1187" t="s">
        <v>3</v>
      </c>
    </row>
    <row r="1188" spans="1:3" x14ac:dyDescent="0.25">
      <c r="A1188" t="s">
        <v>1209</v>
      </c>
      <c r="B1188" t="s">
        <v>2</v>
      </c>
      <c r="C1188" t="s">
        <v>3</v>
      </c>
    </row>
    <row r="1189" spans="1:3" x14ac:dyDescent="0.25">
      <c r="A1189" t="s">
        <v>1210</v>
      </c>
      <c r="B1189" t="s">
        <v>2</v>
      </c>
      <c r="C1189" t="s">
        <v>3</v>
      </c>
    </row>
    <row r="1190" spans="1:3" x14ac:dyDescent="0.25">
      <c r="A1190" t="s">
        <v>1232</v>
      </c>
      <c r="B1190" t="s">
        <v>2</v>
      </c>
      <c r="C1190" t="s">
        <v>3</v>
      </c>
    </row>
    <row r="1191" spans="1:3" x14ac:dyDescent="0.25">
      <c r="A1191" t="s">
        <v>1234</v>
      </c>
      <c r="B1191" t="s">
        <v>2</v>
      </c>
      <c r="C1191" t="s">
        <v>3</v>
      </c>
    </row>
    <row r="1192" spans="1:3" x14ac:dyDescent="0.25">
      <c r="A1192" t="s">
        <v>1243</v>
      </c>
      <c r="B1192" t="s">
        <v>2</v>
      </c>
      <c r="C1192" t="s">
        <v>3</v>
      </c>
    </row>
    <row r="1193" spans="1:3" x14ac:dyDescent="0.25">
      <c r="A1193" t="s">
        <v>1256</v>
      </c>
      <c r="B1193" t="s">
        <v>2</v>
      </c>
      <c r="C1193" t="s">
        <v>3</v>
      </c>
    </row>
    <row r="1194" spans="1:3" x14ac:dyDescent="0.25">
      <c r="A1194" t="s">
        <v>1270</v>
      </c>
      <c r="B1194" t="s">
        <v>2</v>
      </c>
      <c r="C1194" t="s">
        <v>3</v>
      </c>
    </row>
    <row r="1195" spans="1:3" x14ac:dyDescent="0.25">
      <c r="A1195" t="s">
        <v>1271</v>
      </c>
      <c r="B1195" t="s">
        <v>2</v>
      </c>
      <c r="C1195" t="s">
        <v>3</v>
      </c>
    </row>
    <row r="1196" spans="1:3" x14ac:dyDescent="0.25">
      <c r="A1196" t="s">
        <v>1278</v>
      </c>
      <c r="B1196" t="s">
        <v>2</v>
      </c>
      <c r="C1196" t="s">
        <v>3</v>
      </c>
    </row>
    <row r="1197" spans="1:3" x14ac:dyDescent="0.25">
      <c r="A1197" t="s">
        <v>1293</v>
      </c>
      <c r="B1197" t="s">
        <v>2</v>
      </c>
      <c r="C1197" t="s">
        <v>3</v>
      </c>
    </row>
    <row r="1198" spans="1:3" x14ac:dyDescent="0.25">
      <c r="A1198" t="s">
        <v>1299</v>
      </c>
      <c r="B1198" t="s">
        <v>2</v>
      </c>
      <c r="C1198" t="s">
        <v>3</v>
      </c>
    </row>
    <row r="1199" spans="1:3" x14ac:dyDescent="0.25">
      <c r="A1199" t="s">
        <v>1312</v>
      </c>
      <c r="B1199" t="s">
        <v>2</v>
      </c>
      <c r="C1199" t="s">
        <v>3</v>
      </c>
    </row>
    <row r="1200" spans="1:3" x14ac:dyDescent="0.25">
      <c r="A1200" t="s">
        <v>1326</v>
      </c>
      <c r="B1200" t="s">
        <v>2</v>
      </c>
      <c r="C1200" t="s">
        <v>3</v>
      </c>
    </row>
    <row r="1201" spans="1:3" x14ac:dyDescent="0.25">
      <c r="A1201" t="s">
        <v>1327</v>
      </c>
      <c r="B1201" t="s">
        <v>2</v>
      </c>
      <c r="C1201" t="s">
        <v>3</v>
      </c>
    </row>
    <row r="1202" spans="1:3" x14ac:dyDescent="0.25">
      <c r="A1202" t="s">
        <v>1328</v>
      </c>
      <c r="B1202" t="s">
        <v>2</v>
      </c>
      <c r="C1202" t="s">
        <v>3</v>
      </c>
    </row>
    <row r="1203" spans="1:3" x14ac:dyDescent="0.25">
      <c r="A1203" t="s">
        <v>1336</v>
      </c>
      <c r="B1203" t="s">
        <v>2</v>
      </c>
      <c r="C1203" t="s">
        <v>3</v>
      </c>
    </row>
    <row r="1204" spans="1:3" x14ac:dyDescent="0.25">
      <c r="A1204" t="s">
        <v>1337</v>
      </c>
      <c r="B1204" t="s">
        <v>2</v>
      </c>
      <c r="C1204" t="s">
        <v>3</v>
      </c>
    </row>
    <row r="1205" spans="1:3" x14ac:dyDescent="0.25">
      <c r="A1205" t="s">
        <v>1339</v>
      </c>
      <c r="B1205" t="s">
        <v>2</v>
      </c>
      <c r="C1205" t="s">
        <v>3</v>
      </c>
    </row>
    <row r="1206" spans="1:3" x14ac:dyDescent="0.25">
      <c r="A1206" t="s">
        <v>1340</v>
      </c>
      <c r="B1206" t="s">
        <v>2</v>
      </c>
      <c r="C1206" t="s">
        <v>3</v>
      </c>
    </row>
    <row r="1207" spans="1:3" x14ac:dyDescent="0.25">
      <c r="A1207" t="s">
        <v>1362</v>
      </c>
      <c r="B1207" t="s">
        <v>2</v>
      </c>
      <c r="C1207" t="s">
        <v>3</v>
      </c>
    </row>
    <row r="1208" spans="1:3" x14ac:dyDescent="0.25">
      <c r="A1208" t="s">
        <v>1363</v>
      </c>
      <c r="B1208" t="s">
        <v>2</v>
      </c>
      <c r="C1208" t="s">
        <v>3</v>
      </c>
    </row>
    <row r="1209" spans="1:3" x14ac:dyDescent="0.25">
      <c r="A1209" t="s">
        <v>1368</v>
      </c>
      <c r="B1209" t="s">
        <v>2</v>
      </c>
      <c r="C1209" t="s">
        <v>3</v>
      </c>
    </row>
    <row r="1210" spans="1:3" x14ac:dyDescent="0.25">
      <c r="A1210" t="s">
        <v>1376</v>
      </c>
      <c r="B1210" t="s">
        <v>2</v>
      </c>
      <c r="C1210" t="s">
        <v>3</v>
      </c>
    </row>
    <row r="1211" spans="1:3" x14ac:dyDescent="0.25">
      <c r="A1211" t="s">
        <v>1377</v>
      </c>
      <c r="B1211" t="s">
        <v>2</v>
      </c>
      <c r="C1211" t="s">
        <v>3</v>
      </c>
    </row>
    <row r="1212" spans="1:3" x14ac:dyDescent="0.25">
      <c r="A1212" t="s">
        <v>1378</v>
      </c>
      <c r="B1212" t="s">
        <v>2</v>
      </c>
      <c r="C1212" t="s">
        <v>3</v>
      </c>
    </row>
    <row r="1213" spans="1:3" x14ac:dyDescent="0.25">
      <c r="A1213" t="s">
        <v>1379</v>
      </c>
      <c r="B1213" t="s">
        <v>2</v>
      </c>
      <c r="C1213" t="s">
        <v>3</v>
      </c>
    </row>
    <row r="1214" spans="1:3" x14ac:dyDescent="0.25">
      <c r="A1214" t="s">
        <v>1382</v>
      </c>
      <c r="B1214" t="s">
        <v>2</v>
      </c>
      <c r="C1214" t="s">
        <v>3</v>
      </c>
    </row>
    <row r="1215" spans="1:3" x14ac:dyDescent="0.25">
      <c r="A1215" t="s">
        <v>1383</v>
      </c>
      <c r="B1215" t="s">
        <v>2</v>
      </c>
      <c r="C1215" t="s">
        <v>3</v>
      </c>
    </row>
    <row r="1216" spans="1:3" x14ac:dyDescent="0.25">
      <c r="A1216" t="s">
        <v>1385</v>
      </c>
      <c r="B1216" t="s">
        <v>2</v>
      </c>
      <c r="C1216" t="s">
        <v>3</v>
      </c>
    </row>
    <row r="1217" spans="1:3" x14ac:dyDescent="0.25">
      <c r="A1217" t="s">
        <v>1386</v>
      </c>
      <c r="B1217" t="s">
        <v>2</v>
      </c>
      <c r="C1217" t="s">
        <v>3</v>
      </c>
    </row>
    <row r="1218" spans="1:3" x14ac:dyDescent="0.25">
      <c r="A1218" t="s">
        <v>1389</v>
      </c>
      <c r="B1218" t="s">
        <v>2</v>
      </c>
      <c r="C1218" t="s">
        <v>3</v>
      </c>
    </row>
    <row r="1219" spans="1:3" x14ac:dyDescent="0.25">
      <c r="A1219" t="s">
        <v>1397</v>
      </c>
      <c r="B1219" t="s">
        <v>2</v>
      </c>
      <c r="C1219" t="s">
        <v>3</v>
      </c>
    </row>
    <row r="1220" spans="1:3" x14ac:dyDescent="0.25">
      <c r="A1220" t="s">
        <v>1402</v>
      </c>
      <c r="B1220" t="s">
        <v>2</v>
      </c>
      <c r="C1220" t="s">
        <v>3</v>
      </c>
    </row>
    <row r="1221" spans="1:3" x14ac:dyDescent="0.25">
      <c r="A1221" t="s">
        <v>1407</v>
      </c>
      <c r="B1221" t="s">
        <v>2</v>
      </c>
      <c r="C1221" t="s">
        <v>3</v>
      </c>
    </row>
    <row r="1222" spans="1:3" x14ac:dyDescent="0.25">
      <c r="A1222" t="s">
        <v>1408</v>
      </c>
      <c r="B1222" t="s">
        <v>2</v>
      </c>
      <c r="C1222" t="s">
        <v>3</v>
      </c>
    </row>
    <row r="1223" spans="1:3" x14ac:dyDescent="0.25">
      <c r="A1223" t="s">
        <v>1410</v>
      </c>
      <c r="B1223" t="s">
        <v>2</v>
      </c>
      <c r="C1223" t="s">
        <v>3</v>
      </c>
    </row>
    <row r="1224" spans="1:3" x14ac:dyDescent="0.25">
      <c r="A1224" t="s">
        <v>1423</v>
      </c>
      <c r="B1224" t="s">
        <v>2</v>
      </c>
      <c r="C1224" t="s">
        <v>3</v>
      </c>
    </row>
    <row r="1225" spans="1:3" x14ac:dyDescent="0.25">
      <c r="A1225" t="s">
        <v>1427</v>
      </c>
      <c r="B1225" t="s">
        <v>2</v>
      </c>
      <c r="C1225" t="s">
        <v>3</v>
      </c>
    </row>
    <row r="1226" spans="1:3" x14ac:dyDescent="0.25">
      <c r="A1226" t="s">
        <v>1428</v>
      </c>
      <c r="B1226" t="s">
        <v>2</v>
      </c>
      <c r="C1226" t="s">
        <v>3</v>
      </c>
    </row>
    <row r="1227" spans="1:3" x14ac:dyDescent="0.25">
      <c r="A1227" t="s">
        <v>1429</v>
      </c>
      <c r="B1227" t="s">
        <v>2</v>
      </c>
      <c r="C1227" t="s">
        <v>3</v>
      </c>
    </row>
    <row r="1228" spans="1:3" x14ac:dyDescent="0.25">
      <c r="A1228" t="s">
        <v>1434</v>
      </c>
      <c r="B1228" t="s">
        <v>2</v>
      </c>
      <c r="C1228" t="s">
        <v>3</v>
      </c>
    </row>
    <row r="1229" spans="1:3" x14ac:dyDescent="0.25">
      <c r="A1229" t="s">
        <v>1441</v>
      </c>
      <c r="B1229" t="s">
        <v>2</v>
      </c>
      <c r="C1229" t="s">
        <v>3</v>
      </c>
    </row>
    <row r="1230" spans="1:3" x14ac:dyDescent="0.25">
      <c r="A1230" t="s">
        <v>1446</v>
      </c>
      <c r="B1230" t="s">
        <v>2</v>
      </c>
      <c r="C1230" t="s">
        <v>3</v>
      </c>
    </row>
    <row r="1231" spans="1:3" x14ac:dyDescent="0.25">
      <c r="A1231" t="s">
        <v>1451</v>
      </c>
      <c r="B1231" t="s">
        <v>2</v>
      </c>
      <c r="C1231" t="s">
        <v>3</v>
      </c>
    </row>
    <row r="1232" spans="1:3" x14ac:dyDescent="0.25">
      <c r="A1232" t="s">
        <v>1452</v>
      </c>
      <c r="B1232" t="s">
        <v>2</v>
      </c>
      <c r="C1232" t="s">
        <v>3</v>
      </c>
    </row>
    <row r="1233" spans="1:3" x14ac:dyDescent="0.25">
      <c r="A1233" t="s">
        <v>1453</v>
      </c>
      <c r="B1233" t="s">
        <v>2</v>
      </c>
      <c r="C1233" t="s">
        <v>3</v>
      </c>
    </row>
    <row r="1234" spans="1:3" x14ac:dyDescent="0.25">
      <c r="A1234" t="s">
        <v>1462</v>
      </c>
      <c r="B1234" t="s">
        <v>2</v>
      </c>
      <c r="C1234" t="s">
        <v>3</v>
      </c>
    </row>
    <row r="1235" spans="1:3" x14ac:dyDescent="0.25">
      <c r="A1235" t="s">
        <v>1466</v>
      </c>
      <c r="B1235" t="s">
        <v>2</v>
      </c>
      <c r="C1235" t="s">
        <v>3</v>
      </c>
    </row>
    <row r="1236" spans="1:3" x14ac:dyDescent="0.25">
      <c r="A1236" t="s">
        <v>1474</v>
      </c>
      <c r="B1236" t="s">
        <v>2</v>
      </c>
      <c r="C1236" t="s">
        <v>3</v>
      </c>
    </row>
    <row r="1237" spans="1:3" x14ac:dyDescent="0.25">
      <c r="A1237" t="s">
        <v>1482</v>
      </c>
      <c r="B1237" t="s">
        <v>2</v>
      </c>
      <c r="C1237" t="s">
        <v>3</v>
      </c>
    </row>
    <row r="1238" spans="1:3" x14ac:dyDescent="0.25">
      <c r="A1238" t="s">
        <v>1495</v>
      </c>
      <c r="B1238" t="s">
        <v>2</v>
      </c>
      <c r="C1238" t="s">
        <v>3</v>
      </c>
    </row>
    <row r="1239" spans="1:3" x14ac:dyDescent="0.25">
      <c r="A1239" t="s">
        <v>1503</v>
      </c>
      <c r="B1239" t="s">
        <v>2</v>
      </c>
      <c r="C1239" t="s">
        <v>3</v>
      </c>
    </row>
    <row r="1240" spans="1:3" x14ac:dyDescent="0.25">
      <c r="A1240" t="s">
        <v>1512</v>
      </c>
      <c r="B1240" t="s">
        <v>2</v>
      </c>
      <c r="C1240" t="s">
        <v>3</v>
      </c>
    </row>
    <row r="1241" spans="1:3" x14ac:dyDescent="0.25">
      <c r="A1241" t="s">
        <v>1525</v>
      </c>
      <c r="B1241" t="s">
        <v>2</v>
      </c>
      <c r="C1241" t="s">
        <v>3</v>
      </c>
    </row>
    <row r="1242" spans="1:3" x14ac:dyDescent="0.25">
      <c r="A1242" t="s">
        <v>1526</v>
      </c>
      <c r="B1242" t="s">
        <v>2</v>
      </c>
      <c r="C1242" t="s">
        <v>3</v>
      </c>
    </row>
    <row r="1243" spans="1:3" x14ac:dyDescent="0.25">
      <c r="A1243" t="s">
        <v>1529</v>
      </c>
      <c r="B1243" t="s">
        <v>2</v>
      </c>
      <c r="C1243" t="s">
        <v>3</v>
      </c>
    </row>
    <row r="1244" spans="1:3" x14ac:dyDescent="0.25">
      <c r="A1244" t="s">
        <v>1530</v>
      </c>
      <c r="B1244" t="s">
        <v>2</v>
      </c>
      <c r="C1244" t="s">
        <v>3</v>
      </c>
    </row>
    <row r="1245" spans="1:3" x14ac:dyDescent="0.25">
      <c r="A1245" t="s">
        <v>1532</v>
      </c>
      <c r="B1245" t="s">
        <v>2</v>
      </c>
      <c r="C1245" t="s">
        <v>3</v>
      </c>
    </row>
    <row r="1246" spans="1:3" x14ac:dyDescent="0.25">
      <c r="A1246" t="s">
        <v>1536</v>
      </c>
      <c r="B1246" t="s">
        <v>2</v>
      </c>
      <c r="C1246" t="s">
        <v>3</v>
      </c>
    </row>
    <row r="1247" spans="1:3" x14ac:dyDescent="0.25">
      <c r="A1247" t="s">
        <v>1540</v>
      </c>
      <c r="B1247" t="s">
        <v>2</v>
      </c>
      <c r="C1247" t="s">
        <v>3</v>
      </c>
    </row>
    <row r="1248" spans="1:3" x14ac:dyDescent="0.25">
      <c r="A1248" t="s">
        <v>1545</v>
      </c>
      <c r="B1248" t="s">
        <v>2</v>
      </c>
      <c r="C1248" t="s">
        <v>3</v>
      </c>
    </row>
    <row r="1249" spans="1:3" x14ac:dyDescent="0.25">
      <c r="A1249" t="s">
        <v>1546</v>
      </c>
      <c r="B1249" t="s">
        <v>2</v>
      </c>
      <c r="C1249" t="s">
        <v>3</v>
      </c>
    </row>
    <row r="1250" spans="1:3" x14ac:dyDescent="0.25">
      <c r="A1250" t="s">
        <v>1554</v>
      </c>
      <c r="B1250" t="s">
        <v>2</v>
      </c>
      <c r="C1250" t="s">
        <v>3</v>
      </c>
    </row>
    <row r="1251" spans="1:3" x14ac:dyDescent="0.25">
      <c r="A1251" t="s">
        <v>1561</v>
      </c>
      <c r="B1251" t="s">
        <v>2</v>
      </c>
      <c r="C1251" t="s">
        <v>3</v>
      </c>
    </row>
    <row r="1252" spans="1:3" x14ac:dyDescent="0.25">
      <c r="A1252" t="s">
        <v>1577</v>
      </c>
      <c r="B1252" t="s">
        <v>2</v>
      </c>
      <c r="C1252" t="s">
        <v>3</v>
      </c>
    </row>
    <row r="1253" spans="1:3" x14ac:dyDescent="0.25">
      <c r="A1253" t="s">
        <v>1578</v>
      </c>
      <c r="B1253" t="s">
        <v>2</v>
      </c>
      <c r="C1253" t="s">
        <v>3</v>
      </c>
    </row>
    <row r="1254" spans="1:3" x14ac:dyDescent="0.25">
      <c r="A1254" t="s">
        <v>1584</v>
      </c>
      <c r="B1254" t="s">
        <v>2</v>
      </c>
      <c r="C1254" t="s">
        <v>3</v>
      </c>
    </row>
    <row r="1255" spans="1:3" x14ac:dyDescent="0.25">
      <c r="A1255" t="s">
        <v>1586</v>
      </c>
      <c r="B1255" t="s">
        <v>2</v>
      </c>
      <c r="C1255" t="s">
        <v>3</v>
      </c>
    </row>
    <row r="1256" spans="1:3" x14ac:dyDescent="0.25">
      <c r="A1256" t="s">
        <v>1598</v>
      </c>
      <c r="B1256" t="s">
        <v>2</v>
      </c>
      <c r="C1256" t="s">
        <v>3</v>
      </c>
    </row>
    <row r="1257" spans="1:3" x14ac:dyDescent="0.25">
      <c r="A1257" t="s">
        <v>1601</v>
      </c>
      <c r="B1257" t="s">
        <v>2</v>
      </c>
      <c r="C1257" t="s">
        <v>3</v>
      </c>
    </row>
    <row r="1258" spans="1:3" x14ac:dyDescent="0.25">
      <c r="A1258" t="s">
        <v>1609</v>
      </c>
      <c r="B1258" t="s">
        <v>2</v>
      </c>
      <c r="C1258" t="s">
        <v>3</v>
      </c>
    </row>
    <row r="1259" spans="1:3" x14ac:dyDescent="0.25">
      <c r="A1259" t="s">
        <v>1610</v>
      </c>
      <c r="B1259" t="s">
        <v>2</v>
      </c>
      <c r="C1259" t="s">
        <v>3</v>
      </c>
    </row>
    <row r="1260" spans="1:3" x14ac:dyDescent="0.25">
      <c r="A1260" t="s">
        <v>1618</v>
      </c>
      <c r="B1260" t="s">
        <v>2</v>
      </c>
      <c r="C1260" t="s">
        <v>3</v>
      </c>
    </row>
    <row r="1261" spans="1:3" x14ac:dyDescent="0.25">
      <c r="A1261" t="s">
        <v>1621</v>
      </c>
      <c r="B1261" t="s">
        <v>2</v>
      </c>
      <c r="C1261" t="s">
        <v>3</v>
      </c>
    </row>
    <row r="1262" spans="1:3" x14ac:dyDescent="0.25">
      <c r="A1262" t="s">
        <v>1632</v>
      </c>
      <c r="B1262" t="s">
        <v>2</v>
      </c>
      <c r="C1262" t="s">
        <v>3</v>
      </c>
    </row>
    <row r="1263" spans="1:3" x14ac:dyDescent="0.25">
      <c r="A1263" t="s">
        <v>1641</v>
      </c>
      <c r="B1263" t="s">
        <v>2</v>
      </c>
      <c r="C1263" t="s">
        <v>3</v>
      </c>
    </row>
    <row r="1264" spans="1:3" x14ac:dyDescent="0.25">
      <c r="A1264" t="s">
        <v>1645</v>
      </c>
      <c r="B1264" t="s">
        <v>2</v>
      </c>
      <c r="C1264" t="s">
        <v>3</v>
      </c>
    </row>
    <row r="1265" spans="1:3" x14ac:dyDescent="0.25">
      <c r="A1265" t="s">
        <v>1646</v>
      </c>
      <c r="B1265" t="s">
        <v>2</v>
      </c>
      <c r="C1265" t="s">
        <v>3</v>
      </c>
    </row>
    <row r="1266" spans="1:3" x14ac:dyDescent="0.25">
      <c r="A1266" t="s">
        <v>1652</v>
      </c>
      <c r="B1266" t="s">
        <v>2</v>
      </c>
      <c r="C1266" t="s">
        <v>3</v>
      </c>
    </row>
    <row r="1267" spans="1:3" x14ac:dyDescent="0.25">
      <c r="A1267" t="s">
        <v>1657</v>
      </c>
      <c r="B1267" t="s">
        <v>2</v>
      </c>
      <c r="C1267" t="s">
        <v>3</v>
      </c>
    </row>
    <row r="1268" spans="1:3" x14ac:dyDescent="0.25">
      <c r="A1268" t="s">
        <v>1658</v>
      </c>
      <c r="B1268" t="s">
        <v>2</v>
      </c>
      <c r="C1268" t="s">
        <v>3</v>
      </c>
    </row>
    <row r="1269" spans="1:3" x14ac:dyDescent="0.25">
      <c r="A1269" t="s">
        <v>1661</v>
      </c>
      <c r="B1269" t="s">
        <v>2</v>
      </c>
      <c r="C1269" t="s">
        <v>3</v>
      </c>
    </row>
    <row r="1270" spans="1:3" x14ac:dyDescent="0.25">
      <c r="A1270" t="s">
        <v>1667</v>
      </c>
      <c r="B1270" t="s">
        <v>2</v>
      </c>
      <c r="C1270" t="s">
        <v>3</v>
      </c>
    </row>
    <row r="1271" spans="1:3" x14ac:dyDescent="0.25">
      <c r="A1271" t="s">
        <v>1686</v>
      </c>
      <c r="B1271" t="s">
        <v>2</v>
      </c>
      <c r="C1271" t="s">
        <v>3</v>
      </c>
    </row>
    <row r="1272" spans="1:3" x14ac:dyDescent="0.25">
      <c r="A1272" t="s">
        <v>1688</v>
      </c>
      <c r="B1272" t="s">
        <v>2</v>
      </c>
      <c r="C1272" t="s">
        <v>3</v>
      </c>
    </row>
    <row r="1273" spans="1:3" x14ac:dyDescent="0.25">
      <c r="A1273" t="s">
        <v>1689</v>
      </c>
      <c r="B1273" t="s">
        <v>2</v>
      </c>
      <c r="C1273" t="s">
        <v>3</v>
      </c>
    </row>
    <row r="1274" spans="1:3" x14ac:dyDescent="0.25">
      <c r="A1274" t="s">
        <v>1690</v>
      </c>
      <c r="B1274" t="s">
        <v>2</v>
      </c>
      <c r="C1274" t="s">
        <v>3</v>
      </c>
    </row>
    <row r="1275" spans="1:3" x14ac:dyDescent="0.25">
      <c r="A1275" t="s">
        <v>1692</v>
      </c>
      <c r="B1275" t="s">
        <v>2</v>
      </c>
      <c r="C1275" t="s">
        <v>3</v>
      </c>
    </row>
    <row r="1276" spans="1:3" x14ac:dyDescent="0.25">
      <c r="A1276" t="s">
        <v>1697</v>
      </c>
      <c r="B1276" t="s">
        <v>2</v>
      </c>
      <c r="C1276" t="s">
        <v>3</v>
      </c>
    </row>
    <row r="1277" spans="1:3" x14ac:dyDescent="0.25">
      <c r="A1277" t="s">
        <v>1699</v>
      </c>
      <c r="B1277" t="s">
        <v>2</v>
      </c>
      <c r="C1277" t="s">
        <v>3</v>
      </c>
    </row>
    <row r="1278" spans="1:3" x14ac:dyDescent="0.25">
      <c r="A1278" t="s">
        <v>1709</v>
      </c>
      <c r="B1278" t="s">
        <v>2</v>
      </c>
      <c r="C1278" t="s">
        <v>3</v>
      </c>
    </row>
    <row r="1279" spans="1:3" x14ac:dyDescent="0.25">
      <c r="A1279" t="s">
        <v>1715</v>
      </c>
      <c r="B1279" t="s">
        <v>2</v>
      </c>
      <c r="C1279" t="s">
        <v>3</v>
      </c>
    </row>
    <row r="1280" spans="1:3" x14ac:dyDescent="0.25">
      <c r="A1280" t="s">
        <v>1716</v>
      </c>
      <c r="B1280" t="s">
        <v>2</v>
      </c>
      <c r="C1280" t="s">
        <v>3</v>
      </c>
    </row>
    <row r="1281" spans="1:3" x14ac:dyDescent="0.25">
      <c r="A1281" t="s">
        <v>1725</v>
      </c>
      <c r="B1281" t="s">
        <v>2</v>
      </c>
      <c r="C1281" t="s">
        <v>3</v>
      </c>
    </row>
    <row r="1282" spans="1:3" x14ac:dyDescent="0.25">
      <c r="A1282" t="s">
        <v>1728</v>
      </c>
      <c r="B1282" t="s">
        <v>2</v>
      </c>
      <c r="C1282" t="s">
        <v>3</v>
      </c>
    </row>
    <row r="1283" spans="1:3" x14ac:dyDescent="0.25">
      <c r="A1283" t="s">
        <v>1729</v>
      </c>
      <c r="B1283" t="s">
        <v>2</v>
      </c>
      <c r="C1283" t="s">
        <v>3</v>
      </c>
    </row>
    <row r="1284" spans="1:3" x14ac:dyDescent="0.25">
      <c r="A1284" t="s">
        <v>1730</v>
      </c>
      <c r="B1284" t="s">
        <v>2</v>
      </c>
      <c r="C1284" t="s">
        <v>3</v>
      </c>
    </row>
    <row r="1285" spans="1:3" x14ac:dyDescent="0.25">
      <c r="A1285" t="s">
        <v>1731</v>
      </c>
      <c r="B1285" t="s">
        <v>2</v>
      </c>
      <c r="C1285" t="s">
        <v>3</v>
      </c>
    </row>
    <row r="1286" spans="1:3" x14ac:dyDescent="0.25">
      <c r="A1286" t="s">
        <v>1735</v>
      </c>
      <c r="B1286" t="s">
        <v>2</v>
      </c>
      <c r="C1286" t="s">
        <v>3</v>
      </c>
    </row>
    <row r="1287" spans="1:3" x14ac:dyDescent="0.25">
      <c r="A1287" t="s">
        <v>1738</v>
      </c>
      <c r="B1287" t="s">
        <v>2</v>
      </c>
      <c r="C1287" t="s">
        <v>3</v>
      </c>
    </row>
    <row r="1288" spans="1:3" x14ac:dyDescent="0.25">
      <c r="A1288" t="s">
        <v>1744</v>
      </c>
      <c r="B1288" t="s">
        <v>2</v>
      </c>
      <c r="C1288" t="s">
        <v>3</v>
      </c>
    </row>
    <row r="1289" spans="1:3" x14ac:dyDescent="0.25">
      <c r="A1289" t="s">
        <v>1749</v>
      </c>
      <c r="B1289" t="s">
        <v>2</v>
      </c>
      <c r="C1289" t="s">
        <v>3</v>
      </c>
    </row>
    <row r="1290" spans="1:3" x14ac:dyDescent="0.25">
      <c r="A1290" t="s">
        <v>1757</v>
      </c>
      <c r="B1290" t="s">
        <v>2</v>
      </c>
      <c r="C1290" t="s">
        <v>3</v>
      </c>
    </row>
    <row r="1291" spans="1:3" x14ac:dyDescent="0.25">
      <c r="A1291" t="s">
        <v>1758</v>
      </c>
      <c r="B1291" t="s">
        <v>2</v>
      </c>
      <c r="C1291" t="s">
        <v>3</v>
      </c>
    </row>
    <row r="1292" spans="1:3" x14ac:dyDescent="0.25">
      <c r="A1292" t="s">
        <v>1759</v>
      </c>
      <c r="B1292" t="s">
        <v>2</v>
      </c>
      <c r="C1292" t="s">
        <v>3</v>
      </c>
    </row>
    <row r="1293" spans="1:3" x14ac:dyDescent="0.25">
      <c r="A1293" t="s">
        <v>1761</v>
      </c>
      <c r="B1293" t="s">
        <v>2</v>
      </c>
      <c r="C1293" t="s">
        <v>3</v>
      </c>
    </row>
    <row r="1294" spans="1:3" x14ac:dyDescent="0.25">
      <c r="A1294" t="s">
        <v>1763</v>
      </c>
      <c r="B1294" t="s">
        <v>2</v>
      </c>
      <c r="C1294" t="s">
        <v>3</v>
      </c>
    </row>
    <row r="1295" spans="1:3" x14ac:dyDescent="0.25">
      <c r="A1295" t="s">
        <v>1764</v>
      </c>
      <c r="B1295" t="s">
        <v>2</v>
      </c>
      <c r="C1295" t="s">
        <v>3</v>
      </c>
    </row>
    <row r="1296" spans="1:3" x14ac:dyDescent="0.25">
      <c r="A1296" t="s">
        <v>1769</v>
      </c>
      <c r="B1296" t="s">
        <v>2</v>
      </c>
      <c r="C1296" t="s">
        <v>3</v>
      </c>
    </row>
    <row r="1297" spans="1:3" x14ac:dyDescent="0.25">
      <c r="A1297" t="s">
        <v>1772</v>
      </c>
      <c r="B1297" t="s">
        <v>2</v>
      </c>
      <c r="C1297" t="s">
        <v>3</v>
      </c>
    </row>
    <row r="1298" spans="1:3" x14ac:dyDescent="0.25">
      <c r="A1298" t="s">
        <v>1777</v>
      </c>
      <c r="B1298" t="s">
        <v>2</v>
      </c>
      <c r="C1298" t="s">
        <v>3</v>
      </c>
    </row>
    <row r="1299" spans="1:3" x14ac:dyDescent="0.25">
      <c r="A1299" t="s">
        <v>1788</v>
      </c>
      <c r="B1299" t="s">
        <v>2</v>
      </c>
      <c r="C1299" t="s">
        <v>3</v>
      </c>
    </row>
    <row r="1300" spans="1:3" x14ac:dyDescent="0.25">
      <c r="A1300" t="s">
        <v>1792</v>
      </c>
      <c r="B1300" t="s">
        <v>2</v>
      </c>
      <c r="C1300" t="s">
        <v>3</v>
      </c>
    </row>
    <row r="1301" spans="1:3" x14ac:dyDescent="0.25">
      <c r="A1301" t="s">
        <v>1793</v>
      </c>
      <c r="B1301" t="s">
        <v>2</v>
      </c>
      <c r="C1301" t="s">
        <v>3</v>
      </c>
    </row>
    <row r="1302" spans="1:3" x14ac:dyDescent="0.25">
      <c r="A1302" t="s">
        <v>1797</v>
      </c>
      <c r="B1302" t="s">
        <v>2</v>
      </c>
      <c r="C1302" t="s">
        <v>3</v>
      </c>
    </row>
    <row r="1303" spans="1:3" x14ac:dyDescent="0.25">
      <c r="A1303" t="s">
        <v>1805</v>
      </c>
      <c r="B1303" t="s">
        <v>2</v>
      </c>
      <c r="C1303" t="s">
        <v>3</v>
      </c>
    </row>
    <row r="1304" spans="1:3" x14ac:dyDescent="0.25">
      <c r="A1304" t="s">
        <v>1809</v>
      </c>
      <c r="B1304" t="s">
        <v>2</v>
      </c>
      <c r="C1304" t="s">
        <v>3</v>
      </c>
    </row>
    <row r="1305" spans="1:3" x14ac:dyDescent="0.25">
      <c r="A1305" t="s">
        <v>1829</v>
      </c>
      <c r="B1305" t="s">
        <v>2</v>
      </c>
      <c r="C1305" t="s">
        <v>3</v>
      </c>
    </row>
    <row r="1306" spans="1:3" x14ac:dyDescent="0.25">
      <c r="A1306" t="s">
        <v>1830</v>
      </c>
      <c r="B1306" t="s">
        <v>2</v>
      </c>
      <c r="C1306" t="s">
        <v>3</v>
      </c>
    </row>
    <row r="1307" spans="1:3" x14ac:dyDescent="0.25">
      <c r="A1307" t="s">
        <v>1832</v>
      </c>
      <c r="B1307" t="s">
        <v>2</v>
      </c>
      <c r="C1307" t="s">
        <v>3</v>
      </c>
    </row>
    <row r="1308" spans="1:3" x14ac:dyDescent="0.25">
      <c r="A1308" t="s">
        <v>1836</v>
      </c>
      <c r="B1308" t="s">
        <v>2</v>
      </c>
      <c r="C1308" t="s">
        <v>3</v>
      </c>
    </row>
    <row r="1309" spans="1:3" x14ac:dyDescent="0.25">
      <c r="A1309" t="s">
        <v>1849</v>
      </c>
      <c r="B1309" t="s">
        <v>2</v>
      </c>
      <c r="C1309" t="s">
        <v>3</v>
      </c>
    </row>
    <row r="1310" spans="1:3" x14ac:dyDescent="0.25">
      <c r="A1310" t="s">
        <v>1850</v>
      </c>
      <c r="B1310" t="s">
        <v>2</v>
      </c>
      <c r="C1310" t="s">
        <v>3</v>
      </c>
    </row>
    <row r="1311" spans="1:3" x14ac:dyDescent="0.25">
      <c r="A1311" t="s">
        <v>1852</v>
      </c>
      <c r="B1311" t="s">
        <v>2</v>
      </c>
      <c r="C1311" t="s">
        <v>3</v>
      </c>
    </row>
    <row r="1312" spans="1:3" x14ac:dyDescent="0.25">
      <c r="A1312" t="s">
        <v>1853</v>
      </c>
      <c r="B1312" t="s">
        <v>2</v>
      </c>
      <c r="C1312" t="s">
        <v>3</v>
      </c>
    </row>
    <row r="1313" spans="1:3" x14ac:dyDescent="0.25">
      <c r="A1313" t="s">
        <v>1854</v>
      </c>
      <c r="B1313" t="s">
        <v>2</v>
      </c>
      <c r="C1313" t="s">
        <v>3</v>
      </c>
    </row>
    <row r="1314" spans="1:3" x14ac:dyDescent="0.25">
      <c r="A1314" t="s">
        <v>1855</v>
      </c>
      <c r="B1314" t="s">
        <v>2</v>
      </c>
      <c r="C1314" t="s">
        <v>3</v>
      </c>
    </row>
    <row r="1315" spans="1:3" x14ac:dyDescent="0.25">
      <c r="A1315" t="s">
        <v>1856</v>
      </c>
      <c r="B1315" t="s">
        <v>2</v>
      </c>
      <c r="C1315" t="s">
        <v>3</v>
      </c>
    </row>
    <row r="1316" spans="1:3" x14ac:dyDescent="0.25">
      <c r="A1316" t="s">
        <v>1868</v>
      </c>
      <c r="B1316" t="s">
        <v>2</v>
      </c>
      <c r="C1316" t="s">
        <v>3</v>
      </c>
    </row>
    <row r="1317" spans="1:3" x14ac:dyDescent="0.25">
      <c r="A1317" t="s">
        <v>1869</v>
      </c>
      <c r="B1317" t="s">
        <v>2</v>
      </c>
      <c r="C1317" t="s">
        <v>3</v>
      </c>
    </row>
    <row r="1318" spans="1:3" x14ac:dyDescent="0.25">
      <c r="A1318" t="s">
        <v>1874</v>
      </c>
      <c r="B1318" t="s">
        <v>2</v>
      </c>
      <c r="C1318" t="s">
        <v>3</v>
      </c>
    </row>
    <row r="1319" spans="1:3" x14ac:dyDescent="0.25">
      <c r="A1319" t="s">
        <v>1882</v>
      </c>
      <c r="B1319" t="s">
        <v>2</v>
      </c>
      <c r="C1319" t="s">
        <v>3</v>
      </c>
    </row>
    <row r="1320" spans="1:3" x14ac:dyDescent="0.25">
      <c r="A1320" t="s">
        <v>1884</v>
      </c>
      <c r="B1320" t="s">
        <v>2</v>
      </c>
      <c r="C1320" t="s">
        <v>3</v>
      </c>
    </row>
    <row r="1321" spans="1:3" x14ac:dyDescent="0.25">
      <c r="A1321" t="s">
        <v>1899</v>
      </c>
      <c r="B1321" t="s">
        <v>2</v>
      </c>
      <c r="C1321" t="s">
        <v>3</v>
      </c>
    </row>
    <row r="1322" spans="1:3" x14ac:dyDescent="0.25">
      <c r="A1322" t="s">
        <v>1900</v>
      </c>
      <c r="B1322" t="s">
        <v>2</v>
      </c>
      <c r="C1322" t="s">
        <v>3</v>
      </c>
    </row>
    <row r="1323" spans="1:3" x14ac:dyDescent="0.25">
      <c r="A1323" t="s">
        <v>1901</v>
      </c>
      <c r="B1323" t="s">
        <v>2</v>
      </c>
      <c r="C1323" t="s">
        <v>3</v>
      </c>
    </row>
    <row r="1324" spans="1:3" x14ac:dyDescent="0.25">
      <c r="A1324" t="s">
        <v>1906</v>
      </c>
      <c r="B1324" t="s">
        <v>2</v>
      </c>
      <c r="C1324" t="s">
        <v>3</v>
      </c>
    </row>
    <row r="1325" spans="1:3" x14ac:dyDescent="0.25">
      <c r="A1325" t="s">
        <v>1909</v>
      </c>
      <c r="B1325" t="s">
        <v>2</v>
      </c>
      <c r="C1325" t="s">
        <v>3</v>
      </c>
    </row>
    <row r="1326" spans="1:3" x14ac:dyDescent="0.25">
      <c r="A1326" t="s">
        <v>1920</v>
      </c>
      <c r="B1326" t="s">
        <v>2</v>
      </c>
      <c r="C1326" t="s">
        <v>3</v>
      </c>
    </row>
    <row r="1327" spans="1:3" x14ac:dyDescent="0.25">
      <c r="A1327" t="s">
        <v>1927</v>
      </c>
      <c r="B1327" t="s">
        <v>2</v>
      </c>
      <c r="C1327" t="s">
        <v>3</v>
      </c>
    </row>
    <row r="1328" spans="1:3" x14ac:dyDescent="0.25">
      <c r="A1328" t="s">
        <v>1931</v>
      </c>
      <c r="B1328" t="s">
        <v>2</v>
      </c>
      <c r="C1328" t="s">
        <v>3</v>
      </c>
    </row>
    <row r="1329" spans="1:3" x14ac:dyDescent="0.25">
      <c r="A1329" t="s">
        <v>1936</v>
      </c>
      <c r="B1329" t="s">
        <v>2</v>
      </c>
      <c r="C1329" t="s">
        <v>3</v>
      </c>
    </row>
    <row r="1330" spans="1:3" x14ac:dyDescent="0.25">
      <c r="A1330" t="s">
        <v>1941</v>
      </c>
      <c r="B1330" t="s">
        <v>2</v>
      </c>
      <c r="C1330" t="s">
        <v>3</v>
      </c>
    </row>
    <row r="1331" spans="1:3" x14ac:dyDescent="0.25">
      <c r="A1331" t="s">
        <v>1944</v>
      </c>
      <c r="B1331" t="s">
        <v>2</v>
      </c>
      <c r="C1331" t="s">
        <v>3</v>
      </c>
    </row>
    <row r="1332" spans="1:3" x14ac:dyDescent="0.25">
      <c r="A1332" t="s">
        <v>1950</v>
      </c>
      <c r="B1332" t="s">
        <v>2</v>
      </c>
      <c r="C1332" t="s">
        <v>3</v>
      </c>
    </row>
    <row r="1333" spans="1:3" x14ac:dyDescent="0.25">
      <c r="A1333" t="s">
        <v>1955</v>
      </c>
      <c r="B1333" t="s">
        <v>2</v>
      </c>
      <c r="C1333" t="s">
        <v>3</v>
      </c>
    </row>
    <row r="1334" spans="1:3" x14ac:dyDescent="0.25">
      <c r="A1334" t="s">
        <v>1971</v>
      </c>
      <c r="B1334" t="s">
        <v>2</v>
      </c>
      <c r="C1334" t="s">
        <v>3</v>
      </c>
    </row>
    <row r="1335" spans="1:3" x14ac:dyDescent="0.25">
      <c r="A1335" t="s">
        <v>1974</v>
      </c>
      <c r="B1335" t="s">
        <v>2</v>
      </c>
      <c r="C1335" t="s">
        <v>3</v>
      </c>
    </row>
    <row r="1336" spans="1:3" x14ac:dyDescent="0.25">
      <c r="A1336" t="s">
        <v>1978</v>
      </c>
      <c r="B1336" t="s">
        <v>2</v>
      </c>
      <c r="C1336" t="s">
        <v>3</v>
      </c>
    </row>
    <row r="1337" spans="1:3" x14ac:dyDescent="0.25">
      <c r="A1337" t="s">
        <v>1987</v>
      </c>
      <c r="B1337" t="s">
        <v>2</v>
      </c>
      <c r="C1337" t="s">
        <v>3</v>
      </c>
    </row>
    <row r="1338" spans="1:3" x14ac:dyDescent="0.25">
      <c r="A1338" t="s">
        <v>1988</v>
      </c>
      <c r="B1338" t="s">
        <v>2</v>
      </c>
      <c r="C1338" t="s">
        <v>3</v>
      </c>
    </row>
    <row r="1339" spans="1:3" x14ac:dyDescent="0.25">
      <c r="A1339" t="s">
        <v>1996</v>
      </c>
      <c r="B1339" t="s">
        <v>2</v>
      </c>
      <c r="C1339" t="s">
        <v>3</v>
      </c>
    </row>
    <row r="1340" spans="1:3" x14ac:dyDescent="0.25">
      <c r="A1340" t="s">
        <v>2003</v>
      </c>
      <c r="B1340" t="s">
        <v>2</v>
      </c>
      <c r="C1340" t="s">
        <v>3</v>
      </c>
    </row>
    <row r="1341" spans="1:3" x14ac:dyDescent="0.25">
      <c r="A1341" t="s">
        <v>2010</v>
      </c>
      <c r="B1341" t="s">
        <v>2</v>
      </c>
      <c r="C1341" t="s">
        <v>3</v>
      </c>
    </row>
    <row r="1342" spans="1:3" x14ac:dyDescent="0.25">
      <c r="A1342" t="s">
        <v>2011</v>
      </c>
      <c r="B1342" t="s">
        <v>2</v>
      </c>
      <c r="C1342" t="s">
        <v>3</v>
      </c>
    </row>
    <row r="1343" spans="1:3" x14ac:dyDescent="0.25">
      <c r="A1343" t="s">
        <v>2019</v>
      </c>
      <c r="B1343" t="s">
        <v>2</v>
      </c>
      <c r="C1343" t="s">
        <v>3</v>
      </c>
    </row>
    <row r="1344" spans="1:3" x14ac:dyDescent="0.25">
      <c r="A1344" t="s">
        <v>2022</v>
      </c>
      <c r="B1344" t="s">
        <v>2</v>
      </c>
      <c r="C1344" t="s">
        <v>3</v>
      </c>
    </row>
    <row r="1345" spans="1:3" x14ac:dyDescent="0.25">
      <c r="A1345" t="s">
        <v>2023</v>
      </c>
      <c r="B1345" t="s">
        <v>2</v>
      </c>
      <c r="C1345" t="s">
        <v>3</v>
      </c>
    </row>
    <row r="1346" spans="1:3" x14ac:dyDescent="0.25">
      <c r="A1346" t="s">
        <v>2029</v>
      </c>
      <c r="B1346" t="s">
        <v>2</v>
      </c>
      <c r="C1346" t="s">
        <v>3</v>
      </c>
    </row>
    <row r="1347" spans="1:3" x14ac:dyDescent="0.25">
      <c r="A1347" t="s">
        <v>2039</v>
      </c>
      <c r="B1347" t="s">
        <v>2</v>
      </c>
      <c r="C1347" t="s">
        <v>3</v>
      </c>
    </row>
    <row r="1348" spans="1:3" x14ac:dyDescent="0.25">
      <c r="A1348" t="s">
        <v>2043</v>
      </c>
      <c r="B1348" t="s">
        <v>2</v>
      </c>
      <c r="C1348" t="s">
        <v>3</v>
      </c>
    </row>
    <row r="1349" spans="1:3" x14ac:dyDescent="0.25">
      <c r="A1349" t="s">
        <v>2045</v>
      </c>
      <c r="B1349" t="s">
        <v>2</v>
      </c>
      <c r="C1349" t="s">
        <v>3</v>
      </c>
    </row>
    <row r="1350" spans="1:3" x14ac:dyDescent="0.25">
      <c r="A1350" t="s">
        <v>2051</v>
      </c>
      <c r="B1350" t="s">
        <v>2</v>
      </c>
      <c r="C1350" t="s">
        <v>3</v>
      </c>
    </row>
    <row r="1351" spans="1:3" x14ac:dyDescent="0.25">
      <c r="A1351" t="s">
        <v>2055</v>
      </c>
      <c r="B1351" t="s">
        <v>2</v>
      </c>
      <c r="C1351" t="s">
        <v>3</v>
      </c>
    </row>
    <row r="1352" spans="1:3" x14ac:dyDescent="0.25">
      <c r="A1352" t="s">
        <v>2056</v>
      </c>
      <c r="B1352" t="s">
        <v>2</v>
      </c>
      <c r="C1352" t="s">
        <v>3</v>
      </c>
    </row>
    <row r="1353" spans="1:3" x14ac:dyDescent="0.25">
      <c r="A1353" t="s">
        <v>2062</v>
      </c>
      <c r="B1353" t="s">
        <v>2</v>
      </c>
      <c r="C1353" t="s">
        <v>3</v>
      </c>
    </row>
    <row r="1354" spans="1:3" x14ac:dyDescent="0.25">
      <c r="A1354" t="s">
        <v>2066</v>
      </c>
      <c r="B1354" t="s">
        <v>2</v>
      </c>
      <c r="C1354" t="s">
        <v>3</v>
      </c>
    </row>
    <row r="1355" spans="1:3" x14ac:dyDescent="0.25">
      <c r="A1355" t="s">
        <v>2070</v>
      </c>
      <c r="B1355" t="s">
        <v>2</v>
      </c>
      <c r="C1355" t="s">
        <v>3</v>
      </c>
    </row>
    <row r="1356" spans="1:3" x14ac:dyDescent="0.25">
      <c r="A1356" t="s">
        <v>2071</v>
      </c>
      <c r="B1356" t="s">
        <v>2</v>
      </c>
      <c r="C1356" t="s">
        <v>3</v>
      </c>
    </row>
    <row r="1357" spans="1:3" x14ac:dyDescent="0.25">
      <c r="A1357" t="s">
        <v>2076</v>
      </c>
      <c r="B1357" t="s">
        <v>2</v>
      </c>
      <c r="C1357" t="s">
        <v>3</v>
      </c>
    </row>
    <row r="1358" spans="1:3" x14ac:dyDescent="0.25">
      <c r="A1358" t="s">
        <v>2078</v>
      </c>
      <c r="B1358" t="s">
        <v>2</v>
      </c>
      <c r="C1358" t="s">
        <v>3</v>
      </c>
    </row>
    <row r="1359" spans="1:3" x14ac:dyDescent="0.25">
      <c r="A1359" t="s">
        <v>2079</v>
      </c>
      <c r="B1359" t="s">
        <v>2</v>
      </c>
      <c r="C1359" t="s">
        <v>3</v>
      </c>
    </row>
    <row r="1360" spans="1:3" x14ac:dyDescent="0.25">
      <c r="A1360" t="s">
        <v>2080</v>
      </c>
      <c r="B1360" t="s">
        <v>2</v>
      </c>
      <c r="C1360" t="s">
        <v>3</v>
      </c>
    </row>
    <row r="1361" spans="1:3" x14ac:dyDescent="0.25">
      <c r="A1361" t="s">
        <v>2091</v>
      </c>
      <c r="B1361" t="s">
        <v>2</v>
      </c>
      <c r="C1361" t="s">
        <v>3</v>
      </c>
    </row>
    <row r="1362" spans="1:3" x14ac:dyDescent="0.25">
      <c r="A1362" t="s">
        <v>2094</v>
      </c>
      <c r="B1362" t="s">
        <v>2</v>
      </c>
      <c r="C1362" t="s">
        <v>3</v>
      </c>
    </row>
    <row r="1363" spans="1:3" x14ac:dyDescent="0.25">
      <c r="A1363" t="s">
        <v>2099</v>
      </c>
      <c r="B1363" t="s">
        <v>2</v>
      </c>
      <c r="C1363" t="s">
        <v>3</v>
      </c>
    </row>
    <row r="1364" spans="1:3" x14ac:dyDescent="0.25">
      <c r="A1364" t="s">
        <v>2100</v>
      </c>
      <c r="B1364" t="s">
        <v>2</v>
      </c>
      <c r="C1364" t="s">
        <v>3</v>
      </c>
    </row>
    <row r="1365" spans="1:3" x14ac:dyDescent="0.25">
      <c r="A1365" t="s">
        <v>2101</v>
      </c>
      <c r="B1365" t="s">
        <v>2</v>
      </c>
      <c r="C1365" t="s">
        <v>3</v>
      </c>
    </row>
    <row r="1366" spans="1:3" x14ac:dyDescent="0.25">
      <c r="A1366" t="s">
        <v>2107</v>
      </c>
      <c r="B1366" t="s">
        <v>2</v>
      </c>
      <c r="C1366" t="s">
        <v>3</v>
      </c>
    </row>
    <row r="1367" spans="1:3" x14ac:dyDescent="0.25">
      <c r="A1367" t="s">
        <v>2118</v>
      </c>
      <c r="B1367" t="s">
        <v>2</v>
      </c>
      <c r="C1367" t="s">
        <v>3</v>
      </c>
    </row>
    <row r="1368" spans="1:3" x14ac:dyDescent="0.25">
      <c r="A1368" t="s">
        <v>2119</v>
      </c>
      <c r="B1368" t="s">
        <v>2</v>
      </c>
      <c r="C1368" t="s">
        <v>3</v>
      </c>
    </row>
    <row r="1369" spans="1:3" x14ac:dyDescent="0.25">
      <c r="A1369" t="s">
        <v>2125</v>
      </c>
      <c r="B1369" t="s">
        <v>2</v>
      </c>
      <c r="C1369" t="s">
        <v>3</v>
      </c>
    </row>
    <row r="1370" spans="1:3" x14ac:dyDescent="0.25">
      <c r="A1370" t="s">
        <v>2132</v>
      </c>
      <c r="B1370" t="s">
        <v>2</v>
      </c>
      <c r="C1370" t="s">
        <v>3</v>
      </c>
    </row>
    <row r="1371" spans="1:3" x14ac:dyDescent="0.25">
      <c r="A1371" t="s">
        <v>2135</v>
      </c>
      <c r="B1371" t="s">
        <v>2</v>
      </c>
      <c r="C1371" t="s">
        <v>3</v>
      </c>
    </row>
    <row r="1372" spans="1:3" x14ac:dyDescent="0.25">
      <c r="A1372" t="s">
        <v>2139</v>
      </c>
      <c r="B1372" t="s">
        <v>2</v>
      </c>
      <c r="C1372" t="s">
        <v>3</v>
      </c>
    </row>
    <row r="1373" spans="1:3" x14ac:dyDescent="0.25">
      <c r="A1373" t="s">
        <v>2140</v>
      </c>
      <c r="B1373" t="s">
        <v>2</v>
      </c>
      <c r="C1373" t="s">
        <v>3</v>
      </c>
    </row>
    <row r="1374" spans="1:3" x14ac:dyDescent="0.25">
      <c r="A1374" t="s">
        <v>2143</v>
      </c>
      <c r="B1374" t="s">
        <v>2</v>
      </c>
      <c r="C1374" t="s">
        <v>3</v>
      </c>
    </row>
    <row r="1375" spans="1:3" x14ac:dyDescent="0.25">
      <c r="A1375" t="s">
        <v>2148</v>
      </c>
      <c r="B1375" t="s">
        <v>2</v>
      </c>
      <c r="C1375" t="s">
        <v>3</v>
      </c>
    </row>
    <row r="1376" spans="1:3" x14ac:dyDescent="0.25">
      <c r="A1376" t="s">
        <v>2167</v>
      </c>
      <c r="B1376" t="s">
        <v>2</v>
      </c>
      <c r="C1376" t="s">
        <v>3</v>
      </c>
    </row>
    <row r="1377" spans="1:3" x14ac:dyDescent="0.25">
      <c r="A1377" t="s">
        <v>2169</v>
      </c>
      <c r="B1377" t="s">
        <v>2</v>
      </c>
      <c r="C1377" t="s">
        <v>3</v>
      </c>
    </row>
    <row r="1378" spans="1:3" x14ac:dyDescent="0.25">
      <c r="A1378" t="s">
        <v>2170</v>
      </c>
      <c r="B1378" t="s">
        <v>2</v>
      </c>
      <c r="C1378" t="s">
        <v>3</v>
      </c>
    </row>
    <row r="1379" spans="1:3" x14ac:dyDescent="0.25">
      <c r="A1379" t="s">
        <v>2172</v>
      </c>
      <c r="B1379" t="s">
        <v>2</v>
      </c>
      <c r="C1379" t="s">
        <v>3</v>
      </c>
    </row>
    <row r="1380" spans="1:3" x14ac:dyDescent="0.25">
      <c r="A1380" t="s">
        <v>2173</v>
      </c>
      <c r="B1380" t="s">
        <v>2</v>
      </c>
      <c r="C1380" t="s">
        <v>3</v>
      </c>
    </row>
    <row r="1381" spans="1:3" x14ac:dyDescent="0.25">
      <c r="A1381" t="s">
        <v>2174</v>
      </c>
      <c r="B1381" t="s">
        <v>2</v>
      </c>
      <c r="C1381" t="s">
        <v>3</v>
      </c>
    </row>
    <row r="1382" spans="1:3" x14ac:dyDescent="0.25">
      <c r="A1382" t="s">
        <v>2178</v>
      </c>
      <c r="B1382" t="s">
        <v>2</v>
      </c>
      <c r="C1382" t="s">
        <v>3</v>
      </c>
    </row>
    <row r="1383" spans="1:3" x14ac:dyDescent="0.25">
      <c r="A1383" t="s">
        <v>2179</v>
      </c>
      <c r="B1383" t="s">
        <v>2</v>
      </c>
      <c r="C1383" t="s">
        <v>3</v>
      </c>
    </row>
    <row r="1384" spans="1:3" x14ac:dyDescent="0.25">
      <c r="A1384" t="s">
        <v>2185</v>
      </c>
      <c r="B1384" t="s">
        <v>2</v>
      </c>
      <c r="C1384" t="s">
        <v>3</v>
      </c>
    </row>
    <row r="1385" spans="1:3" x14ac:dyDescent="0.25">
      <c r="A1385" t="s">
        <v>2186</v>
      </c>
      <c r="B1385" t="s">
        <v>2</v>
      </c>
      <c r="C1385" t="s">
        <v>3</v>
      </c>
    </row>
    <row r="1386" spans="1:3" x14ac:dyDescent="0.25">
      <c r="A1386" t="s">
        <v>2193</v>
      </c>
      <c r="B1386" t="s">
        <v>2</v>
      </c>
      <c r="C1386" t="s">
        <v>3</v>
      </c>
    </row>
    <row r="1387" spans="1:3" x14ac:dyDescent="0.25">
      <c r="A1387" t="s">
        <v>2204</v>
      </c>
      <c r="B1387" t="s">
        <v>2</v>
      </c>
      <c r="C1387" t="s">
        <v>3</v>
      </c>
    </row>
    <row r="1388" spans="1:3" x14ac:dyDescent="0.25">
      <c r="A1388" t="s">
        <v>2205</v>
      </c>
      <c r="B1388" t="s">
        <v>2</v>
      </c>
      <c r="C1388" t="s">
        <v>3</v>
      </c>
    </row>
    <row r="1389" spans="1:3" x14ac:dyDescent="0.25">
      <c r="A1389" t="s">
        <v>2212</v>
      </c>
      <c r="B1389" t="s">
        <v>2</v>
      </c>
      <c r="C1389" t="s">
        <v>3</v>
      </c>
    </row>
    <row r="1390" spans="1:3" x14ac:dyDescent="0.25">
      <c r="A1390" t="s">
        <v>2215</v>
      </c>
      <c r="B1390" t="s">
        <v>2</v>
      </c>
      <c r="C1390" t="s">
        <v>3</v>
      </c>
    </row>
    <row r="1391" spans="1:3" x14ac:dyDescent="0.25">
      <c r="A1391" t="s">
        <v>2223</v>
      </c>
      <c r="B1391" t="s">
        <v>2</v>
      </c>
      <c r="C1391" t="s">
        <v>3</v>
      </c>
    </row>
    <row r="1392" spans="1:3" x14ac:dyDescent="0.25">
      <c r="A1392" t="s">
        <v>2224</v>
      </c>
      <c r="B1392" t="s">
        <v>2</v>
      </c>
      <c r="C1392" t="s">
        <v>3</v>
      </c>
    </row>
    <row r="1393" spans="1:3" x14ac:dyDescent="0.25">
      <c r="A1393" t="s">
        <v>2228</v>
      </c>
      <c r="B1393" t="s">
        <v>2</v>
      </c>
      <c r="C1393" t="s">
        <v>3</v>
      </c>
    </row>
    <row r="1394" spans="1:3" x14ac:dyDescent="0.25">
      <c r="A1394" t="s">
        <v>2233</v>
      </c>
      <c r="B1394" t="s">
        <v>2</v>
      </c>
      <c r="C1394" t="s">
        <v>3</v>
      </c>
    </row>
    <row r="1395" spans="1:3" x14ac:dyDescent="0.25">
      <c r="A1395" t="s">
        <v>2239</v>
      </c>
      <c r="B1395" t="s">
        <v>2</v>
      </c>
      <c r="C1395" t="s">
        <v>3</v>
      </c>
    </row>
    <row r="1396" spans="1:3" x14ac:dyDescent="0.25">
      <c r="A1396" t="s">
        <v>2240</v>
      </c>
      <c r="B1396" t="s">
        <v>2</v>
      </c>
      <c r="C1396" t="s">
        <v>3</v>
      </c>
    </row>
    <row r="1397" spans="1:3" x14ac:dyDescent="0.25">
      <c r="A1397" t="s">
        <v>2253</v>
      </c>
      <c r="B1397" t="s">
        <v>2</v>
      </c>
      <c r="C1397" t="s">
        <v>3</v>
      </c>
    </row>
    <row r="1398" spans="1:3" x14ac:dyDescent="0.25">
      <c r="A1398" t="s">
        <v>2257</v>
      </c>
      <c r="B1398" t="s">
        <v>2</v>
      </c>
      <c r="C1398" t="s">
        <v>3</v>
      </c>
    </row>
    <row r="1399" spans="1:3" x14ac:dyDescent="0.25">
      <c r="A1399" t="s">
        <v>2260</v>
      </c>
      <c r="B1399" t="s">
        <v>2</v>
      </c>
      <c r="C1399" t="s">
        <v>3</v>
      </c>
    </row>
    <row r="1400" spans="1:3" x14ac:dyDescent="0.25">
      <c r="A1400" t="s">
        <v>2266</v>
      </c>
      <c r="B1400" t="s">
        <v>2</v>
      </c>
      <c r="C1400" t="s">
        <v>3</v>
      </c>
    </row>
    <row r="1401" spans="1:3" x14ac:dyDescent="0.25">
      <c r="A1401" t="s">
        <v>2269</v>
      </c>
      <c r="B1401" t="s">
        <v>2</v>
      </c>
      <c r="C1401" t="s">
        <v>3</v>
      </c>
    </row>
    <row r="1402" spans="1:3" x14ac:dyDescent="0.25">
      <c r="A1402" t="s">
        <v>2270</v>
      </c>
      <c r="B1402" t="s">
        <v>2</v>
      </c>
      <c r="C1402" t="s">
        <v>3</v>
      </c>
    </row>
    <row r="1403" spans="1:3" x14ac:dyDescent="0.25">
      <c r="A1403" t="s">
        <v>2271</v>
      </c>
      <c r="B1403" t="s">
        <v>2</v>
      </c>
      <c r="C1403" t="s">
        <v>3</v>
      </c>
    </row>
    <row r="1404" spans="1:3" x14ac:dyDescent="0.25">
      <c r="A1404" t="s">
        <v>2273</v>
      </c>
      <c r="B1404" t="s">
        <v>2</v>
      </c>
      <c r="C1404" t="s">
        <v>3</v>
      </c>
    </row>
    <row r="1405" spans="1:3" x14ac:dyDescent="0.25">
      <c r="A1405" t="s">
        <v>2274</v>
      </c>
      <c r="B1405" t="s">
        <v>2</v>
      </c>
      <c r="C1405" t="s">
        <v>3</v>
      </c>
    </row>
    <row r="1406" spans="1:3" x14ac:dyDescent="0.25">
      <c r="A1406" t="s">
        <v>2279</v>
      </c>
      <c r="B1406" t="s">
        <v>2</v>
      </c>
      <c r="C1406" t="s">
        <v>3</v>
      </c>
    </row>
    <row r="1407" spans="1:3" x14ac:dyDescent="0.25">
      <c r="A1407" t="s">
        <v>2283</v>
      </c>
      <c r="B1407" t="s">
        <v>2</v>
      </c>
      <c r="C1407" t="s">
        <v>3</v>
      </c>
    </row>
    <row r="1408" spans="1:3" x14ac:dyDescent="0.25">
      <c r="A1408" t="s">
        <v>2288</v>
      </c>
      <c r="B1408" t="s">
        <v>2</v>
      </c>
      <c r="C1408" t="s">
        <v>3</v>
      </c>
    </row>
    <row r="1409" spans="1:3" x14ac:dyDescent="0.25">
      <c r="A1409" t="s">
        <v>2294</v>
      </c>
      <c r="B1409" t="s">
        <v>2</v>
      </c>
      <c r="C1409" t="s">
        <v>3</v>
      </c>
    </row>
    <row r="1410" spans="1:3" x14ac:dyDescent="0.25">
      <c r="A1410" t="s">
        <v>2298</v>
      </c>
      <c r="B1410" t="s">
        <v>2</v>
      </c>
      <c r="C1410" t="s">
        <v>3</v>
      </c>
    </row>
    <row r="1411" spans="1:3" x14ac:dyDescent="0.25">
      <c r="A1411" t="s">
        <v>2299</v>
      </c>
      <c r="B1411" t="s">
        <v>2</v>
      </c>
      <c r="C1411" t="s">
        <v>3</v>
      </c>
    </row>
    <row r="1412" spans="1:3" x14ac:dyDescent="0.25">
      <c r="A1412" t="s">
        <v>2300</v>
      </c>
      <c r="B1412" t="s">
        <v>2</v>
      </c>
      <c r="C1412" t="s">
        <v>3</v>
      </c>
    </row>
    <row r="1413" spans="1:3" x14ac:dyDescent="0.25">
      <c r="A1413" t="s">
        <v>2304</v>
      </c>
      <c r="B1413" t="s">
        <v>2</v>
      </c>
      <c r="C1413" t="s">
        <v>3</v>
      </c>
    </row>
    <row r="1414" spans="1:3" x14ac:dyDescent="0.25">
      <c r="A1414" t="s">
        <v>2310</v>
      </c>
      <c r="B1414" t="s">
        <v>2</v>
      </c>
      <c r="C1414" t="s">
        <v>3</v>
      </c>
    </row>
    <row r="1415" spans="1:3" x14ac:dyDescent="0.25">
      <c r="A1415" t="s">
        <v>2312</v>
      </c>
      <c r="B1415" t="s">
        <v>2</v>
      </c>
      <c r="C1415" t="s">
        <v>3</v>
      </c>
    </row>
    <row r="1416" spans="1:3" x14ac:dyDescent="0.25">
      <c r="A1416" t="s">
        <v>2314</v>
      </c>
      <c r="B1416" t="s">
        <v>2</v>
      </c>
      <c r="C1416" t="s">
        <v>3</v>
      </c>
    </row>
    <row r="1417" spans="1:3" x14ac:dyDescent="0.25">
      <c r="A1417" t="s">
        <v>2315</v>
      </c>
      <c r="B1417" t="s">
        <v>2</v>
      </c>
      <c r="C1417" t="s">
        <v>3</v>
      </c>
    </row>
    <row r="1418" spans="1:3" x14ac:dyDescent="0.25">
      <c r="A1418" t="s">
        <v>2316</v>
      </c>
      <c r="B1418" t="s">
        <v>2</v>
      </c>
      <c r="C1418" t="s">
        <v>3</v>
      </c>
    </row>
    <row r="1419" spans="1:3" x14ac:dyDescent="0.25">
      <c r="A1419" t="s">
        <v>2319</v>
      </c>
      <c r="B1419" t="s">
        <v>2</v>
      </c>
      <c r="C1419" t="s">
        <v>3</v>
      </c>
    </row>
    <row r="1420" spans="1:3" x14ac:dyDescent="0.25">
      <c r="A1420" t="s">
        <v>2322</v>
      </c>
      <c r="B1420" t="s">
        <v>2</v>
      </c>
      <c r="C1420" t="s">
        <v>3</v>
      </c>
    </row>
    <row r="1421" spans="1:3" x14ac:dyDescent="0.25">
      <c r="A1421" t="s">
        <v>2325</v>
      </c>
      <c r="B1421" t="s">
        <v>2</v>
      </c>
      <c r="C1421" t="s">
        <v>3</v>
      </c>
    </row>
    <row r="1422" spans="1:3" x14ac:dyDescent="0.25">
      <c r="A1422" t="s">
        <v>2330</v>
      </c>
      <c r="B1422" t="s">
        <v>2</v>
      </c>
      <c r="C1422" t="s">
        <v>3</v>
      </c>
    </row>
    <row r="1423" spans="1:3" x14ac:dyDescent="0.25">
      <c r="A1423" t="s">
        <v>2332</v>
      </c>
      <c r="B1423" t="s">
        <v>2</v>
      </c>
      <c r="C1423" t="s">
        <v>3</v>
      </c>
    </row>
    <row r="1424" spans="1:3" x14ac:dyDescent="0.25">
      <c r="A1424" t="s">
        <v>2334</v>
      </c>
      <c r="B1424" t="s">
        <v>2</v>
      </c>
      <c r="C1424" t="s">
        <v>3</v>
      </c>
    </row>
    <row r="1425" spans="1:3" x14ac:dyDescent="0.25">
      <c r="A1425" t="s">
        <v>2336</v>
      </c>
      <c r="B1425" t="s">
        <v>2</v>
      </c>
      <c r="C1425" t="s">
        <v>3</v>
      </c>
    </row>
    <row r="1426" spans="1:3" x14ac:dyDescent="0.25">
      <c r="A1426" t="s">
        <v>2341</v>
      </c>
      <c r="B1426" t="s">
        <v>2</v>
      </c>
      <c r="C1426" t="s">
        <v>3</v>
      </c>
    </row>
    <row r="1427" spans="1:3" x14ac:dyDescent="0.25">
      <c r="A1427" t="s">
        <v>2342</v>
      </c>
      <c r="B1427" t="s">
        <v>2</v>
      </c>
      <c r="C1427" t="s">
        <v>3</v>
      </c>
    </row>
    <row r="1428" spans="1:3" x14ac:dyDescent="0.25">
      <c r="A1428" t="s">
        <v>2343</v>
      </c>
      <c r="B1428" t="s">
        <v>2</v>
      </c>
      <c r="C1428" t="s">
        <v>3</v>
      </c>
    </row>
    <row r="1429" spans="1:3" x14ac:dyDescent="0.25">
      <c r="A1429" t="s">
        <v>2363</v>
      </c>
      <c r="B1429" t="s">
        <v>2</v>
      </c>
      <c r="C1429" t="s">
        <v>3</v>
      </c>
    </row>
    <row r="1430" spans="1:3" x14ac:dyDescent="0.25">
      <c r="A1430" t="s">
        <v>2373</v>
      </c>
      <c r="B1430" t="s">
        <v>2</v>
      </c>
      <c r="C1430" t="s">
        <v>3</v>
      </c>
    </row>
    <row r="1431" spans="1:3" x14ac:dyDescent="0.25">
      <c r="A1431" t="s">
        <v>2375</v>
      </c>
      <c r="B1431" t="s">
        <v>2</v>
      </c>
      <c r="C1431" t="s">
        <v>3</v>
      </c>
    </row>
    <row r="1432" spans="1:3" x14ac:dyDescent="0.25">
      <c r="A1432" t="s">
        <v>2385</v>
      </c>
      <c r="B1432" t="s">
        <v>2</v>
      </c>
      <c r="C1432" t="s">
        <v>3</v>
      </c>
    </row>
    <row r="1433" spans="1:3" x14ac:dyDescent="0.25">
      <c r="A1433" t="s">
        <v>2386</v>
      </c>
      <c r="B1433" t="s">
        <v>2</v>
      </c>
      <c r="C1433" t="s">
        <v>3</v>
      </c>
    </row>
    <row r="1434" spans="1:3" x14ac:dyDescent="0.25">
      <c r="A1434" t="s">
        <v>2387</v>
      </c>
      <c r="B1434" t="s">
        <v>2</v>
      </c>
      <c r="C1434" t="s">
        <v>3</v>
      </c>
    </row>
    <row r="1435" spans="1:3" x14ac:dyDescent="0.25">
      <c r="A1435" t="s">
        <v>2396</v>
      </c>
      <c r="B1435" t="s">
        <v>2</v>
      </c>
      <c r="C1435" t="s">
        <v>3</v>
      </c>
    </row>
    <row r="1436" spans="1:3" x14ac:dyDescent="0.25">
      <c r="A1436" t="s">
        <v>2404</v>
      </c>
      <c r="B1436" t="s">
        <v>2</v>
      </c>
      <c r="C1436" t="s">
        <v>3</v>
      </c>
    </row>
    <row r="1437" spans="1:3" x14ac:dyDescent="0.25">
      <c r="A1437" t="s">
        <v>2405</v>
      </c>
      <c r="B1437" t="s">
        <v>2</v>
      </c>
      <c r="C1437" t="s">
        <v>3</v>
      </c>
    </row>
    <row r="1438" spans="1:3" x14ac:dyDescent="0.25">
      <c r="A1438" t="s">
        <v>2410</v>
      </c>
      <c r="B1438" t="s">
        <v>2</v>
      </c>
      <c r="C1438" t="s">
        <v>3</v>
      </c>
    </row>
    <row r="1439" spans="1:3" x14ac:dyDescent="0.25">
      <c r="A1439" t="s">
        <v>2426</v>
      </c>
      <c r="B1439" t="s">
        <v>2</v>
      </c>
      <c r="C1439" t="s">
        <v>3</v>
      </c>
    </row>
    <row r="1440" spans="1:3" x14ac:dyDescent="0.25">
      <c r="A1440" t="s">
        <v>2430</v>
      </c>
      <c r="B1440" t="s">
        <v>2</v>
      </c>
      <c r="C1440" t="s">
        <v>3</v>
      </c>
    </row>
    <row r="1441" spans="1:3" x14ac:dyDescent="0.25">
      <c r="A1441" t="s">
        <v>2433</v>
      </c>
      <c r="B1441" t="s">
        <v>2</v>
      </c>
      <c r="C1441" t="s">
        <v>3</v>
      </c>
    </row>
    <row r="1442" spans="1:3" x14ac:dyDescent="0.25">
      <c r="A1442" t="s">
        <v>2434</v>
      </c>
      <c r="B1442" t="s">
        <v>2</v>
      </c>
      <c r="C1442" t="s">
        <v>3</v>
      </c>
    </row>
    <row r="1443" spans="1:3" x14ac:dyDescent="0.25">
      <c r="A1443" t="s">
        <v>2435</v>
      </c>
      <c r="B1443" t="s">
        <v>2</v>
      </c>
      <c r="C1443" t="s">
        <v>3</v>
      </c>
    </row>
    <row r="1444" spans="1:3" x14ac:dyDescent="0.25">
      <c r="A1444" t="s">
        <v>2436</v>
      </c>
      <c r="B1444" t="s">
        <v>2</v>
      </c>
      <c r="C1444" t="s">
        <v>3</v>
      </c>
    </row>
    <row r="1445" spans="1:3" x14ac:dyDescent="0.25">
      <c r="A1445" t="s">
        <v>2438</v>
      </c>
      <c r="B1445" t="s">
        <v>2</v>
      </c>
      <c r="C1445" t="s">
        <v>3</v>
      </c>
    </row>
    <row r="1446" spans="1:3" x14ac:dyDescent="0.25">
      <c r="A1446" t="s">
        <v>2444</v>
      </c>
      <c r="B1446" t="s">
        <v>2</v>
      </c>
      <c r="C1446" t="s">
        <v>3</v>
      </c>
    </row>
    <row r="1447" spans="1:3" x14ac:dyDescent="0.25">
      <c r="A1447" t="s">
        <v>2445</v>
      </c>
      <c r="B1447" t="s">
        <v>2</v>
      </c>
      <c r="C1447" t="s">
        <v>3</v>
      </c>
    </row>
    <row r="1448" spans="1:3" x14ac:dyDescent="0.25">
      <c r="A1448" t="s">
        <v>2446</v>
      </c>
      <c r="B1448" t="s">
        <v>2</v>
      </c>
      <c r="C1448" t="s">
        <v>3</v>
      </c>
    </row>
    <row r="1449" spans="1:3" x14ac:dyDescent="0.25">
      <c r="A1449" t="s">
        <v>2448</v>
      </c>
      <c r="B1449" t="s">
        <v>2</v>
      </c>
      <c r="C1449" t="s">
        <v>3</v>
      </c>
    </row>
    <row r="1450" spans="1:3" x14ac:dyDescent="0.25">
      <c r="A1450" t="s">
        <v>2457</v>
      </c>
      <c r="B1450" t="s">
        <v>2</v>
      </c>
      <c r="C1450" t="s">
        <v>3</v>
      </c>
    </row>
    <row r="1451" spans="1:3" x14ac:dyDescent="0.25">
      <c r="A1451" t="s">
        <v>2459</v>
      </c>
      <c r="B1451" t="s">
        <v>2</v>
      </c>
      <c r="C1451" t="s">
        <v>3</v>
      </c>
    </row>
    <row r="1452" spans="1:3" x14ac:dyDescent="0.25">
      <c r="A1452" t="s">
        <v>2460</v>
      </c>
      <c r="B1452" t="s">
        <v>2</v>
      </c>
      <c r="C1452" t="s">
        <v>3</v>
      </c>
    </row>
    <row r="1453" spans="1:3" x14ac:dyDescent="0.25">
      <c r="A1453" t="s">
        <v>2461</v>
      </c>
      <c r="B1453" t="s">
        <v>2</v>
      </c>
      <c r="C1453" t="s">
        <v>3</v>
      </c>
    </row>
    <row r="1454" spans="1:3" x14ac:dyDescent="0.25">
      <c r="A1454" t="s">
        <v>2462</v>
      </c>
      <c r="B1454" t="s">
        <v>2</v>
      </c>
      <c r="C1454" t="s">
        <v>3</v>
      </c>
    </row>
    <row r="1455" spans="1:3" x14ac:dyDescent="0.25">
      <c r="A1455" t="s">
        <v>2464</v>
      </c>
      <c r="B1455" t="s">
        <v>2</v>
      </c>
      <c r="C1455" t="s">
        <v>3</v>
      </c>
    </row>
    <row r="1456" spans="1:3" x14ac:dyDescent="0.25">
      <c r="A1456" t="s">
        <v>2465</v>
      </c>
      <c r="B1456" t="s">
        <v>2</v>
      </c>
      <c r="C1456" t="s">
        <v>3</v>
      </c>
    </row>
    <row r="1457" spans="1:3" x14ac:dyDescent="0.25">
      <c r="A1457" t="s">
        <v>2476</v>
      </c>
      <c r="B1457" t="s">
        <v>2</v>
      </c>
      <c r="C1457" t="s">
        <v>3</v>
      </c>
    </row>
    <row r="1458" spans="1:3" x14ac:dyDescent="0.25">
      <c r="A1458" t="s">
        <v>2482</v>
      </c>
      <c r="B1458" t="s">
        <v>2</v>
      </c>
      <c r="C1458" t="s">
        <v>3</v>
      </c>
    </row>
    <row r="1459" spans="1:3" x14ac:dyDescent="0.25">
      <c r="A1459" t="s">
        <v>2485</v>
      </c>
      <c r="B1459" t="s">
        <v>2</v>
      </c>
      <c r="C1459" t="s">
        <v>3</v>
      </c>
    </row>
    <row r="1460" spans="1:3" x14ac:dyDescent="0.25">
      <c r="A1460" t="s">
        <v>2486</v>
      </c>
      <c r="B1460" t="s">
        <v>2</v>
      </c>
      <c r="C1460" t="s">
        <v>3</v>
      </c>
    </row>
    <row r="1461" spans="1:3" x14ac:dyDescent="0.25">
      <c r="A1461" t="s">
        <v>2488</v>
      </c>
      <c r="B1461" t="s">
        <v>2</v>
      </c>
      <c r="C1461" t="s">
        <v>3</v>
      </c>
    </row>
    <row r="1462" spans="1:3" x14ac:dyDescent="0.25">
      <c r="A1462" t="s">
        <v>2490</v>
      </c>
      <c r="B1462" t="s">
        <v>2</v>
      </c>
      <c r="C1462" t="s">
        <v>3</v>
      </c>
    </row>
    <row r="1463" spans="1:3" x14ac:dyDescent="0.25">
      <c r="A1463" t="s">
        <v>1647</v>
      </c>
      <c r="B1463" t="s">
        <v>8</v>
      </c>
      <c r="C1463" t="s">
        <v>1648</v>
      </c>
    </row>
    <row r="1464" spans="1:3" x14ac:dyDescent="0.25">
      <c r="A1464" t="s">
        <v>341</v>
      </c>
      <c r="B1464" t="s">
        <v>5</v>
      </c>
      <c r="C1464" t="s">
        <v>342</v>
      </c>
    </row>
    <row r="1465" spans="1:3" x14ac:dyDescent="0.25">
      <c r="A1465" t="s">
        <v>347</v>
      </c>
      <c r="B1465" t="s">
        <v>5</v>
      </c>
      <c r="C1465" t="s">
        <v>342</v>
      </c>
    </row>
    <row r="1466" spans="1:3" x14ac:dyDescent="0.25">
      <c r="A1466" t="s">
        <v>413</v>
      </c>
      <c r="B1466" t="s">
        <v>5</v>
      </c>
      <c r="C1466" t="s">
        <v>342</v>
      </c>
    </row>
    <row r="1467" spans="1:3" x14ac:dyDescent="0.25">
      <c r="A1467" t="s">
        <v>1107</v>
      </c>
      <c r="B1467" t="s">
        <v>5</v>
      </c>
      <c r="C1467" t="s">
        <v>342</v>
      </c>
    </row>
    <row r="1468" spans="1:3" x14ac:dyDescent="0.25">
      <c r="A1468" t="s">
        <v>2104</v>
      </c>
      <c r="B1468" t="s">
        <v>5</v>
      </c>
      <c r="C1468" t="s">
        <v>342</v>
      </c>
    </row>
    <row r="1469" spans="1:3" x14ac:dyDescent="0.25">
      <c r="A1469" t="s">
        <v>2415</v>
      </c>
      <c r="B1469" t="s">
        <v>5</v>
      </c>
      <c r="C1469" t="s">
        <v>342</v>
      </c>
    </row>
    <row r="1470" spans="1:3" x14ac:dyDescent="0.25">
      <c r="A1470" t="s">
        <v>2406</v>
      </c>
      <c r="B1470" t="s">
        <v>5</v>
      </c>
      <c r="C1470" t="s">
        <v>342</v>
      </c>
    </row>
    <row r="1471" spans="1:3" x14ac:dyDescent="0.25">
      <c r="A1471" t="s">
        <v>185</v>
      </c>
      <c r="B1471" t="s">
        <v>5</v>
      </c>
      <c r="C1471" t="s">
        <v>186</v>
      </c>
    </row>
    <row r="1472" spans="1:3" x14ac:dyDescent="0.25">
      <c r="A1472" t="s">
        <v>83</v>
      </c>
      <c r="B1472" t="s">
        <v>5</v>
      </c>
      <c r="C1472" t="s">
        <v>84</v>
      </c>
    </row>
    <row r="1473" spans="1:3" x14ac:dyDescent="0.25">
      <c r="A1473" t="s">
        <v>50</v>
      </c>
      <c r="B1473" t="s">
        <v>8</v>
      </c>
      <c r="C1473" t="s">
        <v>51</v>
      </c>
    </row>
    <row r="1474" spans="1:3" x14ac:dyDescent="0.25">
      <c r="A1474" t="s">
        <v>888</v>
      </c>
      <c r="B1474" t="s">
        <v>8</v>
      </c>
      <c r="C1474" t="s">
        <v>889</v>
      </c>
    </row>
    <row r="1475" spans="1:3" x14ac:dyDescent="0.25">
      <c r="A1475" t="s">
        <v>1569</v>
      </c>
      <c r="B1475" t="s">
        <v>8</v>
      </c>
      <c r="C1475" t="s">
        <v>2541</v>
      </c>
    </row>
    <row r="1476" spans="1:3" x14ac:dyDescent="0.25">
      <c r="A1476" t="s">
        <v>2479</v>
      </c>
      <c r="B1476" t="s">
        <v>8</v>
      </c>
      <c r="C1476" t="s">
        <v>2541</v>
      </c>
    </row>
    <row r="1477" spans="1:3" x14ac:dyDescent="0.25">
      <c r="A1477" t="s">
        <v>2052</v>
      </c>
      <c r="B1477" t="s">
        <v>8</v>
      </c>
      <c r="C1477" t="s">
        <v>2541</v>
      </c>
    </row>
    <row r="1478" spans="1:3" x14ac:dyDescent="0.25">
      <c r="A1478" t="s">
        <v>1826</v>
      </c>
      <c r="B1478" t="s">
        <v>8</v>
      </c>
      <c r="C1478" t="s">
        <v>1827</v>
      </c>
    </row>
    <row r="1479" spans="1:3" x14ac:dyDescent="0.25">
      <c r="A1479" t="s">
        <v>2163</v>
      </c>
      <c r="B1479" t="s">
        <v>8</v>
      </c>
      <c r="C1479" t="s">
        <v>2164</v>
      </c>
    </row>
    <row r="1480" spans="1:3" x14ac:dyDescent="0.25">
      <c r="A1480" t="s">
        <v>2083</v>
      </c>
      <c r="B1480" t="s">
        <v>5</v>
      </c>
      <c r="C1480" t="s">
        <v>2084</v>
      </c>
    </row>
    <row r="1481" spans="1:3" x14ac:dyDescent="0.25">
      <c r="A1481" t="s">
        <v>1857</v>
      </c>
      <c r="B1481" t="s">
        <v>5</v>
      </c>
      <c r="C1481" t="s">
        <v>2540</v>
      </c>
    </row>
    <row r="1482" spans="1:3" x14ac:dyDescent="0.25">
      <c r="A1482" t="s">
        <v>905</v>
      </c>
      <c r="B1482" t="s">
        <v>5</v>
      </c>
      <c r="C1482" t="s">
        <v>906</v>
      </c>
    </row>
    <row r="1483" spans="1:3" x14ac:dyDescent="0.25">
      <c r="A1483" t="s">
        <v>24</v>
      </c>
      <c r="B1483" t="s">
        <v>5</v>
      </c>
      <c r="C1483" t="s">
        <v>25</v>
      </c>
    </row>
    <row r="1484" spans="1:3" x14ac:dyDescent="0.25">
      <c r="A1484" t="s">
        <v>154</v>
      </c>
      <c r="B1484" t="s">
        <v>5</v>
      </c>
      <c r="C1484" t="s">
        <v>25</v>
      </c>
    </row>
    <row r="1485" spans="1:3" x14ac:dyDescent="0.25">
      <c r="A1485" t="s">
        <v>246</v>
      </c>
      <c r="B1485" t="s">
        <v>5</v>
      </c>
      <c r="C1485" t="s">
        <v>25</v>
      </c>
    </row>
    <row r="1486" spans="1:3" x14ac:dyDescent="0.25">
      <c r="A1486" t="s">
        <v>257</v>
      </c>
      <c r="B1486" t="s">
        <v>5</v>
      </c>
      <c r="C1486" t="s">
        <v>25</v>
      </c>
    </row>
    <row r="1487" spans="1:3" x14ac:dyDescent="0.25">
      <c r="A1487" t="s">
        <v>464</v>
      </c>
      <c r="B1487" t="s">
        <v>5</v>
      </c>
      <c r="C1487" t="s">
        <v>25</v>
      </c>
    </row>
    <row r="1488" spans="1:3" x14ac:dyDescent="0.25">
      <c r="A1488" t="s">
        <v>549</v>
      </c>
      <c r="B1488" t="s">
        <v>5</v>
      </c>
      <c r="C1488" t="s">
        <v>25</v>
      </c>
    </row>
    <row r="1489" spans="1:3" x14ac:dyDescent="0.25">
      <c r="A1489" t="s">
        <v>557</v>
      </c>
      <c r="B1489" t="s">
        <v>5</v>
      </c>
      <c r="C1489" t="s">
        <v>25</v>
      </c>
    </row>
    <row r="1490" spans="1:3" x14ac:dyDescent="0.25">
      <c r="A1490" t="s">
        <v>618</v>
      </c>
      <c r="B1490" t="s">
        <v>5</v>
      </c>
      <c r="C1490" t="s">
        <v>25</v>
      </c>
    </row>
    <row r="1491" spans="1:3" x14ac:dyDescent="0.25">
      <c r="A1491" t="s">
        <v>763</v>
      </c>
      <c r="B1491" t="s">
        <v>5</v>
      </c>
      <c r="C1491" t="s">
        <v>25</v>
      </c>
    </row>
    <row r="1492" spans="1:3" x14ac:dyDescent="0.25">
      <c r="A1492" t="s">
        <v>857</v>
      </c>
      <c r="B1492" t="s">
        <v>5</v>
      </c>
      <c r="C1492" t="s">
        <v>25</v>
      </c>
    </row>
    <row r="1493" spans="1:3" x14ac:dyDescent="0.25">
      <c r="A1493" t="s">
        <v>883</v>
      </c>
      <c r="B1493" t="s">
        <v>5</v>
      </c>
      <c r="C1493" t="s">
        <v>25</v>
      </c>
    </row>
    <row r="1494" spans="1:3" x14ac:dyDescent="0.25">
      <c r="A1494" t="s">
        <v>1009</v>
      </c>
      <c r="B1494" t="s">
        <v>5</v>
      </c>
      <c r="C1494" t="s">
        <v>25</v>
      </c>
    </row>
    <row r="1495" spans="1:3" x14ac:dyDescent="0.25">
      <c r="A1495" t="s">
        <v>1022</v>
      </c>
      <c r="B1495" t="s">
        <v>5</v>
      </c>
      <c r="C1495" t="s">
        <v>25</v>
      </c>
    </row>
    <row r="1496" spans="1:3" x14ac:dyDescent="0.25">
      <c r="A1496" t="s">
        <v>1184</v>
      </c>
      <c r="B1496" t="s">
        <v>5</v>
      </c>
      <c r="C1496" t="s">
        <v>25</v>
      </c>
    </row>
    <row r="1497" spans="1:3" x14ac:dyDescent="0.25">
      <c r="A1497" t="s">
        <v>1225</v>
      </c>
      <c r="B1497" t="s">
        <v>5</v>
      </c>
      <c r="C1497" t="s">
        <v>25</v>
      </c>
    </row>
    <row r="1498" spans="1:3" x14ac:dyDescent="0.25">
      <c r="A1498" t="s">
        <v>1265</v>
      </c>
      <c r="B1498" t="s">
        <v>5</v>
      </c>
      <c r="C1498" t="s">
        <v>25</v>
      </c>
    </row>
    <row r="1499" spans="1:3" x14ac:dyDescent="0.25">
      <c r="A1499" t="s">
        <v>1285</v>
      </c>
      <c r="B1499" t="s">
        <v>5</v>
      </c>
      <c r="C1499" t="s">
        <v>25</v>
      </c>
    </row>
    <row r="1500" spans="1:3" x14ac:dyDescent="0.25">
      <c r="A1500" t="s">
        <v>1422</v>
      </c>
      <c r="B1500" t="s">
        <v>5</v>
      </c>
      <c r="C1500" t="s">
        <v>25</v>
      </c>
    </row>
    <row r="1501" spans="1:3" x14ac:dyDescent="0.25">
      <c r="A1501" t="s">
        <v>1575</v>
      </c>
      <c r="B1501" t="s">
        <v>5</v>
      </c>
      <c r="C1501" t="s">
        <v>25</v>
      </c>
    </row>
    <row r="1502" spans="1:3" x14ac:dyDescent="0.25">
      <c r="A1502" t="s">
        <v>1596</v>
      </c>
      <c r="B1502" t="s">
        <v>5</v>
      </c>
      <c r="C1502" t="s">
        <v>25</v>
      </c>
    </row>
    <row r="1503" spans="1:3" x14ac:dyDescent="0.25">
      <c r="A1503" t="s">
        <v>1932</v>
      </c>
      <c r="B1503" t="s">
        <v>5</v>
      </c>
      <c r="C1503" t="s">
        <v>25</v>
      </c>
    </row>
    <row r="1504" spans="1:3" x14ac:dyDescent="0.25">
      <c r="A1504" t="s">
        <v>2200</v>
      </c>
      <c r="B1504" t="s">
        <v>5</v>
      </c>
      <c r="C1504" t="s">
        <v>25</v>
      </c>
    </row>
    <row r="1505" spans="1:3" x14ac:dyDescent="0.25">
      <c r="A1505" t="s">
        <v>2348</v>
      </c>
      <c r="B1505" t="s">
        <v>5</v>
      </c>
      <c r="C1505" t="s">
        <v>25</v>
      </c>
    </row>
    <row r="1506" spans="1:3" x14ac:dyDescent="0.25">
      <c r="A1506" t="s">
        <v>2432</v>
      </c>
      <c r="B1506" t="s">
        <v>5</v>
      </c>
      <c r="C1506" t="s">
        <v>25</v>
      </c>
    </row>
    <row r="1507" spans="1:3" x14ac:dyDescent="0.25">
      <c r="A1507" t="s">
        <v>2453</v>
      </c>
      <c r="B1507" t="s">
        <v>5</v>
      </c>
      <c r="C1507" t="s">
        <v>25</v>
      </c>
    </row>
    <row r="1508" spans="1:3" x14ac:dyDescent="0.25">
      <c r="A1508" t="s">
        <v>1205</v>
      </c>
      <c r="B1508" t="s">
        <v>5</v>
      </c>
      <c r="C1508" t="s">
        <v>25</v>
      </c>
    </row>
    <row r="1509" spans="1:3" x14ac:dyDescent="0.25">
      <c r="A1509" t="s">
        <v>204</v>
      </c>
      <c r="B1509" t="s">
        <v>5</v>
      </c>
      <c r="C1509" t="s">
        <v>205</v>
      </c>
    </row>
    <row r="1510" spans="1:3" x14ac:dyDescent="0.25">
      <c r="A1510" t="s">
        <v>383</v>
      </c>
      <c r="B1510" t="s">
        <v>5</v>
      </c>
      <c r="C1510" t="s">
        <v>205</v>
      </c>
    </row>
    <row r="1511" spans="1:3" x14ac:dyDescent="0.25">
      <c r="A1511" t="s">
        <v>636</v>
      </c>
      <c r="B1511" t="s">
        <v>5</v>
      </c>
      <c r="C1511" t="s">
        <v>205</v>
      </c>
    </row>
    <row r="1512" spans="1:3" x14ac:dyDescent="0.25">
      <c r="A1512" t="s">
        <v>965</v>
      </c>
      <c r="B1512" t="s">
        <v>5</v>
      </c>
      <c r="C1512" t="s">
        <v>205</v>
      </c>
    </row>
    <row r="1513" spans="1:3" x14ac:dyDescent="0.25">
      <c r="A1513" t="s">
        <v>992</v>
      </c>
      <c r="B1513" t="s">
        <v>5</v>
      </c>
      <c r="C1513" t="s">
        <v>205</v>
      </c>
    </row>
    <row r="1514" spans="1:3" x14ac:dyDescent="0.25">
      <c r="A1514" t="s">
        <v>1129</v>
      </c>
      <c r="B1514" t="s">
        <v>5</v>
      </c>
      <c r="C1514" t="s">
        <v>205</v>
      </c>
    </row>
    <row r="1515" spans="1:3" x14ac:dyDescent="0.25">
      <c r="A1515" t="s">
        <v>1357</v>
      </c>
      <c r="B1515" t="s">
        <v>5</v>
      </c>
      <c r="C1515" t="s">
        <v>205</v>
      </c>
    </row>
    <row r="1516" spans="1:3" x14ac:dyDescent="0.25">
      <c r="A1516" t="s">
        <v>1612</v>
      </c>
      <c r="B1516" t="s">
        <v>5</v>
      </c>
      <c r="C1516" t="s">
        <v>1613</v>
      </c>
    </row>
    <row r="1517" spans="1:3" x14ac:dyDescent="0.25">
      <c r="A1517" t="s">
        <v>2037</v>
      </c>
      <c r="B1517" t="s">
        <v>5</v>
      </c>
      <c r="C1517" t="s">
        <v>205</v>
      </c>
    </row>
    <row r="1518" spans="1:3" x14ac:dyDescent="0.25">
      <c r="A1518" t="s">
        <v>2331</v>
      </c>
      <c r="B1518" t="s">
        <v>5</v>
      </c>
      <c r="C1518" t="s">
        <v>205</v>
      </c>
    </row>
    <row r="1519" spans="1:3" x14ac:dyDescent="0.25">
      <c r="A1519" t="s">
        <v>2440</v>
      </c>
      <c r="B1519" t="s">
        <v>5</v>
      </c>
      <c r="C1519" t="s">
        <v>1613</v>
      </c>
    </row>
    <row r="1520" spans="1:3" x14ac:dyDescent="0.25">
      <c r="A1520" t="s">
        <v>1679</v>
      </c>
      <c r="B1520" t="s">
        <v>5</v>
      </c>
      <c r="C1520" t="s">
        <v>1680</v>
      </c>
    </row>
    <row r="1521" spans="1:3" x14ac:dyDescent="0.25">
      <c r="A1521" t="s">
        <v>74</v>
      </c>
      <c r="B1521" t="s">
        <v>5</v>
      </c>
      <c r="C1521" t="s">
        <v>2539</v>
      </c>
    </row>
    <row r="1522" spans="1:3" x14ac:dyDescent="0.25">
      <c r="A1522" t="s">
        <v>352</v>
      </c>
      <c r="B1522" t="s">
        <v>8</v>
      </c>
      <c r="C1522" t="s">
        <v>353</v>
      </c>
    </row>
    <row r="1523" spans="1:3" x14ac:dyDescent="0.25">
      <c r="A1523" t="s">
        <v>1268</v>
      </c>
      <c r="B1523" t="s">
        <v>8</v>
      </c>
      <c r="C1523" t="s">
        <v>353</v>
      </c>
    </row>
    <row r="1524" spans="1:3" x14ac:dyDescent="0.25">
      <c r="A1524" t="s">
        <v>296</v>
      </c>
      <c r="B1524" t="s">
        <v>8</v>
      </c>
      <c r="C1524" t="s">
        <v>297</v>
      </c>
    </row>
    <row r="1525" spans="1:3" x14ac:dyDescent="0.25">
      <c r="A1525" t="s">
        <v>1128</v>
      </c>
      <c r="B1525" t="s">
        <v>8</v>
      </c>
      <c r="C1525" t="s">
        <v>297</v>
      </c>
    </row>
    <row r="1526" spans="1:3" x14ac:dyDescent="0.25">
      <c r="A1526" t="s">
        <v>1228</v>
      </c>
      <c r="B1526" t="s">
        <v>8</v>
      </c>
      <c r="C1526" t="s">
        <v>297</v>
      </c>
    </row>
    <row r="1527" spans="1:3" x14ac:dyDescent="0.25">
      <c r="A1527" t="s">
        <v>1272</v>
      </c>
      <c r="B1527" t="s">
        <v>8</v>
      </c>
      <c r="C1527" t="s">
        <v>297</v>
      </c>
    </row>
    <row r="1528" spans="1:3" x14ac:dyDescent="0.25">
      <c r="A1528" t="s">
        <v>2374</v>
      </c>
      <c r="B1528" t="s">
        <v>8</v>
      </c>
      <c r="C1528" t="s">
        <v>297</v>
      </c>
    </row>
    <row r="1529" spans="1:3" x14ac:dyDescent="0.25">
      <c r="A1529" t="s">
        <v>1589</v>
      </c>
      <c r="B1529" t="s">
        <v>8</v>
      </c>
      <c r="C1529" t="s">
        <v>1590</v>
      </c>
    </row>
    <row r="1530" spans="1:3" x14ac:dyDescent="0.25">
      <c r="A1530" t="s">
        <v>2437</v>
      </c>
      <c r="B1530" t="s">
        <v>8</v>
      </c>
      <c r="C1530" t="s">
        <v>1590</v>
      </c>
    </row>
    <row r="1531" spans="1:3" x14ac:dyDescent="0.25">
      <c r="A1531" t="s">
        <v>959</v>
      </c>
      <c r="B1531" t="s">
        <v>5</v>
      </c>
      <c r="C1531" t="s">
        <v>960</v>
      </c>
    </row>
    <row r="1532" spans="1:3" x14ac:dyDescent="0.25">
      <c r="A1532" t="s">
        <v>1625</v>
      </c>
      <c r="B1532" t="s">
        <v>5</v>
      </c>
      <c r="C1532" t="s">
        <v>1626</v>
      </c>
    </row>
    <row r="1533" spans="1:3" x14ac:dyDescent="0.25">
      <c r="A1533" t="s">
        <v>2202</v>
      </c>
      <c r="B1533" t="s">
        <v>5</v>
      </c>
      <c r="C1533" t="s">
        <v>960</v>
      </c>
    </row>
    <row r="1534" spans="1:3" x14ac:dyDescent="0.25">
      <c r="A1534" t="s">
        <v>2244</v>
      </c>
      <c r="B1534" t="s">
        <v>5</v>
      </c>
      <c r="C1534" t="s">
        <v>2538</v>
      </c>
    </row>
    <row r="1535" spans="1:3" x14ac:dyDescent="0.25">
      <c r="A1535" t="s">
        <v>1405</v>
      </c>
      <c r="B1535" t="s">
        <v>8</v>
      </c>
      <c r="C1535" t="s">
        <v>2537</v>
      </c>
    </row>
    <row r="1536" spans="1:3" x14ac:dyDescent="0.25">
      <c r="A1536" t="s">
        <v>319</v>
      </c>
      <c r="B1536" t="s">
        <v>8</v>
      </c>
      <c r="C1536" t="s">
        <v>320</v>
      </c>
    </row>
    <row r="1537" spans="1:3" x14ac:dyDescent="0.25">
      <c r="A1537" t="s">
        <v>1143</v>
      </c>
      <c r="B1537" t="s">
        <v>8</v>
      </c>
      <c r="C1537" t="s">
        <v>1144</v>
      </c>
    </row>
    <row r="1538" spans="1:3" x14ac:dyDescent="0.25">
      <c r="A1538" t="s">
        <v>1580</v>
      </c>
      <c r="B1538" t="s">
        <v>8</v>
      </c>
      <c r="C1538" t="s">
        <v>1581</v>
      </c>
    </row>
    <row r="1539" spans="1:3" x14ac:dyDescent="0.25">
      <c r="A1539" t="s">
        <v>1380</v>
      </c>
      <c r="B1539" t="s">
        <v>8</v>
      </c>
      <c r="C1539" t="s">
        <v>1381</v>
      </c>
    </row>
    <row r="1540" spans="1:3" x14ac:dyDescent="0.25">
      <c r="A1540" t="s">
        <v>111</v>
      </c>
      <c r="B1540" t="s">
        <v>8</v>
      </c>
      <c r="C1540" t="s">
        <v>112</v>
      </c>
    </row>
    <row r="1541" spans="1:3" x14ac:dyDescent="0.25">
      <c r="A1541" t="s">
        <v>330</v>
      </c>
      <c r="B1541" t="s">
        <v>8</v>
      </c>
      <c r="C1541" t="s">
        <v>112</v>
      </c>
    </row>
    <row r="1542" spans="1:3" x14ac:dyDescent="0.25">
      <c r="A1542" t="s">
        <v>1471</v>
      </c>
      <c r="B1542" t="s">
        <v>8</v>
      </c>
      <c r="C1542" t="s">
        <v>112</v>
      </c>
    </row>
    <row r="1543" spans="1:3" x14ac:dyDescent="0.25">
      <c r="A1543" t="s">
        <v>1833</v>
      </c>
      <c r="B1543" t="s">
        <v>8</v>
      </c>
      <c r="C1543" t="s">
        <v>112</v>
      </c>
    </row>
    <row r="1544" spans="1:3" x14ac:dyDescent="0.25">
      <c r="A1544" t="s">
        <v>2262</v>
      </c>
      <c r="B1544" t="s">
        <v>8</v>
      </c>
      <c r="C1544" t="s">
        <v>112</v>
      </c>
    </row>
    <row r="1545" spans="1:3" x14ac:dyDescent="0.25">
      <c r="A1545" t="s">
        <v>2291</v>
      </c>
      <c r="B1545" t="s">
        <v>8</v>
      </c>
      <c r="C1545" t="s">
        <v>112</v>
      </c>
    </row>
    <row r="1546" spans="1:3" x14ac:dyDescent="0.25">
      <c r="A1546" t="s">
        <v>2478</v>
      </c>
      <c r="B1546" t="s">
        <v>8</v>
      </c>
      <c r="C1546" t="s">
        <v>112</v>
      </c>
    </row>
    <row r="1547" spans="1:3" x14ac:dyDescent="0.25">
      <c r="A1547" t="s">
        <v>1048</v>
      </c>
      <c r="B1547" t="s">
        <v>8</v>
      </c>
      <c r="C1547" t="s">
        <v>2639</v>
      </c>
    </row>
    <row r="1548" spans="1:3" x14ac:dyDescent="0.25">
      <c r="A1548" t="s">
        <v>2306</v>
      </c>
      <c r="B1548" t="s">
        <v>122</v>
      </c>
      <c r="C1548" t="s">
        <v>2307</v>
      </c>
    </row>
    <row r="1549" spans="1:3" x14ac:dyDescent="0.25">
      <c r="A1549" t="s">
        <v>1591</v>
      </c>
      <c r="B1549" t="s">
        <v>8</v>
      </c>
      <c r="C1549" t="s">
        <v>1592</v>
      </c>
    </row>
    <row r="1550" spans="1:3" x14ac:dyDescent="0.25">
      <c r="A1550" t="s">
        <v>2353</v>
      </c>
      <c r="B1550" t="s">
        <v>8</v>
      </c>
      <c r="C1550" t="s">
        <v>2354</v>
      </c>
    </row>
    <row r="1551" spans="1:3" x14ac:dyDescent="0.25">
      <c r="A1551" t="s">
        <v>2382</v>
      </c>
      <c r="B1551" t="s">
        <v>5</v>
      </c>
      <c r="C1551" t="s">
        <v>2383</v>
      </c>
    </row>
    <row r="1552" spans="1:3" x14ac:dyDescent="0.25">
      <c r="A1552" t="s">
        <v>2050</v>
      </c>
      <c r="B1552" t="s">
        <v>122</v>
      </c>
      <c r="C1552" t="s">
        <v>2536</v>
      </c>
    </row>
    <row r="1553" spans="1:3" x14ac:dyDescent="0.25">
      <c r="A1553" t="s">
        <v>2428</v>
      </c>
      <c r="B1553" t="s">
        <v>8</v>
      </c>
      <c r="C1553" t="s">
        <v>2429</v>
      </c>
    </row>
    <row r="1554" spans="1:3" x14ac:dyDescent="0.25">
      <c r="A1554" t="s">
        <v>2378</v>
      </c>
      <c r="B1554" t="s">
        <v>8</v>
      </c>
      <c r="C1554" t="s">
        <v>2535</v>
      </c>
    </row>
    <row r="1555" spans="1:3" x14ac:dyDescent="0.25">
      <c r="A1555" t="s">
        <v>695</v>
      </c>
      <c r="B1555" t="s">
        <v>5</v>
      </c>
      <c r="C1555" t="s">
        <v>696</v>
      </c>
    </row>
    <row r="1556" spans="1:3" x14ac:dyDescent="0.25">
      <c r="A1556" t="s">
        <v>782</v>
      </c>
      <c r="B1556" t="s">
        <v>5</v>
      </c>
      <c r="C1556" t="s">
        <v>696</v>
      </c>
    </row>
    <row r="1557" spans="1:3" x14ac:dyDescent="0.25">
      <c r="A1557" t="s">
        <v>1177</v>
      </c>
      <c r="B1557" t="s">
        <v>5</v>
      </c>
      <c r="C1557" t="s">
        <v>696</v>
      </c>
    </row>
    <row r="1558" spans="1:3" x14ac:dyDescent="0.25">
      <c r="A1558" t="s">
        <v>1189</v>
      </c>
      <c r="B1558" t="s">
        <v>5</v>
      </c>
      <c r="C1558" t="s">
        <v>696</v>
      </c>
    </row>
    <row r="1559" spans="1:3" x14ac:dyDescent="0.25">
      <c r="A1559" t="s">
        <v>1717</v>
      </c>
      <c r="B1559" t="s">
        <v>5</v>
      </c>
      <c r="C1559" t="s">
        <v>696</v>
      </c>
    </row>
    <row r="1560" spans="1:3" x14ac:dyDescent="0.25">
      <c r="A1560" t="s">
        <v>1663</v>
      </c>
      <c r="B1560" t="s">
        <v>5</v>
      </c>
      <c r="C1560" t="s">
        <v>1664</v>
      </c>
    </row>
    <row r="1561" spans="1:3" x14ac:dyDescent="0.25">
      <c r="A1561" t="s">
        <v>2000</v>
      </c>
      <c r="B1561" t="s">
        <v>8</v>
      </c>
      <c r="C1561" t="s">
        <v>2001</v>
      </c>
    </row>
    <row r="1562" spans="1:3" x14ac:dyDescent="0.25">
      <c r="A1562" t="s">
        <v>987</v>
      </c>
      <c r="B1562" t="s">
        <v>8</v>
      </c>
      <c r="C1562" t="s">
        <v>2533</v>
      </c>
    </row>
    <row r="1563" spans="1:3" x14ac:dyDescent="0.25">
      <c r="A1563" t="s">
        <v>1934</v>
      </c>
      <c r="B1563" t="s">
        <v>8</v>
      </c>
      <c r="C1563" t="s">
        <v>1935</v>
      </c>
    </row>
    <row r="1564" spans="1:3" x14ac:dyDescent="0.25">
      <c r="A1564" t="s">
        <v>1476</v>
      </c>
      <c r="B1564" t="s">
        <v>8</v>
      </c>
      <c r="C1564" t="s">
        <v>2534</v>
      </c>
    </row>
    <row r="1565" spans="1:3" x14ac:dyDescent="0.25">
      <c r="A1565" t="s">
        <v>7</v>
      </c>
      <c r="B1565" t="s">
        <v>8</v>
      </c>
      <c r="C1565" t="s">
        <v>9</v>
      </c>
    </row>
    <row r="1566" spans="1:3" x14ac:dyDescent="0.25">
      <c r="A1566" t="s">
        <v>133</v>
      </c>
      <c r="B1566" t="s">
        <v>8</v>
      </c>
      <c r="C1566" t="s">
        <v>134</v>
      </c>
    </row>
    <row r="1567" spans="1:3" x14ac:dyDescent="0.25">
      <c r="A1567" t="s">
        <v>197</v>
      </c>
      <c r="B1567" t="s">
        <v>8</v>
      </c>
      <c r="C1567" t="s">
        <v>134</v>
      </c>
    </row>
    <row r="1568" spans="1:3" x14ac:dyDescent="0.25">
      <c r="A1568" t="s">
        <v>614</v>
      </c>
      <c r="B1568" t="s">
        <v>8</v>
      </c>
      <c r="C1568" t="s">
        <v>615</v>
      </c>
    </row>
    <row r="1569" spans="1:3" x14ac:dyDescent="0.25">
      <c r="A1569" t="s">
        <v>1814</v>
      </c>
      <c r="B1569" t="s">
        <v>8</v>
      </c>
      <c r="C1569" t="s">
        <v>134</v>
      </c>
    </row>
    <row r="1570" spans="1:3" x14ac:dyDescent="0.25">
      <c r="A1570" t="s">
        <v>1982</v>
      </c>
      <c r="B1570" t="s">
        <v>8</v>
      </c>
      <c r="C1570" t="s">
        <v>9</v>
      </c>
    </row>
    <row r="1571" spans="1:3" x14ac:dyDescent="0.25">
      <c r="A1571" t="s">
        <v>2092</v>
      </c>
      <c r="B1571" t="s">
        <v>8</v>
      </c>
      <c r="C1571" t="s">
        <v>134</v>
      </c>
    </row>
    <row r="1572" spans="1:3" x14ac:dyDescent="0.25">
      <c r="A1572" t="s">
        <v>2106</v>
      </c>
      <c r="B1572" t="s">
        <v>8</v>
      </c>
      <c r="C1572" t="s">
        <v>134</v>
      </c>
    </row>
    <row r="1573" spans="1:3" x14ac:dyDescent="0.25">
      <c r="A1573" t="s">
        <v>2203</v>
      </c>
      <c r="B1573" t="s">
        <v>8</v>
      </c>
      <c r="C1573" t="s">
        <v>134</v>
      </c>
    </row>
    <row r="1574" spans="1:3" x14ac:dyDescent="0.25">
      <c r="A1574" t="s">
        <v>2252</v>
      </c>
      <c r="B1574" t="s">
        <v>8</v>
      </c>
      <c r="C1574" t="s">
        <v>134</v>
      </c>
    </row>
    <row r="1575" spans="1:3" x14ac:dyDescent="0.25">
      <c r="A1575" t="s">
        <v>2287</v>
      </c>
      <c r="B1575" t="s">
        <v>8</v>
      </c>
      <c r="C1575" t="s">
        <v>134</v>
      </c>
    </row>
    <row r="1576" spans="1:3" x14ac:dyDescent="0.25">
      <c r="A1576" t="s">
        <v>2317</v>
      </c>
      <c r="B1576" t="s">
        <v>8</v>
      </c>
      <c r="C1576" t="s">
        <v>134</v>
      </c>
    </row>
    <row r="1577" spans="1:3" x14ac:dyDescent="0.25">
      <c r="A1577" t="s">
        <v>2321</v>
      </c>
      <c r="B1577" t="s">
        <v>8</v>
      </c>
      <c r="C1577" t="s">
        <v>134</v>
      </c>
    </row>
    <row r="1578" spans="1:3" x14ac:dyDescent="0.25">
      <c r="A1578" t="s">
        <v>2340</v>
      </c>
      <c r="B1578" t="s">
        <v>8</v>
      </c>
      <c r="C1578" t="s">
        <v>134</v>
      </c>
    </row>
    <row r="1579" spans="1:3" x14ac:dyDescent="0.25">
      <c r="A1579" t="s">
        <v>2365</v>
      </c>
      <c r="B1579" t="s">
        <v>8</v>
      </c>
      <c r="C1579" t="s">
        <v>134</v>
      </c>
    </row>
    <row r="1580" spans="1:3" x14ac:dyDescent="0.25">
      <c r="A1580" t="s">
        <v>2458</v>
      </c>
      <c r="B1580" t="s">
        <v>8</v>
      </c>
      <c r="C1580" t="s">
        <v>134</v>
      </c>
    </row>
    <row r="1581" spans="1:3" x14ac:dyDescent="0.25">
      <c r="A1581" t="s">
        <v>1553</v>
      </c>
      <c r="B1581" t="s">
        <v>8</v>
      </c>
      <c r="C1581" t="s">
        <v>134</v>
      </c>
    </row>
    <row r="1582" spans="1:3" x14ac:dyDescent="0.25">
      <c r="A1582" t="s">
        <v>1583</v>
      </c>
      <c r="B1582" t="s">
        <v>8</v>
      </c>
      <c r="C1582" t="s">
        <v>134</v>
      </c>
    </row>
    <row r="1583" spans="1:3" x14ac:dyDescent="0.25">
      <c r="A1583" t="s">
        <v>1878</v>
      </c>
      <c r="B1583" t="s">
        <v>8</v>
      </c>
      <c r="C1583" t="s">
        <v>134</v>
      </c>
    </row>
    <row r="1584" spans="1:3" x14ac:dyDescent="0.25">
      <c r="A1584" t="s">
        <v>540</v>
      </c>
      <c r="B1584" t="s">
        <v>8</v>
      </c>
      <c r="C1584" t="s">
        <v>134</v>
      </c>
    </row>
    <row r="1585" spans="1:3" x14ac:dyDescent="0.25">
      <c r="A1585" t="s">
        <v>2249</v>
      </c>
      <c r="B1585" t="s">
        <v>8</v>
      </c>
      <c r="C1585" t="s">
        <v>134</v>
      </c>
    </row>
    <row r="1586" spans="1:3" x14ac:dyDescent="0.25">
      <c r="A1586" t="s">
        <v>772</v>
      </c>
      <c r="B1586" t="s">
        <v>8</v>
      </c>
      <c r="C1586" t="s">
        <v>773</v>
      </c>
    </row>
    <row r="1587" spans="1:3" x14ac:dyDescent="0.25">
      <c r="A1587" t="s">
        <v>1108</v>
      </c>
      <c r="B1587" t="s">
        <v>122</v>
      </c>
      <c r="C1587" t="s">
        <v>2532</v>
      </c>
    </row>
    <row r="1588" spans="1:3" x14ac:dyDescent="0.25">
      <c r="A1588" t="s">
        <v>641</v>
      </c>
      <c r="B1588" t="s">
        <v>122</v>
      </c>
      <c r="C1588" t="s">
        <v>2580</v>
      </c>
    </row>
    <row r="1589" spans="1:3" x14ac:dyDescent="0.25">
      <c r="A1589" t="s">
        <v>2225</v>
      </c>
      <c r="B1589" t="s">
        <v>8</v>
      </c>
      <c r="C1589" t="s">
        <v>2628</v>
      </c>
    </row>
    <row r="1590" spans="1:3" x14ac:dyDescent="0.25">
      <c r="A1590" t="s">
        <v>1994</v>
      </c>
      <c r="B1590" t="s">
        <v>122</v>
      </c>
      <c r="C1590" t="s">
        <v>2629</v>
      </c>
    </row>
    <row r="1591" spans="1:3" x14ac:dyDescent="0.25">
      <c r="A1591" t="s">
        <v>1972</v>
      </c>
      <c r="B1591" t="s">
        <v>5</v>
      </c>
      <c r="C1591" t="s">
        <v>2531</v>
      </c>
    </row>
    <row r="1592" spans="1:3" x14ac:dyDescent="0.25">
      <c r="A1592" t="s">
        <v>232</v>
      </c>
      <c r="B1592" t="s">
        <v>5</v>
      </c>
      <c r="C1592" t="s">
        <v>2531</v>
      </c>
    </row>
    <row r="1593" spans="1:3" x14ac:dyDescent="0.25">
      <c r="A1593" t="s">
        <v>1227</v>
      </c>
      <c r="B1593" t="s">
        <v>5</v>
      </c>
      <c r="C1593" t="s">
        <v>2531</v>
      </c>
    </row>
    <row r="1594" spans="1:3" x14ac:dyDescent="0.25">
      <c r="A1594" t="s">
        <v>1844</v>
      </c>
      <c r="B1594" t="s">
        <v>5</v>
      </c>
      <c r="C1594" t="s">
        <v>2531</v>
      </c>
    </row>
    <row r="1595" spans="1:3" x14ac:dyDescent="0.25">
      <c r="A1595" t="s">
        <v>214</v>
      </c>
      <c r="B1595" t="s">
        <v>5</v>
      </c>
      <c r="C1595" t="s">
        <v>2640</v>
      </c>
    </row>
    <row r="1596" spans="1:3" x14ac:dyDescent="0.25">
      <c r="A1596" t="s">
        <v>2151</v>
      </c>
      <c r="B1596" t="s">
        <v>5</v>
      </c>
      <c r="C1596" t="s">
        <v>2152</v>
      </c>
    </row>
    <row r="1597" spans="1:3" x14ac:dyDescent="0.25">
      <c r="A1597" t="s">
        <v>323</v>
      </c>
      <c r="B1597" t="s">
        <v>5</v>
      </c>
      <c r="C1597" t="s">
        <v>2530</v>
      </c>
    </row>
    <row r="1598" spans="1:3" x14ac:dyDescent="0.25">
      <c r="A1598" t="s">
        <v>44</v>
      </c>
      <c r="B1598" t="s">
        <v>5</v>
      </c>
      <c r="C1598" t="s">
        <v>2530</v>
      </c>
    </row>
    <row r="1599" spans="1:3" x14ac:dyDescent="0.25">
      <c r="A1599" t="s">
        <v>1442</v>
      </c>
      <c r="B1599" t="s">
        <v>5</v>
      </c>
      <c r="C1599" t="s">
        <v>1443</v>
      </c>
    </row>
    <row r="1600" spans="1:3" x14ac:dyDescent="0.25">
      <c r="A1600" t="s">
        <v>126</v>
      </c>
      <c r="B1600" t="s">
        <v>5</v>
      </c>
      <c r="C1600" t="s">
        <v>127</v>
      </c>
    </row>
    <row r="1601" spans="1:3" x14ac:dyDescent="0.25">
      <c r="A1601" t="s">
        <v>1595</v>
      </c>
      <c r="B1601" t="s">
        <v>5</v>
      </c>
      <c r="C1601" t="s">
        <v>127</v>
      </c>
    </row>
    <row r="1602" spans="1:3" x14ac:dyDescent="0.25">
      <c r="A1602" t="s">
        <v>2275</v>
      </c>
      <c r="B1602" t="s">
        <v>5</v>
      </c>
      <c r="C1602" t="s">
        <v>2276</v>
      </c>
    </row>
    <row r="1603" spans="1:3" x14ac:dyDescent="0.25">
      <c r="A1603" t="s">
        <v>1866</v>
      </c>
      <c r="B1603" t="s">
        <v>5</v>
      </c>
      <c r="C1603" t="s">
        <v>1867</v>
      </c>
    </row>
    <row r="1604" spans="1:3" x14ac:dyDescent="0.25">
      <c r="A1604" t="s">
        <v>256</v>
      </c>
      <c r="B1604" t="s">
        <v>5</v>
      </c>
      <c r="C1604" t="s">
        <v>1867</v>
      </c>
    </row>
    <row r="1605" spans="1:3" x14ac:dyDescent="0.25">
      <c r="A1605" t="s">
        <v>1193</v>
      </c>
      <c r="B1605" t="s">
        <v>5</v>
      </c>
      <c r="C1605" t="s">
        <v>1867</v>
      </c>
    </row>
    <row r="1606" spans="1:3" x14ac:dyDescent="0.25">
      <c r="A1606" t="s">
        <v>1175</v>
      </c>
      <c r="B1606" t="s">
        <v>8</v>
      </c>
      <c r="C1606" t="s">
        <v>2529</v>
      </c>
    </row>
    <row r="1607" spans="1:3" x14ac:dyDescent="0.25">
      <c r="A1607" t="s">
        <v>852</v>
      </c>
      <c r="B1607" t="s">
        <v>8</v>
      </c>
      <c r="C1607" t="s">
        <v>853</v>
      </c>
    </row>
    <row r="1608" spans="1:3" x14ac:dyDescent="0.25">
      <c r="A1608" t="s">
        <v>656</v>
      </c>
      <c r="B1608" t="s">
        <v>122</v>
      </c>
      <c r="C1608" t="s">
        <v>657</v>
      </c>
    </row>
    <row r="1609" spans="1:3" x14ac:dyDescent="0.25">
      <c r="A1609" t="s">
        <v>447</v>
      </c>
      <c r="B1609" t="s">
        <v>5</v>
      </c>
      <c r="C1609" t="s">
        <v>448</v>
      </c>
    </row>
    <row r="1610" spans="1:3" x14ac:dyDescent="0.25">
      <c r="A1610" t="s">
        <v>1370</v>
      </c>
      <c r="B1610" t="s">
        <v>5</v>
      </c>
      <c r="C1610" t="s">
        <v>448</v>
      </c>
    </row>
    <row r="1611" spans="1:3" x14ac:dyDescent="0.25">
      <c r="A1611" t="s">
        <v>1565</v>
      </c>
      <c r="B1611" t="s">
        <v>5</v>
      </c>
      <c r="C1611" t="s">
        <v>448</v>
      </c>
    </row>
    <row r="1612" spans="1:3" x14ac:dyDescent="0.25">
      <c r="A1612" t="s">
        <v>1121</v>
      </c>
      <c r="B1612" t="s">
        <v>5</v>
      </c>
      <c r="C1612" t="s">
        <v>1122</v>
      </c>
    </row>
    <row r="1613" spans="1:3" x14ac:dyDescent="0.25">
      <c r="A1613" t="s">
        <v>1435</v>
      </c>
      <c r="B1613" t="s">
        <v>5</v>
      </c>
      <c r="C1613" t="s">
        <v>1122</v>
      </c>
    </row>
    <row r="1614" spans="1:3" x14ac:dyDescent="0.25">
      <c r="A1614" t="s">
        <v>230</v>
      </c>
      <c r="B1614" t="s">
        <v>5</v>
      </c>
      <c r="C1614" t="s">
        <v>231</v>
      </c>
    </row>
    <row r="1615" spans="1:3" x14ac:dyDescent="0.25">
      <c r="A1615" t="s">
        <v>502</v>
      </c>
      <c r="B1615" t="s">
        <v>5</v>
      </c>
      <c r="C1615" t="s">
        <v>503</v>
      </c>
    </row>
    <row r="1616" spans="1:3" x14ac:dyDescent="0.25">
      <c r="A1616" t="s">
        <v>2126</v>
      </c>
      <c r="B1616" t="s">
        <v>5</v>
      </c>
      <c r="C1616" t="s">
        <v>2127</v>
      </c>
    </row>
    <row r="1617" spans="1:3" x14ac:dyDescent="0.25">
      <c r="A1617" t="s">
        <v>326</v>
      </c>
      <c r="B1617" t="s">
        <v>8</v>
      </c>
      <c r="C1617" t="s">
        <v>327</v>
      </c>
    </row>
    <row r="1618" spans="1:3" x14ac:dyDescent="0.25">
      <c r="A1618" t="s">
        <v>1571</v>
      </c>
      <c r="B1618" t="s">
        <v>8</v>
      </c>
      <c r="C1618" t="s">
        <v>1572</v>
      </c>
    </row>
    <row r="1619" spans="1:3" x14ac:dyDescent="0.25">
      <c r="A1619" t="s">
        <v>443</v>
      </c>
      <c r="B1619" t="s">
        <v>122</v>
      </c>
      <c r="C1619" t="s">
        <v>444</v>
      </c>
    </row>
    <row r="1620" spans="1:3" x14ac:dyDescent="0.25">
      <c r="A1620" t="s">
        <v>1060</v>
      </c>
      <c r="B1620" t="s">
        <v>122</v>
      </c>
      <c r="C1620" t="s">
        <v>1061</v>
      </c>
    </row>
    <row r="1621" spans="1:3" x14ac:dyDescent="0.25">
      <c r="A1621" t="s">
        <v>1555</v>
      </c>
      <c r="B1621" t="s">
        <v>122</v>
      </c>
      <c r="C1621" t="s">
        <v>1556</v>
      </c>
    </row>
    <row r="1622" spans="1:3" x14ac:dyDescent="0.25">
      <c r="A1622" t="s">
        <v>2451</v>
      </c>
      <c r="B1622" t="s">
        <v>122</v>
      </c>
      <c r="C1622" t="s">
        <v>2528</v>
      </c>
    </row>
    <row r="1623" spans="1:3" x14ac:dyDescent="0.25">
      <c r="A1623" t="s">
        <v>932</v>
      </c>
      <c r="B1623" t="s">
        <v>5</v>
      </c>
      <c r="C1623" t="s">
        <v>933</v>
      </c>
    </row>
    <row r="1624" spans="1:3" x14ac:dyDescent="0.25">
      <c r="A1624" t="s">
        <v>2380</v>
      </c>
      <c r="B1624" t="s">
        <v>8</v>
      </c>
      <c r="C1624" t="s">
        <v>2381</v>
      </c>
    </row>
    <row r="1625" spans="1:3" x14ac:dyDescent="0.25">
      <c r="A1625" t="s">
        <v>1674</v>
      </c>
      <c r="B1625" t="s">
        <v>8</v>
      </c>
      <c r="C1625" t="s">
        <v>1675</v>
      </c>
    </row>
    <row r="1626" spans="1:3" x14ac:dyDescent="0.25">
      <c r="A1626" t="s">
        <v>1479</v>
      </c>
      <c r="B1626" t="s">
        <v>8</v>
      </c>
      <c r="C1626" t="s">
        <v>1480</v>
      </c>
    </row>
    <row r="1627" spans="1:3" x14ac:dyDescent="0.25">
      <c r="A1627" t="s">
        <v>769</v>
      </c>
      <c r="B1627" t="s">
        <v>5</v>
      </c>
      <c r="C1627" t="s">
        <v>2527</v>
      </c>
    </row>
    <row r="1628" spans="1:3" x14ac:dyDescent="0.25">
      <c r="A1628" t="s">
        <v>2337</v>
      </c>
      <c r="B1628" t="s">
        <v>5</v>
      </c>
      <c r="C1628" t="s">
        <v>2338</v>
      </c>
    </row>
    <row r="1629" spans="1:3" x14ac:dyDescent="0.25">
      <c r="A1629" t="s">
        <v>2108</v>
      </c>
      <c r="B1629" t="s">
        <v>5</v>
      </c>
      <c r="C1629" t="s">
        <v>2109</v>
      </c>
    </row>
    <row r="1630" spans="1:3" x14ac:dyDescent="0.25">
      <c r="A1630" t="s">
        <v>1168</v>
      </c>
      <c r="B1630" t="s">
        <v>5</v>
      </c>
      <c r="C1630" t="s">
        <v>1169</v>
      </c>
    </row>
    <row r="1631" spans="1:3" x14ac:dyDescent="0.25">
      <c r="A1631" t="s">
        <v>952</v>
      </c>
      <c r="B1631" t="s">
        <v>8</v>
      </c>
      <c r="C1631" t="s">
        <v>953</v>
      </c>
    </row>
    <row r="1632" spans="1:3" x14ac:dyDescent="0.25">
      <c r="A1632" t="s">
        <v>572</v>
      </c>
      <c r="B1632" t="s">
        <v>5</v>
      </c>
      <c r="C1632" t="s">
        <v>2526</v>
      </c>
    </row>
    <row r="1633" spans="1:3" x14ac:dyDescent="0.25">
      <c r="A1633" t="s">
        <v>890</v>
      </c>
      <c r="B1633" t="s">
        <v>5</v>
      </c>
      <c r="C1633" t="s">
        <v>1930</v>
      </c>
    </row>
    <row r="1634" spans="1:3" x14ac:dyDescent="0.25">
      <c r="A1634" t="s">
        <v>1929</v>
      </c>
      <c r="B1634" t="s">
        <v>5</v>
      </c>
      <c r="C1634" t="s">
        <v>1930</v>
      </c>
    </row>
    <row r="1635" spans="1:3" x14ac:dyDescent="0.25">
      <c r="A1635" t="s">
        <v>454</v>
      </c>
      <c r="B1635" t="s">
        <v>5</v>
      </c>
      <c r="C1635" t="s">
        <v>455</v>
      </c>
    </row>
    <row r="1636" spans="1:3" x14ac:dyDescent="0.25">
      <c r="A1636" t="s">
        <v>2033</v>
      </c>
      <c r="B1636" t="s">
        <v>8</v>
      </c>
      <c r="C1636" t="s">
        <v>1795</v>
      </c>
    </row>
    <row r="1637" spans="1:3" x14ac:dyDescent="0.25">
      <c r="A1637" t="s">
        <v>1794</v>
      </c>
      <c r="B1637" t="s">
        <v>8</v>
      </c>
      <c r="C1637" t="s">
        <v>1795</v>
      </c>
    </row>
    <row r="1638" spans="1:3" x14ac:dyDescent="0.25">
      <c r="A1638" t="s">
        <v>235</v>
      </c>
      <c r="B1638" t="s">
        <v>8</v>
      </c>
      <c r="C1638" t="s">
        <v>2160</v>
      </c>
    </row>
    <row r="1639" spans="1:3" x14ac:dyDescent="0.25">
      <c r="A1639" t="s">
        <v>2159</v>
      </c>
      <c r="B1639" t="s">
        <v>8</v>
      </c>
      <c r="C1639" t="s">
        <v>2160</v>
      </c>
    </row>
    <row r="1640" spans="1:3" x14ac:dyDescent="0.25">
      <c r="A1640" t="s">
        <v>1216</v>
      </c>
      <c r="B1640" t="s">
        <v>8</v>
      </c>
      <c r="C1640" t="s">
        <v>2525</v>
      </c>
    </row>
    <row r="1641" spans="1:3" x14ac:dyDescent="0.25">
      <c r="A1641" t="s">
        <v>1331</v>
      </c>
      <c r="B1641" t="s">
        <v>8</v>
      </c>
      <c r="C1641" t="s">
        <v>1332</v>
      </c>
    </row>
    <row r="1642" spans="1:3" x14ac:dyDescent="0.25">
      <c r="A1642" t="s">
        <v>1983</v>
      </c>
      <c r="B1642" t="s">
        <v>8</v>
      </c>
      <c r="C1642" t="s">
        <v>1984</v>
      </c>
    </row>
    <row r="1643" spans="1:3" x14ac:dyDescent="0.25">
      <c r="A1643" t="s">
        <v>1654</v>
      </c>
      <c r="B1643" t="s">
        <v>8</v>
      </c>
      <c r="C1643" t="s">
        <v>2524</v>
      </c>
    </row>
    <row r="1644" spans="1:3" x14ac:dyDescent="0.25">
      <c r="A1644" t="s">
        <v>2032</v>
      </c>
      <c r="B1644" t="s">
        <v>8</v>
      </c>
      <c r="C1644" t="s">
        <v>2524</v>
      </c>
    </row>
    <row r="1645" spans="1:3" x14ac:dyDescent="0.25">
      <c r="A1645" t="s">
        <v>284</v>
      </c>
      <c r="B1645" t="s">
        <v>122</v>
      </c>
      <c r="C1645" t="s">
        <v>285</v>
      </c>
    </row>
    <row r="1646" spans="1:3" x14ac:dyDescent="0.25">
      <c r="A1646" t="s">
        <v>1239</v>
      </c>
      <c r="B1646" t="s">
        <v>122</v>
      </c>
      <c r="C1646" t="s">
        <v>2641</v>
      </c>
    </row>
    <row r="1647" spans="1:3" x14ac:dyDescent="0.25">
      <c r="A1647" t="s">
        <v>1236</v>
      </c>
      <c r="B1647" t="s">
        <v>8</v>
      </c>
      <c r="C1647" t="s">
        <v>2523</v>
      </c>
    </row>
    <row r="1648" spans="1:3" x14ac:dyDescent="0.25">
      <c r="A1648" t="s">
        <v>914</v>
      </c>
      <c r="B1648" t="s">
        <v>5</v>
      </c>
      <c r="C1648" t="s">
        <v>915</v>
      </c>
    </row>
    <row r="1649" spans="1:3" x14ac:dyDescent="0.25">
      <c r="A1649" t="s">
        <v>254</v>
      </c>
      <c r="B1649" t="s">
        <v>5</v>
      </c>
      <c r="C1649" t="s">
        <v>255</v>
      </c>
    </row>
    <row r="1650" spans="1:3" x14ac:dyDescent="0.25">
      <c r="A1650" t="s">
        <v>1643</v>
      </c>
      <c r="B1650" t="s">
        <v>5</v>
      </c>
      <c r="C1650" t="s">
        <v>1644</v>
      </c>
    </row>
    <row r="1651" spans="1:3" x14ac:dyDescent="0.25">
      <c r="A1651" t="s">
        <v>626</v>
      </c>
      <c r="B1651" t="s">
        <v>5</v>
      </c>
      <c r="C1651" t="s">
        <v>627</v>
      </c>
    </row>
    <row r="1652" spans="1:3" x14ac:dyDescent="0.25">
      <c r="A1652" t="s">
        <v>1250</v>
      </c>
      <c r="B1652" t="s">
        <v>5</v>
      </c>
      <c r="C1652" t="s">
        <v>627</v>
      </c>
    </row>
    <row r="1653" spans="1:3" x14ac:dyDescent="0.25">
      <c r="A1653" t="s">
        <v>1515</v>
      </c>
      <c r="B1653" t="s">
        <v>5</v>
      </c>
      <c r="C1653" t="s">
        <v>1516</v>
      </c>
    </row>
    <row r="1654" spans="1:3" x14ac:dyDescent="0.25">
      <c r="A1654" t="s">
        <v>1691</v>
      </c>
      <c r="B1654" t="s">
        <v>5</v>
      </c>
      <c r="C1654" t="s">
        <v>1516</v>
      </c>
    </row>
    <row r="1655" spans="1:3" x14ac:dyDescent="0.25">
      <c r="A1655" t="s">
        <v>1964</v>
      </c>
      <c r="B1655" t="s">
        <v>5</v>
      </c>
      <c r="C1655" t="s">
        <v>1516</v>
      </c>
    </row>
    <row r="1656" spans="1:3" x14ac:dyDescent="0.25">
      <c r="A1656" t="s">
        <v>645</v>
      </c>
      <c r="B1656" t="s">
        <v>5</v>
      </c>
      <c r="C1656" t="s">
        <v>646</v>
      </c>
    </row>
    <row r="1657" spans="1:3" x14ac:dyDescent="0.25">
      <c r="A1657" t="s">
        <v>1323</v>
      </c>
      <c r="B1657" t="s">
        <v>5</v>
      </c>
      <c r="C1657" t="s">
        <v>646</v>
      </c>
    </row>
    <row r="1658" spans="1:3" x14ac:dyDescent="0.25">
      <c r="A1658" t="s">
        <v>2355</v>
      </c>
      <c r="B1658" t="s">
        <v>5</v>
      </c>
      <c r="C1658" t="s">
        <v>646</v>
      </c>
    </row>
    <row r="1659" spans="1:3" x14ac:dyDescent="0.25">
      <c r="A1659" t="s">
        <v>1541</v>
      </c>
      <c r="B1659" t="s">
        <v>5</v>
      </c>
      <c r="C1659" t="s">
        <v>1542</v>
      </c>
    </row>
    <row r="1660" spans="1:3" x14ac:dyDescent="0.25">
      <c r="A1660" t="s">
        <v>1358</v>
      </c>
      <c r="B1660" t="s">
        <v>5</v>
      </c>
      <c r="C1660" t="s">
        <v>1359</v>
      </c>
    </row>
    <row r="1661" spans="1:3" x14ac:dyDescent="0.25">
      <c r="A1661" t="s">
        <v>942</v>
      </c>
      <c r="B1661" t="s">
        <v>5</v>
      </c>
      <c r="C1661" t="s">
        <v>1359</v>
      </c>
    </row>
    <row r="1662" spans="1:3" x14ac:dyDescent="0.25">
      <c r="A1662" t="s">
        <v>864</v>
      </c>
      <c r="B1662" t="s">
        <v>5</v>
      </c>
      <c r="C1662" t="s">
        <v>865</v>
      </c>
    </row>
    <row r="1663" spans="1:3" x14ac:dyDescent="0.25">
      <c r="A1663" t="s">
        <v>774</v>
      </c>
      <c r="B1663" t="s">
        <v>5</v>
      </c>
      <c r="C1663" t="s">
        <v>775</v>
      </c>
    </row>
    <row r="1664" spans="1:3" x14ac:dyDescent="0.25">
      <c r="A1664" t="s">
        <v>2180</v>
      </c>
      <c r="B1664" t="s">
        <v>5</v>
      </c>
      <c r="C1664" t="s">
        <v>2181</v>
      </c>
    </row>
    <row r="1665" spans="1:3" x14ac:dyDescent="0.25">
      <c r="A1665" t="s">
        <v>1891</v>
      </c>
      <c r="B1665" t="s">
        <v>5</v>
      </c>
      <c r="C1665" t="s">
        <v>1892</v>
      </c>
    </row>
    <row r="1666" spans="1:3" x14ac:dyDescent="0.25">
      <c r="A1666" t="s">
        <v>1896</v>
      </c>
      <c r="B1666" t="s">
        <v>5</v>
      </c>
      <c r="C1666" t="s">
        <v>1897</v>
      </c>
    </row>
    <row r="1667" spans="1:3" x14ac:dyDescent="0.25">
      <c r="A1667" t="s">
        <v>663</v>
      </c>
      <c r="B1667" t="s">
        <v>5</v>
      </c>
      <c r="C1667" t="s">
        <v>664</v>
      </c>
    </row>
    <row r="1668" spans="1:3" x14ac:dyDescent="0.25">
      <c r="A1668" t="s">
        <v>1314</v>
      </c>
      <c r="B1668" t="s">
        <v>5</v>
      </c>
      <c r="C1668" t="s">
        <v>1315</v>
      </c>
    </row>
    <row r="1669" spans="1:3" x14ac:dyDescent="0.25">
      <c r="A1669" t="s">
        <v>1160</v>
      </c>
      <c r="B1669" t="s">
        <v>5</v>
      </c>
      <c r="C1669" t="s">
        <v>2522</v>
      </c>
    </row>
    <row r="1670" spans="1:3" x14ac:dyDescent="0.25">
      <c r="A1670" t="s">
        <v>1669</v>
      </c>
      <c r="B1670" t="s">
        <v>5</v>
      </c>
      <c r="C1670" t="s">
        <v>2521</v>
      </c>
    </row>
    <row r="1671" spans="1:3" x14ac:dyDescent="0.25">
      <c r="A1671" t="s">
        <v>118</v>
      </c>
      <c r="B1671" t="s">
        <v>5</v>
      </c>
      <c r="C1671" t="s">
        <v>119</v>
      </c>
    </row>
    <row r="1672" spans="1:3" x14ac:dyDescent="0.25">
      <c r="A1672" t="s">
        <v>2393</v>
      </c>
      <c r="B1672" t="s">
        <v>8</v>
      </c>
      <c r="C1672" t="s">
        <v>2394</v>
      </c>
    </row>
    <row r="1673" spans="1:3" x14ac:dyDescent="0.25">
      <c r="A1673" t="s">
        <v>1302</v>
      </c>
      <c r="B1673" t="s">
        <v>8</v>
      </c>
      <c r="C1673" t="s">
        <v>1309</v>
      </c>
    </row>
    <row r="1674" spans="1:3" x14ac:dyDescent="0.25">
      <c r="A1674" t="s">
        <v>1308</v>
      </c>
      <c r="B1674" t="s">
        <v>8</v>
      </c>
      <c r="C1674" t="s">
        <v>1309</v>
      </c>
    </row>
    <row r="1675" spans="1:3" x14ac:dyDescent="0.25">
      <c r="A1675" t="s">
        <v>2073</v>
      </c>
      <c r="B1675" t="s">
        <v>5</v>
      </c>
      <c r="C1675" t="s">
        <v>2074</v>
      </c>
    </row>
    <row r="1676" spans="1:3" x14ac:dyDescent="0.25">
      <c r="A1676" t="s">
        <v>654</v>
      </c>
      <c r="B1676" t="s">
        <v>5</v>
      </c>
      <c r="C1676" t="s">
        <v>655</v>
      </c>
    </row>
    <row r="1677" spans="1:3" x14ac:dyDescent="0.25">
      <c r="A1677" t="s">
        <v>1373</v>
      </c>
      <c r="B1677" t="s">
        <v>5</v>
      </c>
      <c r="C1677" t="s">
        <v>1374</v>
      </c>
    </row>
    <row r="1678" spans="1:3" x14ac:dyDescent="0.25">
      <c r="A1678" t="s">
        <v>163</v>
      </c>
      <c r="B1678" t="s">
        <v>8</v>
      </c>
      <c r="C1678" t="s">
        <v>164</v>
      </c>
    </row>
    <row r="1679" spans="1:3" x14ac:dyDescent="0.25">
      <c r="A1679" t="s">
        <v>184</v>
      </c>
      <c r="B1679" t="s">
        <v>8</v>
      </c>
      <c r="C1679" t="s">
        <v>164</v>
      </c>
    </row>
    <row r="1680" spans="1:3" x14ac:dyDescent="0.25">
      <c r="A1680" t="s">
        <v>244</v>
      </c>
      <c r="B1680" t="s">
        <v>8</v>
      </c>
      <c r="C1680" t="s">
        <v>164</v>
      </c>
    </row>
    <row r="1681" spans="1:3" x14ac:dyDescent="0.25">
      <c r="A1681" t="s">
        <v>315</v>
      </c>
      <c r="B1681" t="s">
        <v>8</v>
      </c>
      <c r="C1681" t="s">
        <v>164</v>
      </c>
    </row>
    <row r="1682" spans="1:3" x14ac:dyDescent="0.25">
      <c r="A1682" t="s">
        <v>346</v>
      </c>
      <c r="B1682" t="s">
        <v>8</v>
      </c>
      <c r="C1682" t="s">
        <v>164</v>
      </c>
    </row>
    <row r="1683" spans="1:3" x14ac:dyDescent="0.25">
      <c r="A1683" t="s">
        <v>1086</v>
      </c>
      <c r="B1683" t="s">
        <v>8</v>
      </c>
      <c r="C1683" t="s">
        <v>164</v>
      </c>
    </row>
    <row r="1684" spans="1:3" x14ac:dyDescent="0.25">
      <c r="A1684" t="s">
        <v>1204</v>
      </c>
      <c r="B1684" t="s">
        <v>8</v>
      </c>
      <c r="C1684" t="s">
        <v>164</v>
      </c>
    </row>
    <row r="1685" spans="1:3" x14ac:dyDescent="0.25">
      <c r="A1685" t="s">
        <v>1350</v>
      </c>
      <c r="B1685" t="s">
        <v>8</v>
      </c>
      <c r="C1685" t="s">
        <v>164</v>
      </c>
    </row>
    <row r="1686" spans="1:3" x14ac:dyDescent="0.25">
      <c r="A1686" t="s">
        <v>1528</v>
      </c>
      <c r="B1686" t="s">
        <v>8</v>
      </c>
      <c r="C1686" t="s">
        <v>164</v>
      </c>
    </row>
    <row r="1687" spans="1:3" x14ac:dyDescent="0.25">
      <c r="A1687" t="s">
        <v>1606</v>
      </c>
      <c r="B1687" t="s">
        <v>8</v>
      </c>
      <c r="C1687" t="s">
        <v>164</v>
      </c>
    </row>
    <row r="1688" spans="1:3" x14ac:dyDescent="0.25">
      <c r="A1688" t="s">
        <v>1720</v>
      </c>
      <c r="B1688" t="s">
        <v>8</v>
      </c>
      <c r="C1688" t="s">
        <v>164</v>
      </c>
    </row>
    <row r="1689" spans="1:3" x14ac:dyDescent="0.25">
      <c r="A1689" t="s">
        <v>1942</v>
      </c>
      <c r="B1689" t="s">
        <v>8</v>
      </c>
      <c r="C1689" t="s">
        <v>164</v>
      </c>
    </row>
    <row r="1690" spans="1:3" x14ac:dyDescent="0.25">
      <c r="A1690" t="s">
        <v>1965</v>
      </c>
      <c r="B1690" t="s">
        <v>8</v>
      </c>
      <c r="C1690" t="s">
        <v>164</v>
      </c>
    </row>
    <row r="1691" spans="1:3" x14ac:dyDescent="0.25">
      <c r="A1691" t="s">
        <v>21</v>
      </c>
      <c r="B1691" t="s">
        <v>8</v>
      </c>
      <c r="C1691" t="s">
        <v>164</v>
      </c>
    </row>
    <row r="1692" spans="1:3" x14ac:dyDescent="0.25">
      <c r="A1692" t="s">
        <v>1089</v>
      </c>
      <c r="B1692" t="s">
        <v>8</v>
      </c>
      <c r="C1692" t="s">
        <v>1090</v>
      </c>
    </row>
    <row r="1693" spans="1:3" x14ac:dyDescent="0.25">
      <c r="A1693" t="s">
        <v>378</v>
      </c>
      <c r="B1693" t="s">
        <v>8</v>
      </c>
      <c r="C1693" t="s">
        <v>379</v>
      </c>
    </row>
    <row r="1694" spans="1:3" x14ac:dyDescent="0.25">
      <c r="A1694" t="s">
        <v>1251</v>
      </c>
      <c r="B1694" t="s">
        <v>5</v>
      </c>
      <c r="C1694" t="s">
        <v>1252</v>
      </c>
    </row>
    <row r="1695" spans="1:3" x14ac:dyDescent="0.25">
      <c r="A1695" t="s">
        <v>1531</v>
      </c>
      <c r="B1695" t="s">
        <v>5</v>
      </c>
      <c r="C1695" t="s">
        <v>1252</v>
      </c>
    </row>
    <row r="1696" spans="1:3" x14ac:dyDescent="0.25">
      <c r="A1696" t="s">
        <v>1770</v>
      </c>
      <c r="B1696" t="s">
        <v>5</v>
      </c>
      <c r="C1696" t="s">
        <v>1252</v>
      </c>
    </row>
    <row r="1697" spans="1:3" x14ac:dyDescent="0.25">
      <c r="A1697" t="s">
        <v>2184</v>
      </c>
      <c r="B1697" t="s">
        <v>5</v>
      </c>
      <c r="C1697" t="s">
        <v>1252</v>
      </c>
    </row>
    <row r="1698" spans="1:3" x14ac:dyDescent="0.25">
      <c r="A1698" t="s">
        <v>2289</v>
      </c>
      <c r="B1698" t="s">
        <v>5</v>
      </c>
      <c r="C1698" t="s">
        <v>1252</v>
      </c>
    </row>
    <row r="1699" spans="1:3" x14ac:dyDescent="0.25">
      <c r="A1699" t="s">
        <v>596</v>
      </c>
      <c r="B1699" t="s">
        <v>5</v>
      </c>
      <c r="C1699" t="s">
        <v>597</v>
      </c>
    </row>
    <row r="1700" spans="1:3" x14ac:dyDescent="0.25">
      <c r="A1700" t="s">
        <v>2356</v>
      </c>
      <c r="B1700" t="s">
        <v>8</v>
      </c>
      <c r="C1700" t="s">
        <v>2357</v>
      </c>
    </row>
    <row r="1701" spans="1:3" x14ac:dyDescent="0.25">
      <c r="A1701" t="s">
        <v>1015</v>
      </c>
      <c r="B1701" t="s">
        <v>8</v>
      </c>
      <c r="C1701" t="s">
        <v>1016</v>
      </c>
    </row>
    <row r="1702" spans="1:3" x14ac:dyDescent="0.25">
      <c r="A1702" t="s">
        <v>1053</v>
      </c>
      <c r="B1702" t="s">
        <v>8</v>
      </c>
      <c r="C1702" t="s">
        <v>1054</v>
      </c>
    </row>
    <row r="1703" spans="1:3" x14ac:dyDescent="0.25">
      <c r="A1703" t="s">
        <v>2136</v>
      </c>
      <c r="B1703" t="s">
        <v>8</v>
      </c>
      <c r="C1703" t="s">
        <v>2137</v>
      </c>
    </row>
    <row r="1704" spans="1:3" x14ac:dyDescent="0.25">
      <c r="A1704" t="s">
        <v>241</v>
      </c>
      <c r="B1704" t="s">
        <v>8</v>
      </c>
      <c r="C1704" t="s">
        <v>242</v>
      </c>
    </row>
    <row r="1705" spans="1:3" x14ac:dyDescent="0.25">
      <c r="A1705" t="s">
        <v>673</v>
      </c>
      <c r="B1705" t="s">
        <v>5</v>
      </c>
      <c r="C1705" t="s">
        <v>674</v>
      </c>
    </row>
    <row r="1706" spans="1:3" x14ac:dyDescent="0.25">
      <c r="A1706" t="s">
        <v>150</v>
      </c>
      <c r="B1706" t="s">
        <v>5</v>
      </c>
      <c r="C1706" t="s">
        <v>151</v>
      </c>
    </row>
    <row r="1707" spans="1:3" x14ac:dyDescent="0.25">
      <c r="A1707" t="s">
        <v>267</v>
      </c>
      <c r="B1707" t="s">
        <v>8</v>
      </c>
      <c r="C1707" t="s">
        <v>268</v>
      </c>
    </row>
    <row r="1708" spans="1:3" x14ac:dyDescent="0.25">
      <c r="A1708" t="s">
        <v>786</v>
      </c>
      <c r="B1708" t="s">
        <v>8</v>
      </c>
      <c r="C1708" t="s">
        <v>268</v>
      </c>
    </row>
    <row r="1709" spans="1:3" x14ac:dyDescent="0.25">
      <c r="A1709" t="s">
        <v>985</v>
      </c>
      <c r="B1709" t="s">
        <v>8</v>
      </c>
      <c r="C1709" t="s">
        <v>268</v>
      </c>
    </row>
    <row r="1710" spans="1:3" x14ac:dyDescent="0.25">
      <c r="A1710" t="s">
        <v>1787</v>
      </c>
      <c r="B1710" t="s">
        <v>8</v>
      </c>
      <c r="C1710" t="s">
        <v>268</v>
      </c>
    </row>
    <row r="1711" spans="1:3" x14ac:dyDescent="0.25">
      <c r="A1711" t="s">
        <v>2065</v>
      </c>
      <c r="B1711" t="s">
        <v>8</v>
      </c>
      <c r="C1711" t="s">
        <v>268</v>
      </c>
    </row>
    <row r="1712" spans="1:3" x14ac:dyDescent="0.25">
      <c r="A1712" t="s">
        <v>2220</v>
      </c>
      <c r="B1712" t="s">
        <v>8</v>
      </c>
      <c r="C1712" t="s">
        <v>268</v>
      </c>
    </row>
    <row r="1713" spans="1:3" x14ac:dyDescent="0.25">
      <c r="A1713" t="s">
        <v>2230</v>
      </c>
      <c r="B1713" t="s">
        <v>8</v>
      </c>
      <c r="C1713" t="s">
        <v>268</v>
      </c>
    </row>
    <row r="1714" spans="1:3" x14ac:dyDescent="0.25">
      <c r="A1714" t="s">
        <v>1847</v>
      </c>
      <c r="B1714" t="s">
        <v>8</v>
      </c>
      <c r="C1714" t="s">
        <v>1848</v>
      </c>
    </row>
    <row r="1715" spans="1:3" x14ac:dyDescent="0.25">
      <c r="A1715" t="s">
        <v>1548</v>
      </c>
      <c r="B1715" t="s">
        <v>8</v>
      </c>
      <c r="C1715" t="s">
        <v>1549</v>
      </c>
    </row>
    <row r="1716" spans="1:3" x14ac:dyDescent="0.25">
      <c r="A1716" t="s">
        <v>42</v>
      </c>
      <c r="B1716" t="s">
        <v>8</v>
      </c>
      <c r="C1716" t="s">
        <v>2520</v>
      </c>
    </row>
    <row r="1717" spans="1:3" x14ac:dyDescent="0.25">
      <c r="A1717" t="s">
        <v>1887</v>
      </c>
      <c r="B1717" t="s">
        <v>5</v>
      </c>
      <c r="C1717" t="s">
        <v>1888</v>
      </c>
    </row>
    <row r="1718" spans="1:3" x14ac:dyDescent="0.25">
      <c r="A1718" t="s">
        <v>693</v>
      </c>
      <c r="B1718" t="s">
        <v>8</v>
      </c>
      <c r="C1718" t="s">
        <v>2519</v>
      </c>
    </row>
    <row r="1719" spans="1:3" x14ac:dyDescent="0.25">
      <c r="A1719" t="s">
        <v>192</v>
      </c>
      <c r="B1719" t="s">
        <v>8</v>
      </c>
      <c r="C1719" t="s">
        <v>193</v>
      </c>
    </row>
    <row r="1720" spans="1:3" x14ac:dyDescent="0.25">
      <c r="A1720" t="s">
        <v>1174</v>
      </c>
      <c r="B1720" t="s">
        <v>8</v>
      </c>
      <c r="C1720" t="s">
        <v>193</v>
      </c>
    </row>
    <row r="1721" spans="1:3" x14ac:dyDescent="0.25">
      <c r="A1721" t="s">
        <v>1224</v>
      </c>
      <c r="B1721" t="s">
        <v>8</v>
      </c>
      <c r="C1721" t="s">
        <v>193</v>
      </c>
    </row>
    <row r="1722" spans="1:3" x14ac:dyDescent="0.25">
      <c r="A1722" t="s">
        <v>1543</v>
      </c>
      <c r="B1722" t="s">
        <v>8</v>
      </c>
      <c r="C1722" t="s">
        <v>193</v>
      </c>
    </row>
    <row r="1723" spans="1:3" x14ac:dyDescent="0.25">
      <c r="A1723" t="s">
        <v>1748</v>
      </c>
      <c r="B1723" t="s">
        <v>8</v>
      </c>
      <c r="C1723" t="s">
        <v>193</v>
      </c>
    </row>
    <row r="1724" spans="1:3" x14ac:dyDescent="0.25">
      <c r="A1724" t="s">
        <v>153</v>
      </c>
      <c r="B1724" t="s">
        <v>8</v>
      </c>
      <c r="C1724" t="s">
        <v>2518</v>
      </c>
    </row>
    <row r="1725" spans="1:3" x14ac:dyDescent="0.25">
      <c r="A1725" t="s">
        <v>562</v>
      </c>
      <c r="B1725" t="s">
        <v>8</v>
      </c>
      <c r="C1725" t="s">
        <v>563</v>
      </c>
    </row>
    <row r="1726" spans="1:3" x14ac:dyDescent="0.25">
      <c r="A1726" t="s">
        <v>647</v>
      </c>
      <c r="B1726" t="s">
        <v>8</v>
      </c>
      <c r="C1726" t="s">
        <v>648</v>
      </c>
    </row>
    <row r="1727" spans="1:3" x14ac:dyDescent="0.25">
      <c r="A1727" t="s">
        <v>114</v>
      </c>
      <c r="B1727" t="s">
        <v>5</v>
      </c>
      <c r="C1727" t="s">
        <v>115</v>
      </c>
    </row>
    <row r="1728" spans="1:3" x14ac:dyDescent="0.25">
      <c r="A1728" t="s">
        <v>1066</v>
      </c>
      <c r="B1728" t="s">
        <v>5</v>
      </c>
      <c r="C1728" t="s">
        <v>115</v>
      </c>
    </row>
    <row r="1729" spans="1:3" x14ac:dyDescent="0.25">
      <c r="A1729" t="s">
        <v>1687</v>
      </c>
      <c r="B1729" t="s">
        <v>5</v>
      </c>
      <c r="C1729" t="s">
        <v>115</v>
      </c>
    </row>
    <row r="1730" spans="1:3" x14ac:dyDescent="0.25">
      <c r="A1730" t="s">
        <v>1740</v>
      </c>
      <c r="B1730" t="s">
        <v>5</v>
      </c>
      <c r="C1730" t="s">
        <v>115</v>
      </c>
    </row>
    <row r="1731" spans="1:3" x14ac:dyDescent="0.25">
      <c r="A1731" t="s">
        <v>1753</v>
      </c>
      <c r="B1731" t="s">
        <v>5</v>
      </c>
      <c r="C1731" t="s">
        <v>1754</v>
      </c>
    </row>
    <row r="1732" spans="1:3" x14ac:dyDescent="0.25">
      <c r="A1732" t="s">
        <v>2122</v>
      </c>
      <c r="B1732" t="s">
        <v>5</v>
      </c>
      <c r="C1732" t="s">
        <v>115</v>
      </c>
    </row>
    <row r="1733" spans="1:3" x14ac:dyDescent="0.25">
      <c r="A1733" t="s">
        <v>1321</v>
      </c>
      <c r="B1733" t="s">
        <v>8</v>
      </c>
      <c r="C1733" t="s">
        <v>1322</v>
      </c>
    </row>
    <row r="1734" spans="1:3" x14ac:dyDescent="0.25">
      <c r="A1734" t="s">
        <v>2165</v>
      </c>
      <c r="B1734" t="s">
        <v>8</v>
      </c>
      <c r="C1734" t="s">
        <v>2166</v>
      </c>
    </row>
    <row r="1735" spans="1:3" x14ac:dyDescent="0.25">
      <c r="A1735" t="s">
        <v>2005</v>
      </c>
      <c r="B1735" t="s">
        <v>5</v>
      </c>
      <c r="C1735" t="s">
        <v>2516</v>
      </c>
    </row>
    <row r="1736" spans="1:3" x14ac:dyDescent="0.25">
      <c r="A1736" t="s">
        <v>2053</v>
      </c>
      <c r="B1736" t="s">
        <v>5</v>
      </c>
      <c r="C1736" t="s">
        <v>2515</v>
      </c>
    </row>
    <row r="1737" spans="1:3" x14ac:dyDescent="0.25">
      <c r="A1737" t="s">
        <v>568</v>
      </c>
      <c r="B1737" t="s">
        <v>8</v>
      </c>
      <c r="C1737" t="s">
        <v>569</v>
      </c>
    </row>
    <row r="1738" spans="1:3" x14ac:dyDescent="0.25">
      <c r="A1738" t="s">
        <v>1960</v>
      </c>
      <c r="B1738" t="s">
        <v>8</v>
      </c>
      <c r="C1738" t="s">
        <v>1961</v>
      </c>
    </row>
    <row r="1739" spans="1:3" x14ac:dyDescent="0.25">
      <c r="A1739" t="s">
        <v>1075</v>
      </c>
      <c r="B1739" t="s">
        <v>8</v>
      </c>
      <c r="C1739" t="s">
        <v>1076</v>
      </c>
    </row>
    <row r="1740" spans="1:3" x14ac:dyDescent="0.25">
      <c r="A1740" t="s">
        <v>1914</v>
      </c>
      <c r="B1740" t="s">
        <v>5</v>
      </c>
      <c r="C1740" t="s">
        <v>1915</v>
      </c>
    </row>
    <row r="1741" spans="1:3" x14ac:dyDescent="0.25">
      <c r="A1741" t="s">
        <v>1907</v>
      </c>
      <c r="B1741" t="s">
        <v>5</v>
      </c>
      <c r="C1741" t="s">
        <v>1908</v>
      </c>
    </row>
    <row r="1742" spans="1:3" x14ac:dyDescent="0.25">
      <c r="A1742" t="s">
        <v>486</v>
      </c>
      <c r="B1742" t="s">
        <v>8</v>
      </c>
      <c r="C1742" t="s">
        <v>2514</v>
      </c>
    </row>
    <row r="1743" spans="1:3" x14ac:dyDescent="0.25">
      <c r="A1743" t="s">
        <v>1136</v>
      </c>
      <c r="B1743" t="s">
        <v>5</v>
      </c>
      <c r="C1743" t="s">
        <v>1137</v>
      </c>
    </row>
    <row r="1744" spans="1:3" x14ac:dyDescent="0.25">
      <c r="A1744" t="s">
        <v>1712</v>
      </c>
      <c r="B1744" t="s">
        <v>8</v>
      </c>
      <c r="C1744" t="s">
        <v>2513</v>
      </c>
    </row>
    <row r="1745" spans="1:3" x14ac:dyDescent="0.25">
      <c r="A1745" t="s">
        <v>1773</v>
      </c>
      <c r="B1745" t="s">
        <v>8</v>
      </c>
      <c r="C1745" t="s">
        <v>1774</v>
      </c>
    </row>
    <row r="1746" spans="1:3" x14ac:dyDescent="0.25">
      <c r="A1746" t="s">
        <v>1796</v>
      </c>
      <c r="B1746" t="s">
        <v>8</v>
      </c>
      <c r="C1746" t="s">
        <v>2512</v>
      </c>
    </row>
    <row r="1747" spans="1:3" x14ac:dyDescent="0.25">
      <c r="A1747" t="s">
        <v>535</v>
      </c>
      <c r="B1747" t="s">
        <v>8</v>
      </c>
      <c r="C1747" t="s">
        <v>536</v>
      </c>
    </row>
    <row r="1748" spans="1:3" x14ac:dyDescent="0.25">
      <c r="A1748" t="s">
        <v>336</v>
      </c>
      <c r="B1748" t="s">
        <v>8</v>
      </c>
      <c r="C1748" t="s">
        <v>337</v>
      </c>
    </row>
    <row r="1749" spans="1:3" x14ac:dyDescent="0.25">
      <c r="A1749" t="s">
        <v>1995</v>
      </c>
      <c r="B1749" t="s">
        <v>8</v>
      </c>
      <c r="C1749" t="s">
        <v>337</v>
      </c>
    </row>
    <row r="1750" spans="1:3" x14ac:dyDescent="0.25">
      <c r="A1750" t="s">
        <v>2232</v>
      </c>
      <c r="B1750" t="s">
        <v>8</v>
      </c>
      <c r="C1750" t="s">
        <v>337</v>
      </c>
    </row>
    <row r="1751" spans="1:3" x14ac:dyDescent="0.25">
      <c r="A1751" t="s">
        <v>2182</v>
      </c>
      <c r="B1751" t="s">
        <v>8</v>
      </c>
      <c r="C1751" t="s">
        <v>2183</v>
      </c>
    </row>
    <row r="1752" spans="1:3" x14ac:dyDescent="0.25">
      <c r="A1752" t="s">
        <v>670</v>
      </c>
      <c r="B1752" t="s">
        <v>8</v>
      </c>
      <c r="C1752" t="s">
        <v>671</v>
      </c>
    </row>
    <row r="1753" spans="1:3" x14ac:dyDescent="0.25">
      <c r="A1753" t="s">
        <v>739</v>
      </c>
      <c r="B1753" t="s">
        <v>8</v>
      </c>
      <c r="C1753" t="s">
        <v>740</v>
      </c>
    </row>
    <row r="1754" spans="1:3" x14ac:dyDescent="0.25">
      <c r="A1754" t="s">
        <v>575</v>
      </c>
      <c r="B1754" t="s">
        <v>8</v>
      </c>
      <c r="C1754" t="s">
        <v>576</v>
      </c>
    </row>
    <row r="1755" spans="1:3" x14ac:dyDescent="0.25">
      <c r="A1755" t="s">
        <v>1162</v>
      </c>
      <c r="B1755" t="s">
        <v>5</v>
      </c>
      <c r="C1755" t="s">
        <v>1163</v>
      </c>
    </row>
    <row r="1756" spans="1:3" x14ac:dyDescent="0.25">
      <c r="A1756" t="s">
        <v>1403</v>
      </c>
      <c r="B1756" t="s">
        <v>8</v>
      </c>
      <c r="C1756" t="s">
        <v>1404</v>
      </c>
    </row>
    <row r="1757" spans="1:3" x14ac:dyDescent="0.25">
      <c r="A1757" t="s">
        <v>689</v>
      </c>
      <c r="B1757" t="s">
        <v>5</v>
      </c>
      <c r="C1757" t="s">
        <v>690</v>
      </c>
    </row>
    <row r="1758" spans="1:3" x14ac:dyDescent="0.25">
      <c r="A1758" t="s">
        <v>1666</v>
      </c>
      <c r="B1758" t="s">
        <v>5</v>
      </c>
      <c r="C1758" t="s">
        <v>690</v>
      </c>
    </row>
    <row r="1759" spans="1:3" x14ac:dyDescent="0.25">
      <c r="A1759" t="s">
        <v>2409</v>
      </c>
      <c r="B1759" t="s">
        <v>5</v>
      </c>
      <c r="C1759" t="s">
        <v>690</v>
      </c>
    </row>
    <row r="1760" spans="1:3" x14ac:dyDescent="0.25">
      <c r="A1760" t="s">
        <v>1828</v>
      </c>
      <c r="B1760" t="s">
        <v>5</v>
      </c>
      <c r="C1760" t="s">
        <v>690</v>
      </c>
    </row>
    <row r="1761" spans="1:3" x14ac:dyDescent="0.25">
      <c r="A1761" t="s">
        <v>1319</v>
      </c>
      <c r="B1761" t="s">
        <v>5</v>
      </c>
      <c r="C1761" t="s">
        <v>1320</v>
      </c>
    </row>
    <row r="1762" spans="1:3" x14ac:dyDescent="0.25">
      <c r="A1762" t="s">
        <v>1573</v>
      </c>
      <c r="B1762" t="s">
        <v>8</v>
      </c>
      <c r="C1762" t="s">
        <v>1574</v>
      </c>
    </row>
    <row r="1763" spans="1:3" x14ac:dyDescent="0.25">
      <c r="A1763" t="s">
        <v>858</v>
      </c>
      <c r="B1763" t="s">
        <v>8</v>
      </c>
      <c r="C1763" t="s">
        <v>859</v>
      </c>
    </row>
    <row r="1764" spans="1:3" x14ac:dyDescent="0.25">
      <c r="A1764" t="s">
        <v>1490</v>
      </c>
      <c r="B1764" t="s">
        <v>8</v>
      </c>
      <c r="C1764" t="s">
        <v>1491</v>
      </c>
    </row>
    <row r="1765" spans="1:3" x14ac:dyDescent="0.25">
      <c r="A1765" t="s">
        <v>218</v>
      </c>
      <c r="B1765" t="s">
        <v>5</v>
      </c>
      <c r="C1765" t="s">
        <v>219</v>
      </c>
    </row>
    <row r="1766" spans="1:3" x14ac:dyDescent="0.25">
      <c r="A1766" t="s">
        <v>282</v>
      </c>
      <c r="B1766" t="s">
        <v>5</v>
      </c>
      <c r="C1766" t="s">
        <v>219</v>
      </c>
    </row>
    <row r="1767" spans="1:3" x14ac:dyDescent="0.25">
      <c r="A1767" t="s">
        <v>964</v>
      </c>
      <c r="B1767" t="s">
        <v>5</v>
      </c>
      <c r="C1767" t="s">
        <v>219</v>
      </c>
    </row>
    <row r="1768" spans="1:3" x14ac:dyDescent="0.25">
      <c r="A1768" t="s">
        <v>1194</v>
      </c>
      <c r="B1768" t="s">
        <v>5</v>
      </c>
      <c r="C1768" t="s">
        <v>219</v>
      </c>
    </row>
    <row r="1769" spans="1:3" x14ac:dyDescent="0.25">
      <c r="A1769" t="s">
        <v>2072</v>
      </c>
      <c r="B1769" t="s">
        <v>5</v>
      </c>
      <c r="C1769" t="s">
        <v>219</v>
      </c>
    </row>
    <row r="1770" spans="1:3" x14ac:dyDescent="0.25">
      <c r="A1770" t="s">
        <v>2088</v>
      </c>
      <c r="B1770" t="s">
        <v>5</v>
      </c>
      <c r="C1770" t="s">
        <v>219</v>
      </c>
    </row>
    <row r="1771" spans="1:3" x14ac:dyDescent="0.25">
      <c r="A1771" t="s">
        <v>1221</v>
      </c>
      <c r="B1771" t="s">
        <v>5</v>
      </c>
      <c r="C1771" t="s">
        <v>1222</v>
      </c>
    </row>
    <row r="1772" spans="1:3" x14ac:dyDescent="0.25">
      <c r="A1772" t="s">
        <v>2280</v>
      </c>
      <c r="B1772" t="s">
        <v>5</v>
      </c>
      <c r="C1772" t="s">
        <v>2511</v>
      </c>
    </row>
    <row r="1773" spans="1:3" x14ac:dyDescent="0.25">
      <c r="A1773" t="s">
        <v>988</v>
      </c>
      <c r="B1773" t="s">
        <v>5</v>
      </c>
      <c r="C1773" t="s">
        <v>989</v>
      </c>
    </row>
    <row r="1774" spans="1:3" x14ac:dyDescent="0.25">
      <c r="A1774" t="s">
        <v>839</v>
      </c>
      <c r="B1774" t="s">
        <v>5</v>
      </c>
      <c r="C1774" t="s">
        <v>137</v>
      </c>
    </row>
    <row r="1775" spans="1:3" x14ac:dyDescent="0.25">
      <c r="A1775" t="s">
        <v>1080</v>
      </c>
      <c r="B1775" t="s">
        <v>5</v>
      </c>
      <c r="C1775" t="s">
        <v>137</v>
      </c>
    </row>
    <row r="1776" spans="1:3" x14ac:dyDescent="0.25">
      <c r="A1776" t="s">
        <v>136</v>
      </c>
      <c r="B1776" t="s">
        <v>5</v>
      </c>
      <c r="C1776" t="s">
        <v>137</v>
      </c>
    </row>
    <row r="1777" spans="1:3" x14ac:dyDescent="0.25">
      <c r="A1777" t="s">
        <v>188</v>
      </c>
      <c r="B1777" t="s">
        <v>5</v>
      </c>
      <c r="C1777" t="s">
        <v>137</v>
      </c>
    </row>
    <row r="1778" spans="1:3" x14ac:dyDescent="0.25">
      <c r="A1778" t="s">
        <v>333</v>
      </c>
      <c r="B1778" t="s">
        <v>5</v>
      </c>
      <c r="C1778" t="s">
        <v>137</v>
      </c>
    </row>
    <row r="1779" spans="1:3" x14ac:dyDescent="0.25">
      <c r="A1779" t="s">
        <v>403</v>
      </c>
      <c r="B1779" t="s">
        <v>5</v>
      </c>
      <c r="C1779" t="s">
        <v>137</v>
      </c>
    </row>
    <row r="1780" spans="1:3" x14ac:dyDescent="0.25">
      <c r="A1780" t="s">
        <v>470</v>
      </c>
      <c r="B1780" t="s">
        <v>5</v>
      </c>
      <c r="C1780" t="s">
        <v>137</v>
      </c>
    </row>
    <row r="1781" spans="1:3" x14ac:dyDescent="0.25">
      <c r="A1781" t="s">
        <v>497</v>
      </c>
      <c r="B1781" t="s">
        <v>5</v>
      </c>
      <c r="C1781" t="s">
        <v>498</v>
      </c>
    </row>
    <row r="1782" spans="1:3" x14ac:dyDescent="0.25">
      <c r="A1782" t="s">
        <v>550</v>
      </c>
      <c r="B1782" t="s">
        <v>5</v>
      </c>
      <c r="C1782" t="s">
        <v>137</v>
      </c>
    </row>
    <row r="1783" spans="1:3" x14ac:dyDescent="0.25">
      <c r="A1783" t="s">
        <v>556</v>
      </c>
      <c r="B1783" t="s">
        <v>5</v>
      </c>
      <c r="C1783" t="s">
        <v>498</v>
      </c>
    </row>
    <row r="1784" spans="1:3" x14ac:dyDescent="0.25">
      <c r="A1784" t="s">
        <v>591</v>
      </c>
      <c r="B1784" t="s">
        <v>5</v>
      </c>
      <c r="C1784" t="s">
        <v>137</v>
      </c>
    </row>
    <row r="1785" spans="1:3" x14ac:dyDescent="0.25">
      <c r="A1785" t="s">
        <v>601</v>
      </c>
      <c r="B1785" t="s">
        <v>5</v>
      </c>
      <c r="C1785" t="s">
        <v>137</v>
      </c>
    </row>
    <row r="1786" spans="1:3" x14ac:dyDescent="0.25">
      <c r="A1786" t="s">
        <v>628</v>
      </c>
      <c r="B1786" t="s">
        <v>5</v>
      </c>
      <c r="C1786" t="s">
        <v>137</v>
      </c>
    </row>
    <row r="1787" spans="1:3" x14ac:dyDescent="0.25">
      <c r="A1787" t="s">
        <v>687</v>
      </c>
      <c r="B1787" t="s">
        <v>5</v>
      </c>
      <c r="C1787" t="s">
        <v>137</v>
      </c>
    </row>
    <row r="1788" spans="1:3" x14ac:dyDescent="0.25">
      <c r="A1788" t="s">
        <v>711</v>
      </c>
      <c r="B1788" t="s">
        <v>5</v>
      </c>
      <c r="C1788" t="s">
        <v>137</v>
      </c>
    </row>
    <row r="1789" spans="1:3" x14ac:dyDescent="0.25">
      <c r="A1789" t="s">
        <v>718</v>
      </c>
      <c r="B1789" t="s">
        <v>5</v>
      </c>
      <c r="C1789" t="s">
        <v>137</v>
      </c>
    </row>
    <row r="1790" spans="1:3" x14ac:dyDescent="0.25">
      <c r="A1790" t="s">
        <v>794</v>
      </c>
      <c r="B1790" t="s">
        <v>5</v>
      </c>
      <c r="C1790" t="s">
        <v>137</v>
      </c>
    </row>
    <row r="1791" spans="1:3" x14ac:dyDescent="0.25">
      <c r="A1791" t="s">
        <v>869</v>
      </c>
      <c r="B1791" t="s">
        <v>5</v>
      </c>
      <c r="C1791" t="s">
        <v>137</v>
      </c>
    </row>
    <row r="1792" spans="1:3" x14ac:dyDescent="0.25">
      <c r="A1792" t="s">
        <v>944</v>
      </c>
      <c r="B1792" t="s">
        <v>5</v>
      </c>
      <c r="C1792" t="s">
        <v>137</v>
      </c>
    </row>
    <row r="1793" spans="1:3" x14ac:dyDescent="0.25">
      <c r="A1793" t="s">
        <v>1026</v>
      </c>
      <c r="B1793" t="s">
        <v>5</v>
      </c>
      <c r="C1793" t="s">
        <v>137</v>
      </c>
    </row>
    <row r="1794" spans="1:3" x14ac:dyDescent="0.25">
      <c r="A1794" t="s">
        <v>1050</v>
      </c>
      <c r="B1794" t="s">
        <v>5</v>
      </c>
      <c r="C1794" t="s">
        <v>137</v>
      </c>
    </row>
    <row r="1795" spans="1:3" x14ac:dyDescent="0.25">
      <c r="A1795" t="s">
        <v>1072</v>
      </c>
      <c r="B1795" t="s">
        <v>5</v>
      </c>
      <c r="C1795" t="s">
        <v>137</v>
      </c>
    </row>
    <row r="1796" spans="1:3" x14ac:dyDescent="0.25">
      <c r="A1796" t="s">
        <v>1152</v>
      </c>
      <c r="B1796" t="s">
        <v>5</v>
      </c>
      <c r="C1796" t="s">
        <v>137</v>
      </c>
    </row>
    <row r="1797" spans="1:3" x14ac:dyDescent="0.25">
      <c r="A1797" t="s">
        <v>1171</v>
      </c>
      <c r="B1797" t="s">
        <v>5</v>
      </c>
      <c r="C1797" t="s">
        <v>137</v>
      </c>
    </row>
    <row r="1798" spans="1:3" x14ac:dyDescent="0.25">
      <c r="A1798" t="s">
        <v>1203</v>
      </c>
      <c r="B1798" t="s">
        <v>5</v>
      </c>
      <c r="C1798" t="s">
        <v>137</v>
      </c>
    </row>
    <row r="1799" spans="1:3" x14ac:dyDescent="0.25">
      <c r="A1799" t="s">
        <v>1212</v>
      </c>
      <c r="B1799" t="s">
        <v>5</v>
      </c>
      <c r="C1799" t="s">
        <v>1213</v>
      </c>
    </row>
    <row r="1800" spans="1:3" x14ac:dyDescent="0.25">
      <c r="A1800" t="s">
        <v>1238</v>
      </c>
      <c r="B1800" t="s">
        <v>5</v>
      </c>
      <c r="C1800" t="s">
        <v>137</v>
      </c>
    </row>
    <row r="1801" spans="1:3" x14ac:dyDescent="0.25">
      <c r="A1801" t="s">
        <v>1257</v>
      </c>
      <c r="B1801" t="s">
        <v>5</v>
      </c>
      <c r="C1801" t="s">
        <v>137</v>
      </c>
    </row>
    <row r="1802" spans="1:3" x14ac:dyDescent="0.25">
      <c r="A1802" t="s">
        <v>1311</v>
      </c>
      <c r="B1802" t="s">
        <v>5</v>
      </c>
      <c r="C1802" t="s">
        <v>137</v>
      </c>
    </row>
    <row r="1803" spans="1:3" x14ac:dyDescent="0.25">
      <c r="A1803" t="s">
        <v>1325</v>
      </c>
      <c r="B1803" t="s">
        <v>5</v>
      </c>
      <c r="C1803" t="s">
        <v>137</v>
      </c>
    </row>
    <row r="1804" spans="1:3" x14ac:dyDescent="0.25">
      <c r="A1804" t="s">
        <v>1369</v>
      </c>
      <c r="B1804" t="s">
        <v>5</v>
      </c>
      <c r="C1804" t="s">
        <v>137</v>
      </c>
    </row>
    <row r="1805" spans="1:3" x14ac:dyDescent="0.25">
      <c r="A1805" t="s">
        <v>1473</v>
      </c>
      <c r="B1805" t="s">
        <v>5</v>
      </c>
      <c r="C1805" t="s">
        <v>137</v>
      </c>
    </row>
    <row r="1806" spans="1:3" x14ac:dyDescent="0.25">
      <c r="A1806" t="s">
        <v>1475</v>
      </c>
      <c r="B1806" t="s">
        <v>5</v>
      </c>
      <c r="C1806" t="s">
        <v>137</v>
      </c>
    </row>
    <row r="1807" spans="1:3" x14ac:dyDescent="0.25">
      <c r="A1807" t="s">
        <v>1497</v>
      </c>
      <c r="B1807" t="s">
        <v>5</v>
      </c>
      <c r="C1807" t="s">
        <v>137</v>
      </c>
    </row>
    <row r="1808" spans="1:3" x14ac:dyDescent="0.25">
      <c r="A1808" t="s">
        <v>1507</v>
      </c>
      <c r="B1808" t="s">
        <v>5</v>
      </c>
      <c r="C1808" t="s">
        <v>137</v>
      </c>
    </row>
    <row r="1809" spans="1:3" x14ac:dyDescent="0.25">
      <c r="A1809" t="s">
        <v>1511</v>
      </c>
      <c r="B1809" t="s">
        <v>5</v>
      </c>
      <c r="C1809" t="s">
        <v>137</v>
      </c>
    </row>
    <row r="1810" spans="1:3" x14ac:dyDescent="0.25">
      <c r="A1810" t="s">
        <v>1524</v>
      </c>
      <c r="B1810" t="s">
        <v>5</v>
      </c>
      <c r="C1810" t="s">
        <v>137</v>
      </c>
    </row>
    <row r="1811" spans="1:3" x14ac:dyDescent="0.25">
      <c r="A1811" t="s">
        <v>1533</v>
      </c>
      <c r="B1811" t="s">
        <v>5</v>
      </c>
      <c r="C1811" t="s">
        <v>137</v>
      </c>
    </row>
    <row r="1812" spans="1:3" x14ac:dyDescent="0.25">
      <c r="A1812" t="s">
        <v>1587</v>
      </c>
      <c r="B1812" t="s">
        <v>5</v>
      </c>
      <c r="C1812" t="s">
        <v>137</v>
      </c>
    </row>
    <row r="1813" spans="1:3" x14ac:dyDescent="0.25">
      <c r="A1813" t="s">
        <v>1607</v>
      </c>
      <c r="B1813" t="s">
        <v>5</v>
      </c>
      <c r="C1813" t="s">
        <v>137</v>
      </c>
    </row>
    <row r="1814" spans="1:3" x14ac:dyDescent="0.25">
      <c r="A1814" t="s">
        <v>1818</v>
      </c>
      <c r="B1814" t="s">
        <v>5</v>
      </c>
      <c r="C1814" t="s">
        <v>137</v>
      </c>
    </row>
    <row r="1815" spans="1:3" x14ac:dyDescent="0.25">
      <c r="A1815" t="s">
        <v>1967</v>
      </c>
      <c r="B1815" t="s">
        <v>5</v>
      </c>
      <c r="C1815" t="s">
        <v>137</v>
      </c>
    </row>
    <row r="1816" spans="1:3" x14ac:dyDescent="0.25">
      <c r="A1816" t="s">
        <v>2004</v>
      </c>
      <c r="B1816" t="s">
        <v>5</v>
      </c>
      <c r="C1816" t="s">
        <v>137</v>
      </c>
    </row>
    <row r="1817" spans="1:3" x14ac:dyDescent="0.25">
      <c r="A1817" t="s">
        <v>2087</v>
      </c>
      <c r="B1817" t="s">
        <v>5</v>
      </c>
      <c r="C1817" t="s">
        <v>137</v>
      </c>
    </row>
    <row r="1818" spans="1:3" x14ac:dyDescent="0.25">
      <c r="A1818" t="s">
        <v>2190</v>
      </c>
      <c r="B1818" t="s">
        <v>5</v>
      </c>
      <c r="C1818" t="s">
        <v>137</v>
      </c>
    </row>
    <row r="1819" spans="1:3" x14ac:dyDescent="0.25">
      <c r="A1819" t="s">
        <v>2419</v>
      </c>
      <c r="B1819" t="s">
        <v>5</v>
      </c>
      <c r="C1819" t="s">
        <v>137</v>
      </c>
    </row>
    <row r="1820" spans="1:3" x14ac:dyDescent="0.25">
      <c r="A1820" t="s">
        <v>2420</v>
      </c>
      <c r="B1820" t="s">
        <v>5</v>
      </c>
      <c r="C1820" t="s">
        <v>137</v>
      </c>
    </row>
    <row r="1821" spans="1:3" x14ac:dyDescent="0.25">
      <c r="A1821" t="s">
        <v>2452</v>
      </c>
      <c r="B1821" t="s">
        <v>5</v>
      </c>
      <c r="C1821" t="s">
        <v>137</v>
      </c>
    </row>
    <row r="1822" spans="1:3" x14ac:dyDescent="0.25">
      <c r="A1822" t="s">
        <v>2494</v>
      </c>
      <c r="B1822" t="s">
        <v>5</v>
      </c>
      <c r="C1822" t="s">
        <v>137</v>
      </c>
    </row>
    <row r="1823" spans="1:3" x14ac:dyDescent="0.25">
      <c r="A1823" t="s">
        <v>708</v>
      </c>
      <c r="B1823" t="s">
        <v>5</v>
      </c>
      <c r="C1823" t="s">
        <v>137</v>
      </c>
    </row>
    <row r="1824" spans="1:3" x14ac:dyDescent="0.25">
      <c r="A1824" t="s">
        <v>47</v>
      </c>
      <c r="B1824" t="s">
        <v>5</v>
      </c>
      <c r="C1824" t="s">
        <v>137</v>
      </c>
    </row>
    <row r="1825" spans="1:3" x14ac:dyDescent="0.25">
      <c r="A1825" t="s">
        <v>82</v>
      </c>
      <c r="B1825" t="s">
        <v>5</v>
      </c>
      <c r="C1825" t="s">
        <v>137</v>
      </c>
    </row>
    <row r="1826" spans="1:3" x14ac:dyDescent="0.25">
      <c r="A1826" t="s">
        <v>404</v>
      </c>
      <c r="B1826" t="s">
        <v>5</v>
      </c>
      <c r="C1826" t="s">
        <v>137</v>
      </c>
    </row>
    <row r="1827" spans="1:3" x14ac:dyDescent="0.25">
      <c r="A1827" t="s">
        <v>725</v>
      </c>
      <c r="B1827" t="s">
        <v>5</v>
      </c>
      <c r="C1827" t="s">
        <v>726</v>
      </c>
    </row>
    <row r="1828" spans="1:3" x14ac:dyDescent="0.25">
      <c r="A1828" t="s">
        <v>1951</v>
      </c>
      <c r="B1828" t="s">
        <v>122</v>
      </c>
      <c r="C1828" t="s">
        <v>1952</v>
      </c>
    </row>
    <row r="1829" spans="1:3" x14ac:dyDescent="0.25">
      <c r="A1829" t="s">
        <v>746</v>
      </c>
      <c r="B1829" t="s">
        <v>122</v>
      </c>
      <c r="C1829" t="s">
        <v>747</v>
      </c>
    </row>
    <row r="1830" spans="1:3" x14ac:dyDescent="0.25">
      <c r="A1830" t="s">
        <v>376</v>
      </c>
      <c r="B1830" t="s">
        <v>5</v>
      </c>
      <c r="C1830" t="s">
        <v>377</v>
      </c>
    </row>
    <row r="1831" spans="1:3" x14ac:dyDescent="0.25">
      <c r="A1831" t="s">
        <v>912</v>
      </c>
      <c r="B1831" t="s">
        <v>5</v>
      </c>
      <c r="C1831" t="s">
        <v>913</v>
      </c>
    </row>
    <row r="1832" spans="1:3" x14ac:dyDescent="0.25">
      <c r="A1832" t="s">
        <v>2175</v>
      </c>
      <c r="B1832" t="s">
        <v>8</v>
      </c>
      <c r="C1832" t="s">
        <v>2510</v>
      </c>
    </row>
    <row r="1833" spans="1:3" x14ac:dyDescent="0.25">
      <c r="A1833" t="s">
        <v>64</v>
      </c>
      <c r="B1833" t="s">
        <v>8</v>
      </c>
      <c r="C1833" t="s">
        <v>65</v>
      </c>
    </row>
    <row r="1834" spans="1:3" x14ac:dyDescent="0.25">
      <c r="A1834" t="s">
        <v>339</v>
      </c>
      <c r="B1834" t="s">
        <v>8</v>
      </c>
      <c r="C1834" t="s">
        <v>65</v>
      </c>
    </row>
    <row r="1835" spans="1:3" x14ac:dyDescent="0.25">
      <c r="A1835" t="s">
        <v>103</v>
      </c>
      <c r="B1835" t="s">
        <v>8</v>
      </c>
      <c r="C1835" t="s">
        <v>65</v>
      </c>
    </row>
    <row r="1836" spans="1:3" x14ac:dyDescent="0.25">
      <c r="A1836" t="s">
        <v>1614</v>
      </c>
      <c r="B1836" t="s">
        <v>8</v>
      </c>
      <c r="C1836" t="s">
        <v>65</v>
      </c>
    </row>
    <row r="1837" spans="1:3" x14ac:dyDescent="0.25">
      <c r="A1837" t="s">
        <v>1766</v>
      </c>
      <c r="B1837" t="s">
        <v>122</v>
      </c>
      <c r="C1837" t="s">
        <v>2543</v>
      </c>
    </row>
    <row r="1838" spans="1:3" x14ac:dyDescent="0.25">
      <c r="A1838" t="s">
        <v>593</v>
      </c>
      <c r="B1838" t="s">
        <v>5</v>
      </c>
      <c r="C1838" t="s">
        <v>2509</v>
      </c>
    </row>
    <row r="1839" spans="1:3" x14ac:dyDescent="0.25">
      <c r="A1839" t="s">
        <v>829</v>
      </c>
      <c r="B1839" t="s">
        <v>8</v>
      </c>
      <c r="C1839" t="s">
        <v>305</v>
      </c>
    </row>
    <row r="1840" spans="1:3" x14ac:dyDescent="0.25">
      <c r="A1840" t="s">
        <v>2131</v>
      </c>
      <c r="B1840" t="s">
        <v>8</v>
      </c>
      <c r="C1840" t="s">
        <v>305</v>
      </c>
    </row>
    <row r="1841" spans="1:3" x14ac:dyDescent="0.25">
      <c r="A1841" t="s">
        <v>304</v>
      </c>
      <c r="B1841" t="s">
        <v>8</v>
      </c>
      <c r="C1841" t="s">
        <v>305</v>
      </c>
    </row>
    <row r="1842" spans="1:3" x14ac:dyDescent="0.25">
      <c r="A1842" t="s">
        <v>797</v>
      </c>
      <c r="B1842" t="s">
        <v>8</v>
      </c>
      <c r="C1842" t="s">
        <v>798</v>
      </c>
    </row>
    <row r="1843" spans="1:3" x14ac:dyDescent="0.25">
      <c r="A1843" t="s">
        <v>1889</v>
      </c>
      <c r="B1843" t="s">
        <v>8</v>
      </c>
      <c r="C1843" t="s">
        <v>1890</v>
      </c>
    </row>
    <row r="1844" spans="1:3" x14ac:dyDescent="0.25">
      <c r="A1844" t="s">
        <v>441</v>
      </c>
      <c r="B1844" t="s">
        <v>8</v>
      </c>
      <c r="C1844" t="s">
        <v>442</v>
      </c>
    </row>
    <row r="1845" spans="1:3" x14ac:dyDescent="0.25">
      <c r="A1845" t="s">
        <v>2008</v>
      </c>
      <c r="B1845" t="s">
        <v>8</v>
      </c>
      <c r="C1845" t="s">
        <v>2009</v>
      </c>
    </row>
    <row r="1846" spans="1:3" x14ac:dyDescent="0.25">
      <c r="A1846" t="s">
        <v>870</v>
      </c>
      <c r="B1846" t="s">
        <v>5</v>
      </c>
      <c r="C1846" t="s">
        <v>871</v>
      </c>
    </row>
    <row r="1847" spans="1:3" x14ac:dyDescent="0.25">
      <c r="A1847" t="s">
        <v>544</v>
      </c>
      <c r="B1847" t="s">
        <v>8</v>
      </c>
      <c r="C1847" t="s">
        <v>545</v>
      </c>
    </row>
    <row r="1848" spans="1:3" x14ac:dyDescent="0.25">
      <c r="A1848" t="s">
        <v>2442</v>
      </c>
      <c r="B1848" t="s">
        <v>8</v>
      </c>
      <c r="C1848" t="s">
        <v>2443</v>
      </c>
    </row>
    <row r="1849" spans="1:3" x14ac:dyDescent="0.25">
      <c r="A1849" t="s">
        <v>2371</v>
      </c>
      <c r="B1849" t="s">
        <v>5</v>
      </c>
      <c r="C1849" t="s">
        <v>2372</v>
      </c>
    </row>
    <row r="1850" spans="1:3" x14ac:dyDescent="0.25">
      <c r="A1850" t="s">
        <v>886</v>
      </c>
      <c r="B1850" t="s">
        <v>8</v>
      </c>
      <c r="C1850" t="s">
        <v>887</v>
      </c>
    </row>
    <row r="1851" spans="1:3" x14ac:dyDescent="0.25">
      <c r="A1851" t="s">
        <v>2208</v>
      </c>
      <c r="B1851" t="s">
        <v>5</v>
      </c>
      <c r="C1851" t="s">
        <v>54</v>
      </c>
    </row>
    <row r="1852" spans="1:3" x14ac:dyDescent="0.25">
      <c r="A1852" t="s">
        <v>270</v>
      </c>
      <c r="B1852" t="s">
        <v>5</v>
      </c>
      <c r="C1852" t="s">
        <v>54</v>
      </c>
    </row>
    <row r="1853" spans="1:3" x14ac:dyDescent="0.25">
      <c r="A1853" t="s">
        <v>53</v>
      </c>
      <c r="B1853" t="s">
        <v>5</v>
      </c>
      <c r="C1853" t="s">
        <v>54</v>
      </c>
    </row>
    <row r="1854" spans="1:3" x14ac:dyDescent="0.25">
      <c r="A1854" t="s">
        <v>99</v>
      </c>
      <c r="B1854" t="s">
        <v>5</v>
      </c>
      <c r="C1854" t="s">
        <v>54</v>
      </c>
    </row>
    <row r="1855" spans="1:3" x14ac:dyDescent="0.25">
      <c r="A1855" t="s">
        <v>434</v>
      </c>
      <c r="B1855" t="s">
        <v>5</v>
      </c>
      <c r="C1855" t="s">
        <v>54</v>
      </c>
    </row>
    <row r="1856" spans="1:3" x14ac:dyDescent="0.25">
      <c r="A1856" t="s">
        <v>589</v>
      </c>
      <c r="B1856" t="s">
        <v>5</v>
      </c>
      <c r="C1856" t="s">
        <v>54</v>
      </c>
    </row>
    <row r="1857" spans="1:3" x14ac:dyDescent="0.25">
      <c r="A1857" t="s">
        <v>805</v>
      </c>
      <c r="B1857" t="s">
        <v>5</v>
      </c>
      <c r="C1857" t="s">
        <v>54</v>
      </c>
    </row>
    <row r="1858" spans="1:3" x14ac:dyDescent="0.25">
      <c r="A1858" t="s">
        <v>845</v>
      </c>
      <c r="B1858" t="s">
        <v>5</v>
      </c>
      <c r="C1858" t="s">
        <v>54</v>
      </c>
    </row>
    <row r="1859" spans="1:3" x14ac:dyDescent="0.25">
      <c r="A1859" t="s">
        <v>1001</v>
      </c>
      <c r="B1859" t="s">
        <v>5</v>
      </c>
      <c r="C1859" t="s">
        <v>54</v>
      </c>
    </row>
    <row r="1860" spans="1:3" x14ac:dyDescent="0.25">
      <c r="A1860" t="s">
        <v>1013</v>
      </c>
      <c r="B1860" t="s">
        <v>5</v>
      </c>
      <c r="C1860" t="s">
        <v>54</v>
      </c>
    </row>
    <row r="1861" spans="1:3" x14ac:dyDescent="0.25">
      <c r="A1861" t="s">
        <v>1097</v>
      </c>
      <c r="B1861" t="s">
        <v>5</v>
      </c>
      <c r="C1861" t="s">
        <v>54</v>
      </c>
    </row>
    <row r="1862" spans="1:3" x14ac:dyDescent="0.25">
      <c r="A1862" t="s">
        <v>1249</v>
      </c>
      <c r="B1862" t="s">
        <v>5</v>
      </c>
      <c r="C1862" t="s">
        <v>54</v>
      </c>
    </row>
    <row r="1863" spans="1:3" x14ac:dyDescent="0.25">
      <c r="A1863" t="s">
        <v>1294</v>
      </c>
      <c r="B1863" t="s">
        <v>5</v>
      </c>
      <c r="C1863" t="s">
        <v>54</v>
      </c>
    </row>
    <row r="1864" spans="1:3" x14ac:dyDescent="0.25">
      <c r="A1864" t="s">
        <v>1307</v>
      </c>
      <c r="B1864" t="s">
        <v>5</v>
      </c>
      <c r="C1864" t="s">
        <v>54</v>
      </c>
    </row>
    <row r="1865" spans="1:3" x14ac:dyDescent="0.25">
      <c r="A1865" t="s">
        <v>1333</v>
      </c>
      <c r="B1865" t="s">
        <v>5</v>
      </c>
      <c r="C1865" t="s">
        <v>54</v>
      </c>
    </row>
    <row r="1866" spans="1:3" x14ac:dyDescent="0.25">
      <c r="A1866" t="s">
        <v>1364</v>
      </c>
      <c r="B1866" t="s">
        <v>5</v>
      </c>
      <c r="C1866" t="s">
        <v>54</v>
      </c>
    </row>
    <row r="1867" spans="1:3" x14ac:dyDescent="0.25">
      <c r="A1867" t="s">
        <v>1510</v>
      </c>
      <c r="B1867" t="s">
        <v>5</v>
      </c>
      <c r="C1867" t="s">
        <v>54</v>
      </c>
    </row>
    <row r="1868" spans="1:3" x14ac:dyDescent="0.25">
      <c r="A1868" t="s">
        <v>1594</v>
      </c>
      <c r="B1868" t="s">
        <v>5</v>
      </c>
      <c r="C1868" t="s">
        <v>54</v>
      </c>
    </row>
    <row r="1869" spans="1:3" x14ac:dyDescent="0.25">
      <c r="A1869" t="s">
        <v>1642</v>
      </c>
      <c r="B1869" t="s">
        <v>5</v>
      </c>
      <c r="C1869" t="s">
        <v>54</v>
      </c>
    </row>
    <row r="1870" spans="1:3" x14ac:dyDescent="0.25">
      <c r="A1870" t="s">
        <v>1762</v>
      </c>
      <c r="B1870" t="s">
        <v>5</v>
      </c>
      <c r="C1870" t="s">
        <v>54</v>
      </c>
    </row>
    <row r="1871" spans="1:3" x14ac:dyDescent="0.25">
      <c r="A1871" t="s">
        <v>1898</v>
      </c>
      <c r="B1871" t="s">
        <v>5</v>
      </c>
      <c r="C1871" t="s">
        <v>54</v>
      </c>
    </row>
    <row r="1872" spans="1:3" x14ac:dyDescent="0.25">
      <c r="A1872" t="s">
        <v>2123</v>
      </c>
      <c r="B1872" t="s">
        <v>5</v>
      </c>
      <c r="C1872" t="s">
        <v>54</v>
      </c>
    </row>
    <row r="1873" spans="1:3" x14ac:dyDescent="0.25">
      <c r="A1873" t="s">
        <v>2379</v>
      </c>
      <c r="B1873" t="s">
        <v>5</v>
      </c>
      <c r="C1873" t="s">
        <v>54</v>
      </c>
    </row>
    <row r="1874" spans="1:3" x14ac:dyDescent="0.25">
      <c r="A1874" t="s">
        <v>2447</v>
      </c>
      <c r="B1874" t="s">
        <v>5</v>
      </c>
      <c r="C1874" t="s">
        <v>54</v>
      </c>
    </row>
    <row r="1875" spans="1:3" x14ac:dyDescent="0.25">
      <c r="A1875" t="s">
        <v>2475</v>
      </c>
      <c r="B1875" t="s">
        <v>5</v>
      </c>
      <c r="C1875" t="s">
        <v>54</v>
      </c>
    </row>
    <row r="1876" spans="1:3" x14ac:dyDescent="0.25">
      <c r="A1876" t="s">
        <v>1940</v>
      </c>
      <c r="B1876" t="s">
        <v>5</v>
      </c>
      <c r="C1876" t="s">
        <v>54</v>
      </c>
    </row>
    <row r="1877" spans="1:3" x14ac:dyDescent="0.25">
      <c r="A1877" t="s">
        <v>495</v>
      </c>
      <c r="B1877" t="s">
        <v>5</v>
      </c>
      <c r="C1877" t="s">
        <v>54</v>
      </c>
    </row>
    <row r="1878" spans="1:3" x14ac:dyDescent="0.25">
      <c r="A1878" t="s">
        <v>949</v>
      </c>
      <c r="B1878" t="s">
        <v>5</v>
      </c>
      <c r="C1878" t="s">
        <v>54</v>
      </c>
    </row>
    <row r="1879" spans="1:3" x14ac:dyDescent="0.25">
      <c r="A1879" t="s">
        <v>1253</v>
      </c>
      <c r="B1879" t="s">
        <v>5</v>
      </c>
      <c r="C1879" t="s">
        <v>54</v>
      </c>
    </row>
    <row r="1880" spans="1:3" x14ac:dyDescent="0.25">
      <c r="A1880" t="s">
        <v>1954</v>
      </c>
      <c r="B1880" t="s">
        <v>5</v>
      </c>
      <c r="C1880" t="s">
        <v>54</v>
      </c>
    </row>
    <row r="1881" spans="1:3" x14ac:dyDescent="0.25">
      <c r="A1881" t="s">
        <v>532</v>
      </c>
      <c r="B1881" t="s">
        <v>5</v>
      </c>
      <c r="C1881" t="s">
        <v>54</v>
      </c>
    </row>
    <row r="1882" spans="1:3" x14ac:dyDescent="0.25">
      <c r="A1882" t="s">
        <v>560</v>
      </c>
      <c r="B1882" t="s">
        <v>5</v>
      </c>
      <c r="C1882" t="s">
        <v>54</v>
      </c>
    </row>
    <row r="1883" spans="1:3" x14ac:dyDescent="0.25">
      <c r="A1883" t="s">
        <v>1421</v>
      </c>
      <c r="B1883" t="s">
        <v>5</v>
      </c>
      <c r="C1883" t="s">
        <v>54</v>
      </c>
    </row>
    <row r="1884" spans="1:3" x14ac:dyDescent="0.25">
      <c r="A1884" t="s">
        <v>1651</v>
      </c>
      <c r="B1884" t="s">
        <v>5</v>
      </c>
      <c r="C1884" t="s">
        <v>54</v>
      </c>
    </row>
    <row r="1885" spans="1:3" x14ac:dyDescent="0.25">
      <c r="A1885" t="s">
        <v>1659</v>
      </c>
      <c r="B1885" t="s">
        <v>5</v>
      </c>
      <c r="C1885" t="s">
        <v>54</v>
      </c>
    </row>
    <row r="1886" spans="1:3" x14ac:dyDescent="0.25">
      <c r="A1886" t="s">
        <v>2149</v>
      </c>
      <c r="B1886" t="s">
        <v>5</v>
      </c>
      <c r="C1886" t="s">
        <v>54</v>
      </c>
    </row>
    <row r="1887" spans="1:3" x14ac:dyDescent="0.25">
      <c r="A1887" t="s">
        <v>2423</v>
      </c>
      <c r="B1887" t="s">
        <v>5</v>
      </c>
      <c r="C1887" t="s">
        <v>54</v>
      </c>
    </row>
    <row r="1888" spans="1:3" x14ac:dyDescent="0.25">
      <c r="A1888" t="s">
        <v>1713</v>
      </c>
      <c r="B1888" t="s">
        <v>5</v>
      </c>
      <c r="C1888" t="s">
        <v>54</v>
      </c>
    </row>
    <row r="1889" spans="1:3" x14ac:dyDescent="0.25">
      <c r="A1889" t="s">
        <v>37</v>
      </c>
      <c r="B1889" t="s">
        <v>5</v>
      </c>
      <c r="C1889" t="s">
        <v>54</v>
      </c>
    </row>
    <row r="1890" spans="1:3" x14ac:dyDescent="0.25">
      <c r="A1890" t="s">
        <v>380</v>
      </c>
      <c r="B1890" t="s">
        <v>5</v>
      </c>
      <c r="C1890" t="s">
        <v>54</v>
      </c>
    </row>
    <row r="1891" spans="1:3" x14ac:dyDescent="0.25">
      <c r="A1891" t="s">
        <v>573</v>
      </c>
      <c r="B1891" t="s">
        <v>5</v>
      </c>
      <c r="C1891" t="s">
        <v>54</v>
      </c>
    </row>
    <row r="1892" spans="1:3" x14ac:dyDescent="0.25">
      <c r="A1892" t="s">
        <v>831</v>
      </c>
      <c r="B1892" t="s">
        <v>5</v>
      </c>
      <c r="C1892" t="s">
        <v>54</v>
      </c>
    </row>
    <row r="1893" spans="1:3" x14ac:dyDescent="0.25">
      <c r="A1893" t="s">
        <v>1211</v>
      </c>
      <c r="B1893" t="s">
        <v>5</v>
      </c>
      <c r="C1893" t="s">
        <v>54</v>
      </c>
    </row>
    <row r="1894" spans="1:3" x14ac:dyDescent="0.25">
      <c r="A1894" t="s">
        <v>1237</v>
      </c>
      <c r="B1894" t="s">
        <v>5</v>
      </c>
      <c r="C1894" t="s">
        <v>54</v>
      </c>
    </row>
    <row r="1895" spans="1:3" x14ac:dyDescent="0.25">
      <c r="A1895" t="s">
        <v>1552</v>
      </c>
      <c r="B1895" t="s">
        <v>5</v>
      </c>
      <c r="C1895" t="s">
        <v>54</v>
      </c>
    </row>
    <row r="1896" spans="1:3" x14ac:dyDescent="0.25">
      <c r="A1896" t="s">
        <v>1842</v>
      </c>
      <c r="B1896" t="s">
        <v>5</v>
      </c>
      <c r="C1896" t="s">
        <v>54</v>
      </c>
    </row>
    <row r="1897" spans="1:3" x14ac:dyDescent="0.25">
      <c r="A1897" t="s">
        <v>2153</v>
      </c>
      <c r="B1897" t="s">
        <v>5</v>
      </c>
      <c r="C1897" t="s">
        <v>54</v>
      </c>
    </row>
    <row r="1898" spans="1:3" x14ac:dyDescent="0.25">
      <c r="A1898" t="s">
        <v>1825</v>
      </c>
      <c r="B1898" t="s">
        <v>5</v>
      </c>
      <c r="C1898" t="s">
        <v>54</v>
      </c>
    </row>
    <row r="1899" spans="1:3" x14ac:dyDescent="0.25">
      <c r="A1899" t="s">
        <v>76</v>
      </c>
      <c r="B1899" t="s">
        <v>5</v>
      </c>
      <c r="C1899" t="s">
        <v>54</v>
      </c>
    </row>
    <row r="1900" spans="1:3" x14ac:dyDescent="0.25">
      <c r="A1900" t="s">
        <v>861</v>
      </c>
      <c r="B1900" t="s">
        <v>5</v>
      </c>
      <c r="C1900" t="s">
        <v>54</v>
      </c>
    </row>
    <row r="1901" spans="1:3" x14ac:dyDescent="0.25">
      <c r="A1901" t="s">
        <v>902</v>
      </c>
      <c r="B1901" t="s">
        <v>5</v>
      </c>
      <c r="C1901" t="s">
        <v>54</v>
      </c>
    </row>
    <row r="1902" spans="1:3" x14ac:dyDescent="0.25">
      <c r="A1902" t="s">
        <v>1695</v>
      </c>
      <c r="B1902" t="s">
        <v>5</v>
      </c>
      <c r="C1902" t="s">
        <v>54</v>
      </c>
    </row>
    <row r="1903" spans="1:3" x14ac:dyDescent="0.25">
      <c r="A1903" t="s">
        <v>1973</v>
      </c>
      <c r="B1903" t="s">
        <v>5</v>
      </c>
      <c r="C1903" t="s">
        <v>54</v>
      </c>
    </row>
    <row r="1904" spans="1:3" x14ac:dyDescent="0.25">
      <c r="A1904" t="s">
        <v>2162</v>
      </c>
      <c r="B1904" t="s">
        <v>5</v>
      </c>
      <c r="C1904" t="s">
        <v>54</v>
      </c>
    </row>
    <row r="1905" spans="1:3" x14ac:dyDescent="0.25">
      <c r="A1905" t="s">
        <v>872</v>
      </c>
      <c r="B1905" t="s">
        <v>5</v>
      </c>
      <c r="C1905" t="s">
        <v>54</v>
      </c>
    </row>
    <row r="1906" spans="1:3" x14ac:dyDescent="0.25">
      <c r="A1906" t="s">
        <v>41</v>
      </c>
      <c r="B1906" t="s">
        <v>5</v>
      </c>
      <c r="C1906" t="s">
        <v>54</v>
      </c>
    </row>
    <row r="1907" spans="1:3" x14ac:dyDescent="0.25">
      <c r="A1907" t="s">
        <v>58</v>
      </c>
      <c r="B1907" t="s">
        <v>5</v>
      </c>
      <c r="C1907" t="s">
        <v>54</v>
      </c>
    </row>
    <row r="1908" spans="1:3" x14ac:dyDescent="0.25">
      <c r="A1908" t="s">
        <v>511</v>
      </c>
      <c r="B1908" t="s">
        <v>5</v>
      </c>
      <c r="C1908" t="s">
        <v>54</v>
      </c>
    </row>
    <row r="1909" spans="1:3" x14ac:dyDescent="0.25">
      <c r="A1909" t="s">
        <v>835</v>
      </c>
      <c r="B1909" t="s">
        <v>5</v>
      </c>
      <c r="C1909" t="s">
        <v>54</v>
      </c>
    </row>
    <row r="1910" spans="1:3" x14ac:dyDescent="0.25">
      <c r="A1910" t="s">
        <v>1851</v>
      </c>
      <c r="B1910" t="s">
        <v>5</v>
      </c>
      <c r="C1910" t="s">
        <v>54</v>
      </c>
    </row>
    <row r="1911" spans="1:3" x14ac:dyDescent="0.25">
      <c r="A1911" t="s">
        <v>2454</v>
      </c>
      <c r="B1911" t="s">
        <v>5</v>
      </c>
      <c r="C1911" t="s">
        <v>54</v>
      </c>
    </row>
    <row r="1912" spans="1:3" x14ac:dyDescent="0.25">
      <c r="A1912" t="s">
        <v>93</v>
      </c>
      <c r="B1912" t="s">
        <v>5</v>
      </c>
      <c r="C1912" t="s">
        <v>54</v>
      </c>
    </row>
    <row r="1913" spans="1:3" x14ac:dyDescent="0.25">
      <c r="A1913" t="s">
        <v>399</v>
      </c>
      <c r="B1913" t="s">
        <v>5</v>
      </c>
      <c r="C1913" t="s">
        <v>2508</v>
      </c>
    </row>
    <row r="1914" spans="1:3" x14ac:dyDescent="0.25">
      <c r="A1914" t="s">
        <v>1989</v>
      </c>
      <c r="B1914" t="s">
        <v>122</v>
      </c>
      <c r="C1914" t="s">
        <v>1990</v>
      </c>
    </row>
    <row r="1915" spans="1:3" x14ac:dyDescent="0.25">
      <c r="A1915" t="s">
        <v>1945</v>
      </c>
      <c r="B1915" t="s">
        <v>122</v>
      </c>
      <c r="C1915" t="s">
        <v>1990</v>
      </c>
    </row>
    <row r="1916" spans="1:3" x14ac:dyDescent="0.25">
      <c r="A1916" t="s">
        <v>2466</v>
      </c>
      <c r="B1916" t="s">
        <v>122</v>
      </c>
      <c r="C1916" t="s">
        <v>1990</v>
      </c>
    </row>
    <row r="1917" spans="1:3" x14ac:dyDescent="0.25">
      <c r="A1917" t="s">
        <v>178</v>
      </c>
      <c r="B1917" t="s">
        <v>122</v>
      </c>
      <c r="C1917" t="s">
        <v>2503</v>
      </c>
    </row>
    <row r="1918" spans="1:3" x14ac:dyDescent="0.25">
      <c r="A1918" t="s">
        <v>510</v>
      </c>
      <c r="B1918" t="s">
        <v>122</v>
      </c>
      <c r="C1918" t="s">
        <v>2623</v>
      </c>
    </row>
    <row r="1919" spans="1:3" x14ac:dyDescent="0.25">
      <c r="A1919" t="s">
        <v>1637</v>
      </c>
      <c r="B1919" t="s">
        <v>122</v>
      </c>
      <c r="C1919" t="s">
        <v>2622</v>
      </c>
    </row>
    <row r="1920" spans="1:3" x14ac:dyDescent="0.25">
      <c r="A1920" t="s">
        <v>263</v>
      </c>
      <c r="B1920" t="s">
        <v>5</v>
      </c>
      <c r="C1920" t="s">
        <v>264</v>
      </c>
    </row>
    <row r="1921" spans="1:3" x14ac:dyDescent="0.25">
      <c r="A1921" t="s">
        <v>427</v>
      </c>
      <c r="B1921" t="s">
        <v>5</v>
      </c>
      <c r="C1921" t="s">
        <v>264</v>
      </c>
    </row>
    <row r="1922" spans="1:3" x14ac:dyDescent="0.25">
      <c r="A1922" t="s">
        <v>2487</v>
      </c>
      <c r="B1922" t="s">
        <v>5</v>
      </c>
      <c r="C1922" t="s">
        <v>264</v>
      </c>
    </row>
    <row r="1923" spans="1:3" x14ac:dyDescent="0.25">
      <c r="A1923" t="s">
        <v>1962</v>
      </c>
      <c r="B1923" t="s">
        <v>5</v>
      </c>
      <c r="C1923" t="s">
        <v>1963</v>
      </c>
    </row>
    <row r="1924" spans="1:3" x14ac:dyDescent="0.25">
      <c r="A1924" t="s">
        <v>558</v>
      </c>
      <c r="B1924" t="s">
        <v>8</v>
      </c>
      <c r="C1924" t="s">
        <v>559</v>
      </c>
    </row>
    <row r="1925" spans="1:3" x14ac:dyDescent="0.25">
      <c r="A1925" t="s">
        <v>2238</v>
      </c>
      <c r="B1925" t="s">
        <v>8</v>
      </c>
      <c r="C1925" t="s">
        <v>559</v>
      </c>
    </row>
    <row r="1926" spans="1:3" x14ac:dyDescent="0.25">
      <c r="A1926" t="s">
        <v>343</v>
      </c>
      <c r="B1926" t="s">
        <v>8</v>
      </c>
      <c r="C1926" t="s">
        <v>344</v>
      </c>
    </row>
    <row r="1927" spans="1:3" x14ac:dyDescent="0.25">
      <c r="A1927" t="s">
        <v>236</v>
      </c>
      <c r="B1927" t="s">
        <v>8</v>
      </c>
      <c r="C1927" t="s">
        <v>237</v>
      </c>
    </row>
    <row r="1928" spans="1:3" x14ac:dyDescent="0.25">
      <c r="A1928" t="s">
        <v>1755</v>
      </c>
      <c r="B1928" t="s">
        <v>8</v>
      </c>
      <c r="C1928" t="s">
        <v>1756</v>
      </c>
    </row>
    <row r="1929" spans="1:3" x14ac:dyDescent="0.25">
      <c r="A1929" t="s">
        <v>2217</v>
      </c>
      <c r="B1929" t="s">
        <v>8</v>
      </c>
      <c r="C1929" t="s">
        <v>2693</v>
      </c>
    </row>
    <row r="1930" spans="1:3" x14ac:dyDescent="0.25">
      <c r="A1930" t="s">
        <v>72</v>
      </c>
      <c r="B1930" t="s">
        <v>8</v>
      </c>
      <c r="C1930" t="s">
        <v>2501</v>
      </c>
    </row>
    <row r="1931" spans="1:3" x14ac:dyDescent="0.25">
      <c r="A1931" t="s">
        <v>39</v>
      </c>
      <c r="B1931" t="s">
        <v>8</v>
      </c>
      <c r="C1931" t="s">
        <v>40</v>
      </c>
    </row>
    <row r="1932" spans="1:3" x14ac:dyDescent="0.25">
      <c r="A1932" t="s">
        <v>196</v>
      </c>
      <c r="B1932" t="s">
        <v>8</v>
      </c>
      <c r="C1932" t="s">
        <v>40</v>
      </c>
    </row>
    <row r="1933" spans="1:3" x14ac:dyDescent="0.25">
      <c r="A1933" t="s">
        <v>840</v>
      </c>
      <c r="B1933" t="s">
        <v>8</v>
      </c>
      <c r="C1933" t="s">
        <v>40</v>
      </c>
    </row>
    <row r="1934" spans="1:3" x14ac:dyDescent="0.25">
      <c r="A1934" t="s">
        <v>161</v>
      </c>
      <c r="B1934" t="s">
        <v>5</v>
      </c>
      <c r="C1934" t="s">
        <v>162</v>
      </c>
    </row>
    <row r="1935" spans="1:3" x14ac:dyDescent="0.25">
      <c r="A1935" t="s">
        <v>291</v>
      </c>
      <c r="B1935" t="s">
        <v>5</v>
      </c>
      <c r="C1935" t="s">
        <v>162</v>
      </c>
    </row>
    <row r="1936" spans="1:3" x14ac:dyDescent="0.25">
      <c r="A1936" t="s">
        <v>617</v>
      </c>
      <c r="B1936" t="s">
        <v>5</v>
      </c>
      <c r="C1936" t="s">
        <v>162</v>
      </c>
    </row>
    <row r="1937" spans="1:3" x14ac:dyDescent="0.25">
      <c r="A1937" t="s">
        <v>777</v>
      </c>
      <c r="B1937" t="s">
        <v>5</v>
      </c>
      <c r="C1937" t="s">
        <v>162</v>
      </c>
    </row>
    <row r="1938" spans="1:3" x14ac:dyDescent="0.25">
      <c r="A1938" t="s">
        <v>907</v>
      </c>
      <c r="B1938" t="s">
        <v>5</v>
      </c>
      <c r="C1938" t="s">
        <v>162</v>
      </c>
    </row>
    <row r="1939" spans="1:3" x14ac:dyDescent="0.25">
      <c r="A1939" t="s">
        <v>938</v>
      </c>
      <c r="B1939" t="s">
        <v>5</v>
      </c>
      <c r="C1939" t="s">
        <v>162</v>
      </c>
    </row>
    <row r="1940" spans="1:3" x14ac:dyDescent="0.25">
      <c r="A1940" t="s">
        <v>1274</v>
      </c>
      <c r="B1940" t="s">
        <v>5</v>
      </c>
      <c r="C1940" t="s">
        <v>162</v>
      </c>
    </row>
    <row r="1941" spans="1:3" x14ac:dyDescent="0.25">
      <c r="A1941" t="s">
        <v>1458</v>
      </c>
      <c r="B1941" t="s">
        <v>5</v>
      </c>
      <c r="C1941" t="s">
        <v>162</v>
      </c>
    </row>
    <row r="1942" spans="1:3" x14ac:dyDescent="0.25">
      <c r="A1942" t="s">
        <v>1801</v>
      </c>
      <c r="B1942" t="s">
        <v>5</v>
      </c>
      <c r="C1942" t="s">
        <v>162</v>
      </c>
    </row>
    <row r="1943" spans="1:3" x14ac:dyDescent="0.25">
      <c r="A1943" t="s">
        <v>1886</v>
      </c>
      <c r="B1943" t="s">
        <v>5</v>
      </c>
      <c r="C1943" t="s">
        <v>162</v>
      </c>
    </row>
    <row r="1944" spans="1:3" x14ac:dyDescent="0.25">
      <c r="A1944" t="s">
        <v>2016</v>
      </c>
      <c r="B1944" t="s">
        <v>5</v>
      </c>
      <c r="C1944" t="s">
        <v>162</v>
      </c>
    </row>
    <row r="1945" spans="1:3" x14ac:dyDescent="0.25">
      <c r="A1945" t="s">
        <v>394</v>
      </c>
      <c r="B1945" t="s">
        <v>5</v>
      </c>
      <c r="C1945" t="s">
        <v>162</v>
      </c>
    </row>
    <row r="1946" spans="1:3" x14ac:dyDescent="0.25">
      <c r="A1946" t="s">
        <v>1077</v>
      </c>
      <c r="B1946" t="s">
        <v>5</v>
      </c>
      <c r="C1946" t="s">
        <v>162</v>
      </c>
    </row>
    <row r="1947" spans="1:3" x14ac:dyDescent="0.25">
      <c r="A1947" t="s">
        <v>1241</v>
      </c>
      <c r="B1947" t="s">
        <v>5</v>
      </c>
      <c r="C1947" t="s">
        <v>162</v>
      </c>
    </row>
    <row r="1948" spans="1:3" x14ac:dyDescent="0.25">
      <c r="A1948" t="s">
        <v>1400</v>
      </c>
      <c r="B1948" t="s">
        <v>5</v>
      </c>
      <c r="C1948" t="s">
        <v>2502</v>
      </c>
    </row>
    <row r="1949" spans="1:3" x14ac:dyDescent="0.25">
      <c r="A1949" t="s">
        <v>564</v>
      </c>
      <c r="B1949" t="s">
        <v>8</v>
      </c>
      <c r="C1949" t="s">
        <v>565</v>
      </c>
    </row>
    <row r="1950" spans="1:3" x14ac:dyDescent="0.25">
      <c r="A1950" t="s">
        <v>1966</v>
      </c>
      <c r="B1950" t="s">
        <v>8</v>
      </c>
      <c r="C1950" t="s">
        <v>2499</v>
      </c>
    </row>
    <row r="1951" spans="1:3" x14ac:dyDescent="0.25">
      <c r="A1951" t="s">
        <v>1765</v>
      </c>
      <c r="B1951" t="s">
        <v>8</v>
      </c>
      <c r="C1951" t="s">
        <v>2499</v>
      </c>
    </row>
    <row r="1952" spans="1:3" x14ac:dyDescent="0.25">
      <c r="A1952" t="s">
        <v>1698</v>
      </c>
      <c r="B1952" t="s">
        <v>8</v>
      </c>
      <c r="C1952" t="s">
        <v>2499</v>
      </c>
    </row>
    <row r="1953" spans="1:3" x14ac:dyDescent="0.25">
      <c r="A1953" t="s">
        <v>736</v>
      </c>
      <c r="B1953" t="s">
        <v>122</v>
      </c>
      <c r="C1953" t="s">
        <v>737</v>
      </c>
    </row>
    <row r="1954" spans="1:3" x14ac:dyDescent="0.25">
      <c r="A1954" t="s">
        <v>322</v>
      </c>
      <c r="B1954" t="s">
        <v>8</v>
      </c>
      <c r="C1954" t="s">
        <v>2498</v>
      </c>
    </row>
    <row r="1955" spans="1:3" x14ac:dyDescent="0.25">
      <c r="A1955" t="s">
        <v>85</v>
      </c>
      <c r="B1955" t="s">
        <v>5</v>
      </c>
      <c r="C1955" t="s">
        <v>86</v>
      </c>
    </row>
    <row r="1956" spans="1:3" x14ac:dyDescent="0.25">
      <c r="A1956" t="s">
        <v>139</v>
      </c>
      <c r="B1956" t="s">
        <v>5</v>
      </c>
      <c r="C1956" t="s">
        <v>86</v>
      </c>
    </row>
    <row r="1957" spans="1:3" x14ac:dyDescent="0.25">
      <c r="A1957" t="s">
        <v>271</v>
      </c>
      <c r="B1957" t="s">
        <v>5</v>
      </c>
      <c r="C1957" t="s">
        <v>86</v>
      </c>
    </row>
    <row r="1958" spans="1:3" x14ac:dyDescent="0.25">
      <c r="A1958" t="s">
        <v>287</v>
      </c>
      <c r="B1958" t="s">
        <v>5</v>
      </c>
      <c r="C1958" t="s">
        <v>86</v>
      </c>
    </row>
    <row r="1959" spans="1:3" x14ac:dyDescent="0.25">
      <c r="A1959" t="s">
        <v>405</v>
      </c>
      <c r="B1959" t="s">
        <v>5</v>
      </c>
      <c r="C1959" t="s">
        <v>406</v>
      </c>
    </row>
    <row r="1960" spans="1:3" x14ac:dyDescent="0.25">
      <c r="A1960" t="s">
        <v>604</v>
      </c>
      <c r="B1960" t="s">
        <v>5</v>
      </c>
      <c r="C1960" t="s">
        <v>86</v>
      </c>
    </row>
    <row r="1961" spans="1:3" x14ac:dyDescent="0.25">
      <c r="A1961" t="s">
        <v>638</v>
      </c>
      <c r="B1961" t="s">
        <v>5</v>
      </c>
      <c r="C1961" t="s">
        <v>86</v>
      </c>
    </row>
    <row r="1962" spans="1:3" x14ac:dyDescent="0.25">
      <c r="A1962" t="s">
        <v>841</v>
      </c>
      <c r="B1962" t="s">
        <v>5</v>
      </c>
      <c r="C1962" t="s">
        <v>86</v>
      </c>
    </row>
    <row r="1963" spans="1:3" x14ac:dyDescent="0.25">
      <c r="A1963" t="s">
        <v>860</v>
      </c>
      <c r="B1963" t="s">
        <v>5</v>
      </c>
      <c r="C1963" t="s">
        <v>86</v>
      </c>
    </row>
    <row r="1964" spans="1:3" x14ac:dyDescent="0.25">
      <c r="A1964" t="s">
        <v>966</v>
      </c>
      <c r="B1964" t="s">
        <v>5</v>
      </c>
      <c r="C1964" t="s">
        <v>406</v>
      </c>
    </row>
    <row r="1965" spans="1:3" x14ac:dyDescent="0.25">
      <c r="A1965" t="s">
        <v>1087</v>
      </c>
      <c r="B1965" t="s">
        <v>5</v>
      </c>
      <c r="C1965" t="s">
        <v>86</v>
      </c>
    </row>
    <row r="1966" spans="1:3" x14ac:dyDescent="0.25">
      <c r="A1966" t="s">
        <v>1365</v>
      </c>
      <c r="B1966" t="s">
        <v>5</v>
      </c>
      <c r="C1966" t="s">
        <v>86</v>
      </c>
    </row>
    <row r="1967" spans="1:3" x14ac:dyDescent="0.25">
      <c r="A1967" t="s">
        <v>1401</v>
      </c>
      <c r="B1967" t="s">
        <v>5</v>
      </c>
      <c r="C1967" t="s">
        <v>86</v>
      </c>
    </row>
    <row r="1968" spans="1:3" x14ac:dyDescent="0.25">
      <c r="A1968" t="s">
        <v>1470</v>
      </c>
      <c r="B1968" t="s">
        <v>5</v>
      </c>
      <c r="C1968" t="s">
        <v>86</v>
      </c>
    </row>
    <row r="1969" spans="1:3" x14ac:dyDescent="0.25">
      <c r="A1969" t="s">
        <v>1477</v>
      </c>
      <c r="B1969" t="s">
        <v>5</v>
      </c>
      <c r="C1969" t="s">
        <v>406</v>
      </c>
    </row>
    <row r="1970" spans="1:3" x14ac:dyDescent="0.25">
      <c r="A1970" t="s">
        <v>1937</v>
      </c>
      <c r="B1970" t="s">
        <v>5</v>
      </c>
      <c r="C1970" t="s">
        <v>86</v>
      </c>
    </row>
    <row r="1971" spans="1:3" x14ac:dyDescent="0.25">
      <c r="A1971" t="s">
        <v>2031</v>
      </c>
      <c r="B1971" t="s">
        <v>5</v>
      </c>
      <c r="C1971" t="s">
        <v>86</v>
      </c>
    </row>
    <row r="1972" spans="1:3" x14ac:dyDescent="0.25">
      <c r="A1972" t="s">
        <v>2120</v>
      </c>
      <c r="B1972" t="s">
        <v>5</v>
      </c>
      <c r="C1972" t="s">
        <v>406</v>
      </c>
    </row>
    <row r="1973" spans="1:3" x14ac:dyDescent="0.25">
      <c r="A1973" t="s">
        <v>2216</v>
      </c>
      <c r="B1973" t="s">
        <v>5</v>
      </c>
      <c r="C1973" t="s">
        <v>86</v>
      </c>
    </row>
    <row r="1974" spans="1:3" x14ac:dyDescent="0.25">
      <c r="A1974" t="s">
        <v>2400</v>
      </c>
      <c r="B1974" t="s">
        <v>5</v>
      </c>
      <c r="C1974" t="s">
        <v>86</v>
      </c>
    </row>
    <row r="1975" spans="1:3" x14ac:dyDescent="0.25">
      <c r="A1975" t="s">
        <v>2090</v>
      </c>
      <c r="B1975" t="s">
        <v>5</v>
      </c>
      <c r="C1975" t="s">
        <v>86</v>
      </c>
    </row>
    <row r="1976" spans="1:3" x14ac:dyDescent="0.25">
      <c r="A1976" t="s">
        <v>1248</v>
      </c>
      <c r="B1976" t="s">
        <v>5</v>
      </c>
      <c r="C1976" t="s">
        <v>1165</v>
      </c>
    </row>
    <row r="1977" spans="1:3" x14ac:dyDescent="0.25">
      <c r="A1977" t="s">
        <v>1164</v>
      </c>
      <c r="B1977" t="s">
        <v>5</v>
      </c>
      <c r="C1977" t="s">
        <v>1165</v>
      </c>
    </row>
    <row r="1978" spans="1:3" x14ac:dyDescent="0.25">
      <c r="A1978" t="s">
        <v>1420</v>
      </c>
      <c r="B1978" t="s">
        <v>5</v>
      </c>
      <c r="C1978" t="s">
        <v>2500</v>
      </c>
    </row>
    <row r="1979" spans="1:3" x14ac:dyDescent="0.25">
      <c r="A1979" t="s">
        <v>854</v>
      </c>
      <c r="B1979" t="s">
        <v>8</v>
      </c>
      <c r="C1979" t="s">
        <v>2497</v>
      </c>
    </row>
    <row r="1980" spans="1:3" x14ac:dyDescent="0.25">
      <c r="A1980" t="s">
        <v>1567</v>
      </c>
      <c r="B1980" t="s">
        <v>5</v>
      </c>
      <c r="C1980" t="s">
        <v>1568</v>
      </c>
    </row>
    <row r="1981" spans="1:3" x14ac:dyDescent="0.25">
      <c r="A1981" t="s">
        <v>1991</v>
      </c>
      <c r="B1981" t="s">
        <v>8</v>
      </c>
      <c r="C1981" t="s">
        <v>1992</v>
      </c>
    </row>
    <row r="1982" spans="1:3" x14ac:dyDescent="0.25">
      <c r="A1982" t="s">
        <v>700</v>
      </c>
      <c r="B1982" t="s">
        <v>5</v>
      </c>
      <c r="C1982" t="s">
        <v>701</v>
      </c>
    </row>
    <row r="1983" spans="1:3" x14ac:dyDescent="0.25">
      <c r="A1983" t="s">
        <v>2133</v>
      </c>
      <c r="B1983" t="s">
        <v>5</v>
      </c>
      <c r="C1983" t="s">
        <v>2134</v>
      </c>
    </row>
    <row r="1984" spans="1:3" x14ac:dyDescent="0.25">
      <c r="A1984" t="s">
        <v>1563</v>
      </c>
      <c r="B1984" t="s">
        <v>5</v>
      </c>
      <c r="C1984" t="s">
        <v>1564</v>
      </c>
    </row>
    <row r="1985" spans="1:3" x14ac:dyDescent="0.25">
      <c r="A1985" t="s">
        <v>1277</v>
      </c>
      <c r="B1985" t="s">
        <v>5</v>
      </c>
      <c r="C1985" t="s">
        <v>2496</v>
      </c>
    </row>
    <row r="1986" spans="1:3" x14ac:dyDescent="0.25">
      <c r="A1986" t="s">
        <v>348</v>
      </c>
      <c r="B1986" t="s">
        <v>5</v>
      </c>
      <c r="C1986" t="s">
        <v>349</v>
      </c>
    </row>
    <row r="1987" spans="1:3" x14ac:dyDescent="0.25">
      <c r="A1987" t="s">
        <v>712</v>
      </c>
      <c r="B1987" t="s">
        <v>5</v>
      </c>
      <c r="C1987" t="s">
        <v>349</v>
      </c>
    </row>
    <row r="1988" spans="1:3" x14ac:dyDescent="0.25">
      <c r="A1988" t="s">
        <v>1745</v>
      </c>
      <c r="B1988" t="s">
        <v>5</v>
      </c>
      <c r="C1988" t="s">
        <v>349</v>
      </c>
    </row>
    <row r="1989" spans="1:3" x14ac:dyDescent="0.25">
      <c r="A1989" t="s">
        <v>2075</v>
      </c>
      <c r="B1989" t="s">
        <v>5</v>
      </c>
      <c r="C1989" t="s">
        <v>349</v>
      </c>
    </row>
    <row r="1990" spans="1:3" x14ac:dyDescent="0.25">
      <c r="A1990" t="s">
        <v>2150</v>
      </c>
      <c r="B1990" t="s">
        <v>5</v>
      </c>
      <c r="C1990" t="s">
        <v>349</v>
      </c>
    </row>
    <row r="1991" spans="1:3" x14ac:dyDescent="0.25">
      <c r="A1991" t="s">
        <v>1683</v>
      </c>
      <c r="B1991" t="s">
        <v>5</v>
      </c>
      <c r="C1991" t="s">
        <v>2643</v>
      </c>
    </row>
    <row r="1992" spans="1:3" x14ac:dyDescent="0.25">
      <c r="A1992" t="s">
        <v>435</v>
      </c>
      <c r="B1992" t="s">
        <v>5</v>
      </c>
      <c r="C1992" t="s">
        <v>2642</v>
      </c>
    </row>
    <row r="1993" spans="1:3" x14ac:dyDescent="0.25">
      <c r="A1993" t="s">
        <v>2421</v>
      </c>
      <c r="B1993" t="s">
        <v>5</v>
      </c>
      <c r="C1993" t="s">
        <v>2694</v>
      </c>
    </row>
    <row r="1994" spans="1:3" x14ac:dyDescent="0.25">
      <c r="A1994" t="s">
        <v>1863</v>
      </c>
      <c r="B1994" t="s">
        <v>5</v>
      </c>
      <c r="C1994" t="s">
        <v>1864</v>
      </c>
    </row>
    <row r="1995" spans="1:3" x14ac:dyDescent="0.25">
      <c r="A1995" t="s">
        <v>1101</v>
      </c>
      <c r="B1995" t="s">
        <v>5</v>
      </c>
      <c r="C1995" t="s">
        <v>1102</v>
      </c>
    </row>
    <row r="1996" spans="1:3" x14ac:dyDescent="0.25">
      <c r="A1996" t="s">
        <v>1619</v>
      </c>
      <c r="B1996" t="s">
        <v>8</v>
      </c>
      <c r="C1996" t="s">
        <v>2632</v>
      </c>
    </row>
    <row r="1997" spans="1:3" x14ac:dyDescent="0.25">
      <c r="A1997" t="s">
        <v>639</v>
      </c>
      <c r="B1997" t="s">
        <v>8</v>
      </c>
      <c r="C1997" t="s">
        <v>2632</v>
      </c>
    </row>
    <row r="1998" spans="1:3" x14ac:dyDescent="0.25">
      <c r="A1998" t="s">
        <v>2057</v>
      </c>
      <c r="B1998" t="s">
        <v>8</v>
      </c>
      <c r="C1998" t="s">
        <v>2058</v>
      </c>
    </row>
    <row r="1999" spans="1:3" x14ac:dyDescent="0.25">
      <c r="A1999" t="s">
        <v>2483</v>
      </c>
      <c r="B1999" t="s">
        <v>8</v>
      </c>
      <c r="C1999" t="s">
        <v>2484</v>
      </c>
    </row>
    <row r="2000" spans="1:3" x14ac:dyDescent="0.25">
      <c r="A2000" t="s">
        <v>1959</v>
      </c>
      <c r="B2000" t="s">
        <v>8</v>
      </c>
      <c r="C2000" t="s">
        <v>2495</v>
      </c>
    </row>
    <row r="2001" spans="1:1" x14ac:dyDescent="0.25">
      <c r="A2001" t="s">
        <v>0</v>
      </c>
    </row>
  </sheetData>
  <sortState ref="A1:C200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15AF-32F2-4552-9671-7267E8B4531D}">
  <dimension ref="A1:C582"/>
  <sheetViews>
    <sheetView topLeftCell="A559" workbookViewId="0">
      <selection activeCell="C577" sqref="C577"/>
    </sheetView>
  </sheetViews>
  <sheetFormatPr baseColWidth="10" defaultRowHeight="15" x14ac:dyDescent="0.25"/>
  <cols>
    <col min="3" max="3" width="43.42578125" customWidth="1"/>
    <col min="4" max="4" width="7" customWidth="1"/>
  </cols>
  <sheetData>
    <row r="1" spans="1:3" x14ac:dyDescent="0.25">
      <c r="A1" t="s">
        <v>1478</v>
      </c>
      <c r="B1" t="s">
        <v>8</v>
      </c>
      <c r="C1" t="s">
        <v>2677</v>
      </c>
    </row>
    <row r="2" spans="1:3" x14ac:dyDescent="0.25">
      <c r="A2" t="s">
        <v>2231</v>
      </c>
      <c r="B2" t="s">
        <v>8</v>
      </c>
      <c r="C2" t="s">
        <v>2631</v>
      </c>
    </row>
    <row r="3" spans="1:3" x14ac:dyDescent="0.25">
      <c r="A3" t="s">
        <v>1449</v>
      </c>
      <c r="B3" t="s">
        <v>8</v>
      </c>
      <c r="C3" t="s">
        <v>1450</v>
      </c>
    </row>
    <row r="4" spans="1:3" x14ac:dyDescent="0.25">
      <c r="A4" t="s">
        <v>748</v>
      </c>
      <c r="B4" t="s">
        <v>8</v>
      </c>
      <c r="C4" t="s">
        <v>749</v>
      </c>
    </row>
    <row r="5" spans="1:3" x14ac:dyDescent="0.25">
      <c r="A5" t="s">
        <v>843</v>
      </c>
      <c r="B5" t="s">
        <v>8</v>
      </c>
      <c r="C5" t="s">
        <v>844</v>
      </c>
    </row>
    <row r="6" spans="1:3" x14ac:dyDescent="0.25">
      <c r="A6" t="s">
        <v>1259</v>
      </c>
      <c r="B6" t="s">
        <v>8</v>
      </c>
      <c r="C6" t="s">
        <v>815</v>
      </c>
    </row>
    <row r="7" spans="1:3" x14ac:dyDescent="0.25">
      <c r="A7" t="s">
        <v>814</v>
      </c>
      <c r="B7" t="s">
        <v>8</v>
      </c>
      <c r="C7" t="s">
        <v>815</v>
      </c>
    </row>
    <row r="8" spans="1:3" x14ac:dyDescent="0.25">
      <c r="A8" t="s">
        <v>1662</v>
      </c>
      <c r="B8" t="s">
        <v>8</v>
      </c>
      <c r="C8" t="s">
        <v>2586</v>
      </c>
    </row>
    <row r="9" spans="1:3" x14ac:dyDescent="0.25">
      <c r="A9" t="s">
        <v>1262</v>
      </c>
      <c r="B9" t="s">
        <v>8</v>
      </c>
      <c r="C9" t="s">
        <v>1263</v>
      </c>
    </row>
    <row r="10" spans="1:3" x14ac:dyDescent="0.25">
      <c r="A10" t="s">
        <v>2206</v>
      </c>
      <c r="B10" t="s">
        <v>8</v>
      </c>
      <c r="C10" t="s">
        <v>1263</v>
      </c>
    </row>
    <row r="11" spans="1:3" x14ac:dyDescent="0.25">
      <c r="A11" t="s">
        <v>1024</v>
      </c>
      <c r="B11" t="s">
        <v>8</v>
      </c>
      <c r="C11" t="s">
        <v>1025</v>
      </c>
    </row>
    <row r="12" spans="1:3" x14ac:dyDescent="0.25">
      <c r="A12" t="s">
        <v>1746</v>
      </c>
      <c r="B12" t="s">
        <v>8</v>
      </c>
      <c r="C12" t="s">
        <v>1747</v>
      </c>
    </row>
    <row r="13" spans="1:3" x14ac:dyDescent="0.25">
      <c r="A13" t="s">
        <v>661</v>
      </c>
      <c r="B13" t="s">
        <v>8</v>
      </c>
      <c r="C13" t="s">
        <v>662</v>
      </c>
    </row>
    <row r="14" spans="1:3" x14ac:dyDescent="0.25">
      <c r="A14" t="s">
        <v>1492</v>
      </c>
      <c r="B14" t="s">
        <v>8</v>
      </c>
      <c r="C14" t="s">
        <v>1392</v>
      </c>
    </row>
    <row r="15" spans="1:3" x14ac:dyDescent="0.25">
      <c r="A15" t="s">
        <v>1707</v>
      </c>
      <c r="B15" t="s">
        <v>8</v>
      </c>
      <c r="C15" t="s">
        <v>1392</v>
      </c>
    </row>
    <row r="16" spans="1:3" x14ac:dyDescent="0.25">
      <c r="A16" t="s">
        <v>1684</v>
      </c>
      <c r="B16" t="s">
        <v>8</v>
      </c>
      <c r="C16" t="s">
        <v>1392</v>
      </c>
    </row>
    <row r="17" spans="1:3" x14ac:dyDescent="0.25">
      <c r="A17" t="s">
        <v>1391</v>
      </c>
      <c r="B17" t="s">
        <v>8</v>
      </c>
      <c r="C17" t="s">
        <v>1392</v>
      </c>
    </row>
    <row r="18" spans="1:3" x14ac:dyDescent="0.25">
      <c r="A18" t="s">
        <v>1161</v>
      </c>
      <c r="B18" t="s">
        <v>8</v>
      </c>
      <c r="C18" t="s">
        <v>2596</v>
      </c>
    </row>
    <row r="19" spans="1:3" x14ac:dyDescent="0.25">
      <c r="A19" t="s">
        <v>1845</v>
      </c>
      <c r="B19" t="s">
        <v>8</v>
      </c>
      <c r="C19" t="s">
        <v>1846</v>
      </c>
    </row>
    <row r="20" spans="1:3" x14ac:dyDescent="0.25">
      <c r="A20" t="s">
        <v>19</v>
      </c>
      <c r="B20" t="s">
        <v>8</v>
      </c>
      <c r="C20" t="s">
        <v>20</v>
      </c>
    </row>
    <row r="21" spans="1:3" x14ac:dyDescent="0.25">
      <c r="A21" t="s">
        <v>95</v>
      </c>
      <c r="B21" t="s">
        <v>8</v>
      </c>
      <c r="C21" t="s">
        <v>20</v>
      </c>
    </row>
    <row r="22" spans="1:3" x14ac:dyDescent="0.25">
      <c r="A22" t="s">
        <v>113</v>
      </c>
      <c r="B22" t="s">
        <v>8</v>
      </c>
      <c r="C22" t="s">
        <v>20</v>
      </c>
    </row>
    <row r="23" spans="1:3" x14ac:dyDescent="0.25">
      <c r="A23" t="s">
        <v>132</v>
      </c>
      <c r="B23" t="s">
        <v>8</v>
      </c>
      <c r="C23" t="s">
        <v>20</v>
      </c>
    </row>
    <row r="24" spans="1:3" x14ac:dyDescent="0.25">
      <c r="A24" t="s">
        <v>368</v>
      </c>
      <c r="B24" t="s">
        <v>8</v>
      </c>
      <c r="C24" t="s">
        <v>20</v>
      </c>
    </row>
    <row r="25" spans="1:3" x14ac:dyDescent="0.25">
      <c r="A25" t="s">
        <v>521</v>
      </c>
      <c r="B25" t="s">
        <v>8</v>
      </c>
      <c r="C25" t="s">
        <v>20</v>
      </c>
    </row>
    <row r="26" spans="1:3" x14ac:dyDescent="0.25">
      <c r="A26" t="s">
        <v>838</v>
      </c>
      <c r="B26" t="s">
        <v>8</v>
      </c>
      <c r="C26" t="s">
        <v>20</v>
      </c>
    </row>
    <row r="27" spans="1:3" x14ac:dyDescent="0.25">
      <c r="A27" t="s">
        <v>919</v>
      </c>
      <c r="B27" t="s">
        <v>8</v>
      </c>
      <c r="C27" t="s">
        <v>20</v>
      </c>
    </row>
    <row r="28" spans="1:3" x14ac:dyDescent="0.25">
      <c r="A28" t="s">
        <v>1010</v>
      </c>
      <c r="B28" t="s">
        <v>8</v>
      </c>
      <c r="C28" t="s">
        <v>20</v>
      </c>
    </row>
    <row r="29" spans="1:3" x14ac:dyDescent="0.25">
      <c r="A29" t="s">
        <v>1055</v>
      </c>
      <c r="B29" t="s">
        <v>8</v>
      </c>
      <c r="C29" t="s">
        <v>20</v>
      </c>
    </row>
    <row r="30" spans="1:3" x14ac:dyDescent="0.25">
      <c r="A30" t="s">
        <v>1426</v>
      </c>
      <c r="B30" t="s">
        <v>8</v>
      </c>
      <c r="C30" t="s">
        <v>20</v>
      </c>
    </row>
    <row r="31" spans="1:3" x14ac:dyDescent="0.25">
      <c r="A31" t="s">
        <v>1430</v>
      </c>
      <c r="B31" t="s">
        <v>8</v>
      </c>
      <c r="C31" t="s">
        <v>20</v>
      </c>
    </row>
    <row r="32" spans="1:3" x14ac:dyDescent="0.25">
      <c r="A32" t="s">
        <v>1585</v>
      </c>
      <c r="B32" t="s">
        <v>8</v>
      </c>
      <c r="C32" t="s">
        <v>20</v>
      </c>
    </row>
    <row r="33" spans="1:3" x14ac:dyDescent="0.25">
      <c r="A33" t="s">
        <v>1786</v>
      </c>
      <c r="B33" t="s">
        <v>8</v>
      </c>
      <c r="C33" t="s">
        <v>20</v>
      </c>
    </row>
    <row r="34" spans="1:3" x14ac:dyDescent="0.25">
      <c r="A34" t="s">
        <v>1813</v>
      </c>
      <c r="B34" t="s">
        <v>8</v>
      </c>
      <c r="C34" t="s">
        <v>20</v>
      </c>
    </row>
    <row r="35" spans="1:3" x14ac:dyDescent="0.25">
      <c r="A35" t="s">
        <v>1871</v>
      </c>
      <c r="B35" t="s">
        <v>8</v>
      </c>
      <c r="C35" t="s">
        <v>20</v>
      </c>
    </row>
    <row r="36" spans="1:3" x14ac:dyDescent="0.25">
      <c r="A36" t="s">
        <v>1953</v>
      </c>
      <c r="B36" t="s">
        <v>8</v>
      </c>
      <c r="C36" t="s">
        <v>20</v>
      </c>
    </row>
    <row r="37" spans="1:3" x14ac:dyDescent="0.25">
      <c r="A37" t="s">
        <v>2028</v>
      </c>
      <c r="B37" t="s">
        <v>8</v>
      </c>
      <c r="C37" t="s">
        <v>20</v>
      </c>
    </row>
    <row r="38" spans="1:3" x14ac:dyDescent="0.25">
      <c r="A38" t="s">
        <v>2207</v>
      </c>
      <c r="B38" t="s">
        <v>8</v>
      </c>
      <c r="C38" t="s">
        <v>20</v>
      </c>
    </row>
    <row r="39" spans="1:3" x14ac:dyDescent="0.25">
      <c r="A39" t="s">
        <v>2229</v>
      </c>
      <c r="B39" t="s">
        <v>8</v>
      </c>
      <c r="C39" t="s">
        <v>20</v>
      </c>
    </row>
    <row r="40" spans="1:3" x14ac:dyDescent="0.25">
      <c r="A40" t="s">
        <v>2265</v>
      </c>
      <c r="B40" t="s">
        <v>8</v>
      </c>
      <c r="C40" t="s">
        <v>20</v>
      </c>
    </row>
    <row r="41" spans="1:3" x14ac:dyDescent="0.25">
      <c r="A41" t="s">
        <v>2296</v>
      </c>
      <c r="B41" t="s">
        <v>8</v>
      </c>
      <c r="C41" t="s">
        <v>20</v>
      </c>
    </row>
    <row r="42" spans="1:3" x14ac:dyDescent="0.25">
      <c r="A42" t="s">
        <v>2297</v>
      </c>
      <c r="B42" t="s">
        <v>8</v>
      </c>
      <c r="C42" t="s">
        <v>20</v>
      </c>
    </row>
    <row r="43" spans="1:3" x14ac:dyDescent="0.25">
      <c r="A43" t="s">
        <v>2309</v>
      </c>
      <c r="B43" t="s">
        <v>8</v>
      </c>
      <c r="C43" t="s">
        <v>20</v>
      </c>
    </row>
    <row r="44" spans="1:3" x14ac:dyDescent="0.25">
      <c r="A44" t="s">
        <v>2412</v>
      </c>
      <c r="B44" t="s">
        <v>8</v>
      </c>
      <c r="C44" t="s">
        <v>20</v>
      </c>
    </row>
    <row r="45" spans="1:3" x14ac:dyDescent="0.25">
      <c r="A45" t="s">
        <v>2422</v>
      </c>
      <c r="B45" t="s">
        <v>8</v>
      </c>
      <c r="C45" t="s">
        <v>20</v>
      </c>
    </row>
    <row r="46" spans="1:3" x14ac:dyDescent="0.25">
      <c r="A46" t="s">
        <v>2290</v>
      </c>
      <c r="B46" t="s">
        <v>8</v>
      </c>
      <c r="C46" t="s">
        <v>2615</v>
      </c>
    </row>
    <row r="47" spans="1:3" x14ac:dyDescent="0.25">
      <c r="A47" t="s">
        <v>630</v>
      </c>
      <c r="B47" t="s">
        <v>8</v>
      </c>
      <c r="C47" t="s">
        <v>631</v>
      </c>
    </row>
    <row r="48" spans="1:3" x14ac:dyDescent="0.25">
      <c r="A48" t="s">
        <v>884</v>
      </c>
      <c r="B48" t="s">
        <v>8</v>
      </c>
      <c r="C48" t="s">
        <v>885</v>
      </c>
    </row>
    <row r="49" spans="1:3" x14ac:dyDescent="0.25">
      <c r="A49" t="s">
        <v>1063</v>
      </c>
      <c r="B49" t="s">
        <v>8</v>
      </c>
      <c r="C49" t="s">
        <v>1064</v>
      </c>
    </row>
    <row r="50" spans="1:3" x14ac:dyDescent="0.25">
      <c r="A50" t="s">
        <v>247</v>
      </c>
      <c r="B50" t="s">
        <v>8</v>
      </c>
      <c r="C50" t="s">
        <v>248</v>
      </c>
    </row>
    <row r="51" spans="1:3" x14ac:dyDescent="0.25">
      <c r="A51" t="s">
        <v>147</v>
      </c>
      <c r="B51" t="s">
        <v>8</v>
      </c>
      <c r="C51" t="s">
        <v>148</v>
      </c>
    </row>
    <row r="52" spans="1:3" x14ac:dyDescent="0.25">
      <c r="A52" t="s">
        <v>667</v>
      </c>
      <c r="B52" t="s">
        <v>8</v>
      </c>
      <c r="C52" t="s">
        <v>148</v>
      </c>
    </row>
    <row r="53" spans="1:3" x14ac:dyDescent="0.25">
      <c r="A53" t="s">
        <v>2473</v>
      </c>
      <c r="B53" t="s">
        <v>8</v>
      </c>
      <c r="C53" t="s">
        <v>2474</v>
      </c>
    </row>
    <row r="54" spans="1:3" x14ac:dyDescent="0.25">
      <c r="A54" t="s">
        <v>1281</v>
      </c>
      <c r="B54" t="s">
        <v>8</v>
      </c>
      <c r="C54" t="s">
        <v>1282</v>
      </c>
    </row>
    <row r="55" spans="1:3" x14ac:dyDescent="0.25">
      <c r="A55" t="s">
        <v>1534</v>
      </c>
      <c r="B55" t="s">
        <v>8</v>
      </c>
      <c r="C55" t="s">
        <v>1535</v>
      </c>
    </row>
    <row r="56" spans="1:3" x14ac:dyDescent="0.25">
      <c r="A56" t="s">
        <v>1808</v>
      </c>
      <c r="B56" t="s">
        <v>8</v>
      </c>
      <c r="C56" t="s">
        <v>1535</v>
      </c>
    </row>
    <row r="57" spans="1:3" x14ac:dyDescent="0.25">
      <c r="A57" t="s">
        <v>2054</v>
      </c>
      <c r="B57" t="s">
        <v>8</v>
      </c>
      <c r="C57" t="s">
        <v>1535</v>
      </c>
    </row>
    <row r="58" spans="1:3" x14ac:dyDescent="0.25">
      <c r="A58" t="s">
        <v>59</v>
      </c>
      <c r="B58" t="s">
        <v>8</v>
      </c>
      <c r="C58" t="s">
        <v>60</v>
      </c>
    </row>
    <row r="59" spans="1:3" x14ac:dyDescent="0.25">
      <c r="A59" t="s">
        <v>2102</v>
      </c>
      <c r="B59" t="s">
        <v>8</v>
      </c>
      <c r="C59" t="s">
        <v>2103</v>
      </c>
    </row>
    <row r="60" spans="1:3" x14ac:dyDescent="0.25">
      <c r="A60" t="s">
        <v>2188</v>
      </c>
      <c r="B60" t="s">
        <v>8</v>
      </c>
      <c r="C60" t="s">
        <v>2189</v>
      </c>
    </row>
    <row r="61" spans="1:3" x14ac:dyDescent="0.25">
      <c r="A61" t="s">
        <v>1780</v>
      </c>
      <c r="B61" t="s">
        <v>8</v>
      </c>
      <c r="C61" t="s">
        <v>1781</v>
      </c>
    </row>
    <row r="62" spans="1:3" x14ac:dyDescent="0.25">
      <c r="A62" t="s">
        <v>1288</v>
      </c>
      <c r="B62" t="s">
        <v>8</v>
      </c>
      <c r="C62" t="s">
        <v>1289</v>
      </c>
    </row>
    <row r="63" spans="1:3" x14ac:dyDescent="0.25">
      <c r="A63" t="s">
        <v>1558</v>
      </c>
      <c r="B63" t="s">
        <v>8</v>
      </c>
      <c r="C63" t="s">
        <v>1559</v>
      </c>
    </row>
    <row r="64" spans="1:3" x14ac:dyDescent="0.25">
      <c r="A64" t="s">
        <v>972</v>
      </c>
      <c r="B64" t="s">
        <v>8</v>
      </c>
      <c r="C64" t="s">
        <v>2611</v>
      </c>
    </row>
    <row r="65" spans="1:3" x14ac:dyDescent="0.25">
      <c r="A65" t="s">
        <v>2195</v>
      </c>
      <c r="B65" t="s">
        <v>8</v>
      </c>
      <c r="C65" t="s">
        <v>2196</v>
      </c>
    </row>
    <row r="66" spans="1:3" x14ac:dyDescent="0.25">
      <c r="A66" t="s">
        <v>1120</v>
      </c>
      <c r="B66" t="s">
        <v>8</v>
      </c>
      <c r="C66" t="s">
        <v>2608</v>
      </c>
    </row>
    <row r="67" spans="1:3" x14ac:dyDescent="0.25">
      <c r="A67" t="s">
        <v>234</v>
      </c>
      <c r="B67" t="s">
        <v>8</v>
      </c>
      <c r="C67" t="s">
        <v>2606</v>
      </c>
    </row>
    <row r="68" spans="1:3" x14ac:dyDescent="0.25">
      <c r="A68" t="s">
        <v>880</v>
      </c>
      <c r="B68" t="s">
        <v>8</v>
      </c>
      <c r="C68" t="s">
        <v>881</v>
      </c>
    </row>
    <row r="69" spans="1:3" x14ac:dyDescent="0.25">
      <c r="A69" t="s">
        <v>2267</v>
      </c>
      <c r="B69" t="s">
        <v>8</v>
      </c>
      <c r="C69" t="s">
        <v>2268</v>
      </c>
    </row>
    <row r="70" spans="1:3" x14ac:dyDescent="0.25">
      <c r="A70" t="s">
        <v>709</v>
      </c>
      <c r="B70" t="s">
        <v>8</v>
      </c>
      <c r="C70" t="s">
        <v>2605</v>
      </c>
    </row>
    <row r="71" spans="1:3" x14ac:dyDescent="0.25">
      <c r="A71" t="s">
        <v>1885</v>
      </c>
      <c r="B71" t="s">
        <v>8</v>
      </c>
      <c r="C71" t="s">
        <v>2605</v>
      </c>
    </row>
    <row r="72" spans="1:3" x14ac:dyDescent="0.25">
      <c r="A72" t="s">
        <v>1103</v>
      </c>
      <c r="B72" t="s">
        <v>8</v>
      </c>
      <c r="C72" t="s">
        <v>1104</v>
      </c>
    </row>
    <row r="73" spans="1:3" x14ac:dyDescent="0.25">
      <c r="A73" t="s">
        <v>2176</v>
      </c>
      <c r="B73" t="s">
        <v>8</v>
      </c>
      <c r="C73" t="s">
        <v>2177</v>
      </c>
    </row>
    <row r="74" spans="1:3" x14ac:dyDescent="0.25">
      <c r="A74" t="s">
        <v>706</v>
      </c>
      <c r="B74" t="s">
        <v>8</v>
      </c>
      <c r="C74" t="s">
        <v>707</v>
      </c>
    </row>
    <row r="75" spans="1:3" x14ac:dyDescent="0.25">
      <c r="A75" t="s">
        <v>2425</v>
      </c>
      <c r="B75" t="s">
        <v>8</v>
      </c>
      <c r="C75" t="s">
        <v>2614</v>
      </c>
    </row>
    <row r="76" spans="1:3" x14ac:dyDescent="0.25">
      <c r="A76" t="s">
        <v>2017</v>
      </c>
      <c r="B76" t="s">
        <v>8</v>
      </c>
      <c r="C76" t="s">
        <v>2018</v>
      </c>
    </row>
    <row r="77" spans="1:3" x14ac:dyDescent="0.25">
      <c r="A77" t="s">
        <v>313</v>
      </c>
      <c r="B77" t="s">
        <v>8</v>
      </c>
      <c r="C77" t="s">
        <v>314</v>
      </c>
    </row>
    <row r="78" spans="1:3" x14ac:dyDescent="0.25">
      <c r="A78" t="s">
        <v>1739</v>
      </c>
      <c r="B78" t="s">
        <v>8</v>
      </c>
      <c r="C78" t="s">
        <v>314</v>
      </c>
    </row>
    <row r="79" spans="1:3" x14ac:dyDescent="0.25">
      <c r="A79" t="s">
        <v>1366</v>
      </c>
      <c r="B79" t="s">
        <v>8</v>
      </c>
      <c r="C79" t="s">
        <v>1367</v>
      </c>
    </row>
    <row r="80" spans="1:3" x14ac:dyDescent="0.25">
      <c r="A80" t="s">
        <v>2142</v>
      </c>
      <c r="B80" t="s">
        <v>8</v>
      </c>
      <c r="C80" t="s">
        <v>2601</v>
      </c>
    </row>
    <row r="81" spans="1:3" x14ac:dyDescent="0.25">
      <c r="A81" t="s">
        <v>1821</v>
      </c>
      <c r="B81" t="s">
        <v>8</v>
      </c>
      <c r="C81" t="s">
        <v>1822</v>
      </c>
    </row>
    <row r="82" spans="1:3" x14ac:dyDescent="0.25">
      <c r="A82" t="s">
        <v>468</v>
      </c>
      <c r="B82" t="s">
        <v>8</v>
      </c>
      <c r="C82" t="s">
        <v>469</v>
      </c>
    </row>
    <row r="83" spans="1:3" x14ac:dyDescent="0.25">
      <c r="A83" t="s">
        <v>578</v>
      </c>
      <c r="B83" t="s">
        <v>8</v>
      </c>
      <c r="C83" t="s">
        <v>469</v>
      </c>
    </row>
    <row r="84" spans="1:3" x14ac:dyDescent="0.25">
      <c r="A84" t="s">
        <v>583</v>
      </c>
      <c r="B84" t="s">
        <v>8</v>
      </c>
      <c r="C84" t="s">
        <v>469</v>
      </c>
    </row>
    <row r="85" spans="1:3" x14ac:dyDescent="0.25">
      <c r="A85" t="s">
        <v>941</v>
      </c>
      <c r="B85" t="s">
        <v>8</v>
      </c>
      <c r="C85" t="s">
        <v>469</v>
      </c>
    </row>
    <row r="86" spans="1:3" x14ac:dyDescent="0.25">
      <c r="A86" t="s">
        <v>1008</v>
      </c>
      <c r="B86" t="s">
        <v>8</v>
      </c>
      <c r="C86" t="s">
        <v>469</v>
      </c>
    </row>
    <row r="87" spans="1:3" x14ac:dyDescent="0.25">
      <c r="A87" t="s">
        <v>1297</v>
      </c>
      <c r="B87" t="s">
        <v>8</v>
      </c>
      <c r="C87" t="s">
        <v>469</v>
      </c>
    </row>
    <row r="88" spans="1:3" x14ac:dyDescent="0.25">
      <c r="A88" t="s">
        <v>1356</v>
      </c>
      <c r="B88" t="s">
        <v>8</v>
      </c>
      <c r="C88" t="s">
        <v>469</v>
      </c>
    </row>
    <row r="89" spans="1:3" x14ac:dyDescent="0.25">
      <c r="A89" t="s">
        <v>2138</v>
      </c>
      <c r="B89" t="s">
        <v>8</v>
      </c>
      <c r="C89" t="s">
        <v>469</v>
      </c>
    </row>
    <row r="90" spans="1:3" x14ac:dyDescent="0.25">
      <c r="A90" t="s">
        <v>2286</v>
      </c>
      <c r="B90" t="s">
        <v>8</v>
      </c>
      <c r="C90" t="s">
        <v>469</v>
      </c>
    </row>
    <row r="91" spans="1:3" x14ac:dyDescent="0.25">
      <c r="A91" t="s">
        <v>2313</v>
      </c>
      <c r="B91" t="s">
        <v>8</v>
      </c>
      <c r="C91" t="s">
        <v>469</v>
      </c>
    </row>
    <row r="92" spans="1:3" x14ac:dyDescent="0.25">
      <c r="A92" t="s">
        <v>2222</v>
      </c>
      <c r="B92" t="s">
        <v>8</v>
      </c>
      <c r="C92" t="s">
        <v>469</v>
      </c>
    </row>
    <row r="93" spans="1:3" x14ac:dyDescent="0.25">
      <c r="A93" t="s">
        <v>866</v>
      </c>
      <c r="B93" t="s">
        <v>8</v>
      </c>
      <c r="C93" t="s">
        <v>469</v>
      </c>
    </row>
    <row r="94" spans="1:3" x14ac:dyDescent="0.25">
      <c r="A94" t="s">
        <v>822</v>
      </c>
      <c r="B94" t="s">
        <v>8</v>
      </c>
      <c r="C94" t="s">
        <v>2599</v>
      </c>
    </row>
    <row r="95" spans="1:3" x14ac:dyDescent="0.25">
      <c r="A95" t="s">
        <v>1968</v>
      </c>
      <c r="B95" t="s">
        <v>8</v>
      </c>
      <c r="C95" t="s">
        <v>1969</v>
      </c>
    </row>
    <row r="96" spans="1:3" x14ac:dyDescent="0.25">
      <c r="A96" t="s">
        <v>2390</v>
      </c>
      <c r="B96" t="s">
        <v>8</v>
      </c>
      <c r="C96" t="s">
        <v>2391</v>
      </c>
    </row>
    <row r="97" spans="1:3" x14ac:dyDescent="0.25">
      <c r="A97" t="s">
        <v>2480</v>
      </c>
      <c r="B97" t="s">
        <v>8</v>
      </c>
      <c r="C97" t="s">
        <v>2481</v>
      </c>
    </row>
    <row r="98" spans="1:3" x14ac:dyDescent="0.25">
      <c r="A98" t="s">
        <v>345</v>
      </c>
      <c r="B98" t="s">
        <v>8</v>
      </c>
      <c r="C98" t="s">
        <v>2598</v>
      </c>
    </row>
    <row r="99" spans="1:3" x14ac:dyDescent="0.25">
      <c r="A99" t="s">
        <v>1771</v>
      </c>
      <c r="B99" t="s">
        <v>8</v>
      </c>
      <c r="C99" t="s">
        <v>2597</v>
      </c>
    </row>
    <row r="100" spans="1:3" x14ac:dyDescent="0.25">
      <c r="A100" t="s">
        <v>2369</v>
      </c>
      <c r="B100" t="s">
        <v>8</v>
      </c>
      <c r="C100" t="s">
        <v>2370</v>
      </c>
    </row>
    <row r="101" spans="1:3" x14ac:dyDescent="0.25">
      <c r="A101" t="s">
        <v>2110</v>
      </c>
      <c r="B101" t="s">
        <v>8</v>
      </c>
      <c r="C101" t="s">
        <v>2111</v>
      </c>
    </row>
    <row r="102" spans="1:3" x14ac:dyDescent="0.25">
      <c r="A102" t="s">
        <v>1946</v>
      </c>
      <c r="B102" t="s">
        <v>8</v>
      </c>
      <c r="C102" t="s">
        <v>1947</v>
      </c>
    </row>
    <row r="103" spans="1:3" x14ac:dyDescent="0.25">
      <c r="A103" t="s">
        <v>899</v>
      </c>
      <c r="B103" t="s">
        <v>8</v>
      </c>
      <c r="C103" t="s">
        <v>900</v>
      </c>
    </row>
    <row r="104" spans="1:3" x14ac:dyDescent="0.25">
      <c r="A104" t="s">
        <v>2020</v>
      </c>
      <c r="B104" t="s">
        <v>8</v>
      </c>
      <c r="C104" t="s">
        <v>2021</v>
      </c>
    </row>
    <row r="105" spans="1:3" x14ac:dyDescent="0.25">
      <c r="A105" t="s">
        <v>2349</v>
      </c>
      <c r="B105" t="s">
        <v>8</v>
      </c>
      <c r="C105" t="s">
        <v>2021</v>
      </c>
    </row>
    <row r="106" spans="1:3" x14ac:dyDescent="0.25">
      <c r="A106" t="s">
        <v>848</v>
      </c>
      <c r="B106" t="s">
        <v>8</v>
      </c>
      <c r="C106" t="s">
        <v>849</v>
      </c>
    </row>
    <row r="107" spans="1:3" x14ac:dyDescent="0.25">
      <c r="A107" t="s">
        <v>1665</v>
      </c>
      <c r="B107" t="s">
        <v>8</v>
      </c>
      <c r="C107" t="s">
        <v>849</v>
      </c>
    </row>
    <row r="108" spans="1:3" x14ac:dyDescent="0.25">
      <c r="A108" t="s">
        <v>2042</v>
      </c>
      <c r="B108" t="s">
        <v>8</v>
      </c>
      <c r="C108" t="s">
        <v>849</v>
      </c>
    </row>
    <row r="109" spans="1:3" x14ac:dyDescent="0.25">
      <c r="A109" t="s">
        <v>1360</v>
      </c>
      <c r="B109" t="s">
        <v>8</v>
      </c>
      <c r="C109" t="s">
        <v>1361</v>
      </c>
    </row>
    <row r="110" spans="1:3" x14ac:dyDescent="0.25">
      <c r="A110" t="s">
        <v>1975</v>
      </c>
      <c r="B110" t="s">
        <v>8</v>
      </c>
      <c r="C110" t="s">
        <v>1976</v>
      </c>
    </row>
    <row r="111" spans="1:3" x14ac:dyDescent="0.25">
      <c r="A111" t="s">
        <v>1783</v>
      </c>
      <c r="B111" t="s">
        <v>8</v>
      </c>
      <c r="C111" t="s">
        <v>1784</v>
      </c>
    </row>
    <row r="112" spans="1:3" x14ac:dyDescent="0.25">
      <c r="A112" t="s">
        <v>141</v>
      </c>
      <c r="B112" t="s">
        <v>8</v>
      </c>
      <c r="C112" t="s">
        <v>2687</v>
      </c>
    </row>
    <row r="113" spans="1:3" x14ac:dyDescent="0.25">
      <c r="A113" t="s">
        <v>479</v>
      </c>
      <c r="B113" t="s">
        <v>8</v>
      </c>
      <c r="C113" t="s">
        <v>480</v>
      </c>
    </row>
    <row r="114" spans="1:3" x14ac:dyDescent="0.25">
      <c r="A114" t="s">
        <v>650</v>
      </c>
      <c r="B114" t="s">
        <v>8</v>
      </c>
      <c r="C114" t="s">
        <v>651</v>
      </c>
    </row>
    <row r="115" spans="1:3" x14ac:dyDescent="0.25">
      <c r="A115" t="s">
        <v>722</v>
      </c>
      <c r="B115" t="s">
        <v>8</v>
      </c>
      <c r="C115" t="s">
        <v>723</v>
      </c>
    </row>
    <row r="116" spans="1:3" x14ac:dyDescent="0.25">
      <c r="A116" t="s">
        <v>1789</v>
      </c>
      <c r="B116" t="s">
        <v>8</v>
      </c>
      <c r="C116" t="s">
        <v>1790</v>
      </c>
    </row>
    <row r="117" spans="1:3" x14ac:dyDescent="0.25">
      <c r="A117" t="s">
        <v>220</v>
      </c>
      <c r="B117" t="s">
        <v>8</v>
      </c>
      <c r="C117" t="s">
        <v>221</v>
      </c>
    </row>
    <row r="118" spans="1:3" x14ac:dyDescent="0.25">
      <c r="A118" t="s">
        <v>1870</v>
      </c>
      <c r="B118" t="s">
        <v>8</v>
      </c>
      <c r="C118" t="s">
        <v>221</v>
      </c>
    </row>
    <row r="119" spans="1:3" x14ac:dyDescent="0.25">
      <c r="A119" t="s">
        <v>1411</v>
      </c>
      <c r="B119" t="s">
        <v>8</v>
      </c>
      <c r="C119" t="s">
        <v>1412</v>
      </c>
    </row>
    <row r="120" spans="1:3" x14ac:dyDescent="0.25">
      <c r="A120" t="s">
        <v>995</v>
      </c>
      <c r="B120" t="s">
        <v>8</v>
      </c>
      <c r="C120" t="s">
        <v>996</v>
      </c>
    </row>
    <row r="121" spans="1:3" x14ac:dyDescent="0.25">
      <c r="A121" t="s">
        <v>91</v>
      </c>
      <c r="B121" t="s">
        <v>8</v>
      </c>
      <c r="C121" t="s">
        <v>92</v>
      </c>
    </row>
    <row r="122" spans="1:3" x14ac:dyDescent="0.25">
      <c r="A122" t="s">
        <v>850</v>
      </c>
      <c r="B122" t="s">
        <v>8</v>
      </c>
      <c r="C122" t="s">
        <v>851</v>
      </c>
    </row>
    <row r="123" spans="1:3" x14ac:dyDescent="0.25">
      <c r="A123" t="s">
        <v>530</v>
      </c>
      <c r="B123" t="s">
        <v>8</v>
      </c>
      <c r="C123" t="s">
        <v>531</v>
      </c>
    </row>
    <row r="124" spans="1:3" x14ac:dyDescent="0.25">
      <c r="A124" t="s">
        <v>918</v>
      </c>
      <c r="B124" t="s">
        <v>8</v>
      </c>
      <c r="C124" t="s">
        <v>531</v>
      </c>
    </row>
    <row r="125" spans="1:3" x14ac:dyDescent="0.25">
      <c r="A125" t="s">
        <v>586</v>
      </c>
      <c r="B125" t="s">
        <v>8</v>
      </c>
      <c r="C125" t="s">
        <v>587</v>
      </c>
    </row>
    <row r="126" spans="1:3" x14ac:dyDescent="0.25">
      <c r="A126" t="s">
        <v>1837</v>
      </c>
      <c r="B126" t="s">
        <v>8</v>
      </c>
      <c r="C126" t="s">
        <v>1838</v>
      </c>
    </row>
    <row r="127" spans="1:3" x14ac:dyDescent="0.25">
      <c r="A127" t="s">
        <v>767</v>
      </c>
      <c r="B127" t="s">
        <v>8</v>
      </c>
      <c r="C127" t="s">
        <v>768</v>
      </c>
    </row>
    <row r="128" spans="1:3" x14ac:dyDescent="0.25">
      <c r="A128" t="s">
        <v>1721</v>
      </c>
      <c r="B128" t="s">
        <v>8</v>
      </c>
      <c r="C128" t="s">
        <v>2588</v>
      </c>
    </row>
    <row r="129" spans="1:3" x14ac:dyDescent="0.25">
      <c r="A129" t="s">
        <v>1670</v>
      </c>
      <c r="B129" t="s">
        <v>8</v>
      </c>
      <c r="C129" t="s">
        <v>2688</v>
      </c>
    </row>
    <row r="130" spans="1:3" x14ac:dyDescent="0.25">
      <c r="A130" t="s">
        <v>436</v>
      </c>
      <c r="B130" t="s">
        <v>8</v>
      </c>
      <c r="C130" t="s">
        <v>437</v>
      </c>
    </row>
    <row r="131" spans="1:3" x14ac:dyDescent="0.25">
      <c r="A131" t="s">
        <v>1058</v>
      </c>
      <c r="B131" t="s">
        <v>8</v>
      </c>
      <c r="C131" t="s">
        <v>437</v>
      </c>
    </row>
    <row r="132" spans="1:3" x14ac:dyDescent="0.25">
      <c r="A132" t="s">
        <v>1653</v>
      </c>
      <c r="B132" t="s">
        <v>8</v>
      </c>
      <c r="C132" t="s">
        <v>437</v>
      </c>
    </row>
    <row r="133" spans="1:3" x14ac:dyDescent="0.25">
      <c r="A133" t="s">
        <v>2156</v>
      </c>
      <c r="B133" t="s">
        <v>8</v>
      </c>
      <c r="C133" t="s">
        <v>2157</v>
      </c>
    </row>
    <row r="134" spans="1:3" x14ac:dyDescent="0.25">
      <c r="A134" t="s">
        <v>451</v>
      </c>
      <c r="B134" t="s">
        <v>8</v>
      </c>
      <c r="C134" t="s">
        <v>2689</v>
      </c>
    </row>
    <row r="135" spans="1:3" x14ac:dyDescent="0.25">
      <c r="A135" t="s">
        <v>1880</v>
      </c>
      <c r="B135" t="s">
        <v>8</v>
      </c>
      <c r="C135" t="s">
        <v>1881</v>
      </c>
    </row>
    <row r="136" spans="1:3" x14ac:dyDescent="0.25">
      <c r="A136" t="s">
        <v>1286</v>
      </c>
      <c r="B136" t="s">
        <v>8</v>
      </c>
      <c r="C136" t="s">
        <v>1287</v>
      </c>
    </row>
    <row r="137" spans="1:3" x14ac:dyDescent="0.25">
      <c r="A137" t="s">
        <v>759</v>
      </c>
      <c r="B137" t="s">
        <v>8</v>
      </c>
      <c r="C137" t="s">
        <v>760</v>
      </c>
    </row>
    <row r="138" spans="1:3" x14ac:dyDescent="0.25">
      <c r="A138" t="s">
        <v>1219</v>
      </c>
      <c r="B138" t="s">
        <v>8</v>
      </c>
      <c r="C138" t="s">
        <v>760</v>
      </c>
    </row>
    <row r="139" spans="1:3" x14ac:dyDescent="0.25">
      <c r="A139" t="s">
        <v>2234</v>
      </c>
      <c r="B139" t="s">
        <v>8</v>
      </c>
      <c r="C139" t="s">
        <v>760</v>
      </c>
    </row>
    <row r="140" spans="1:3" x14ac:dyDescent="0.25">
      <c r="A140" t="s">
        <v>2431</v>
      </c>
      <c r="B140" t="s">
        <v>8</v>
      </c>
      <c r="C140" t="s">
        <v>760</v>
      </c>
    </row>
    <row r="141" spans="1:3" x14ac:dyDescent="0.25">
      <c r="A141" t="s">
        <v>567</v>
      </c>
      <c r="B141" t="s">
        <v>8</v>
      </c>
      <c r="C141" t="s">
        <v>2630</v>
      </c>
    </row>
    <row r="142" spans="1:3" x14ac:dyDescent="0.25">
      <c r="A142" t="s">
        <v>14</v>
      </c>
      <c r="B142" t="s">
        <v>8</v>
      </c>
      <c r="C142" t="s">
        <v>90</v>
      </c>
    </row>
    <row r="143" spans="1:3" x14ac:dyDescent="0.25">
      <c r="A143" t="s">
        <v>300</v>
      </c>
      <c r="B143" t="s">
        <v>8</v>
      </c>
      <c r="C143" t="s">
        <v>90</v>
      </c>
    </row>
    <row r="144" spans="1:3" x14ac:dyDescent="0.25">
      <c r="A144" t="s">
        <v>571</v>
      </c>
      <c r="B144" t="s">
        <v>8</v>
      </c>
      <c r="C144" t="s">
        <v>90</v>
      </c>
    </row>
    <row r="145" spans="1:3" x14ac:dyDescent="0.25">
      <c r="A145" t="s">
        <v>811</v>
      </c>
      <c r="B145" t="s">
        <v>8</v>
      </c>
      <c r="C145" t="s">
        <v>90</v>
      </c>
    </row>
    <row r="146" spans="1:3" x14ac:dyDescent="0.25">
      <c r="A146" t="s">
        <v>1807</v>
      </c>
      <c r="B146" t="s">
        <v>8</v>
      </c>
      <c r="C146" t="s">
        <v>90</v>
      </c>
    </row>
    <row r="147" spans="1:3" x14ac:dyDescent="0.25">
      <c r="A147" t="s">
        <v>250</v>
      </c>
      <c r="B147" t="s">
        <v>8</v>
      </c>
      <c r="C147" t="s">
        <v>90</v>
      </c>
    </row>
    <row r="148" spans="1:3" x14ac:dyDescent="0.25">
      <c r="A148" t="s">
        <v>280</v>
      </c>
      <c r="B148" t="s">
        <v>8</v>
      </c>
      <c r="C148" t="s">
        <v>90</v>
      </c>
    </row>
    <row r="149" spans="1:3" x14ac:dyDescent="0.25">
      <c r="A149" t="s">
        <v>449</v>
      </c>
      <c r="B149" t="s">
        <v>8</v>
      </c>
      <c r="C149" t="s">
        <v>90</v>
      </c>
    </row>
    <row r="150" spans="1:3" x14ac:dyDescent="0.25">
      <c r="A150" t="s">
        <v>499</v>
      </c>
      <c r="B150" t="s">
        <v>8</v>
      </c>
      <c r="C150" t="s">
        <v>90</v>
      </c>
    </row>
    <row r="151" spans="1:3" x14ac:dyDescent="0.25">
      <c r="A151" t="s">
        <v>509</v>
      </c>
      <c r="B151" t="s">
        <v>8</v>
      </c>
      <c r="C151" t="s">
        <v>90</v>
      </c>
    </row>
    <row r="152" spans="1:3" x14ac:dyDescent="0.25">
      <c r="A152" t="s">
        <v>518</v>
      </c>
      <c r="B152" t="s">
        <v>8</v>
      </c>
      <c r="C152" t="s">
        <v>90</v>
      </c>
    </row>
    <row r="153" spans="1:3" x14ac:dyDescent="0.25">
      <c r="A153" t="s">
        <v>678</v>
      </c>
      <c r="B153" t="s">
        <v>8</v>
      </c>
      <c r="C153" t="s">
        <v>90</v>
      </c>
    </row>
    <row r="154" spans="1:3" x14ac:dyDescent="0.25">
      <c r="A154" t="s">
        <v>828</v>
      </c>
      <c r="B154" t="s">
        <v>8</v>
      </c>
      <c r="C154" t="s">
        <v>90</v>
      </c>
    </row>
    <row r="155" spans="1:3" x14ac:dyDescent="0.25">
      <c r="A155" t="s">
        <v>876</v>
      </c>
      <c r="B155" t="s">
        <v>8</v>
      </c>
      <c r="C155" t="s">
        <v>90</v>
      </c>
    </row>
    <row r="156" spans="1:3" x14ac:dyDescent="0.25">
      <c r="A156" t="s">
        <v>898</v>
      </c>
      <c r="B156" t="s">
        <v>8</v>
      </c>
      <c r="C156" t="s">
        <v>90</v>
      </c>
    </row>
    <row r="157" spans="1:3" x14ac:dyDescent="0.25">
      <c r="A157" t="s">
        <v>1042</v>
      </c>
      <c r="B157" t="s">
        <v>8</v>
      </c>
      <c r="C157" t="s">
        <v>90</v>
      </c>
    </row>
    <row r="158" spans="1:3" x14ac:dyDescent="0.25">
      <c r="A158" t="s">
        <v>1071</v>
      </c>
      <c r="B158" t="s">
        <v>8</v>
      </c>
      <c r="C158" t="s">
        <v>90</v>
      </c>
    </row>
    <row r="159" spans="1:3" x14ac:dyDescent="0.25">
      <c r="A159" t="s">
        <v>1283</v>
      </c>
      <c r="B159" t="s">
        <v>8</v>
      </c>
      <c r="C159" t="s">
        <v>90</v>
      </c>
    </row>
    <row r="160" spans="1:3" x14ac:dyDescent="0.25">
      <c r="A160" t="s">
        <v>1444</v>
      </c>
      <c r="B160" t="s">
        <v>8</v>
      </c>
      <c r="C160" t="s">
        <v>90</v>
      </c>
    </row>
    <row r="161" spans="1:3" x14ac:dyDescent="0.25">
      <c r="A161" t="s">
        <v>1454</v>
      </c>
      <c r="B161" t="s">
        <v>8</v>
      </c>
      <c r="C161" t="s">
        <v>90</v>
      </c>
    </row>
    <row r="162" spans="1:3" x14ac:dyDescent="0.25">
      <c r="A162" t="s">
        <v>1460</v>
      </c>
      <c r="B162" t="s">
        <v>8</v>
      </c>
      <c r="C162" t="s">
        <v>90</v>
      </c>
    </row>
    <row r="163" spans="1:3" x14ac:dyDescent="0.25">
      <c r="A163" t="s">
        <v>1570</v>
      </c>
      <c r="B163" t="s">
        <v>8</v>
      </c>
      <c r="C163" t="s">
        <v>90</v>
      </c>
    </row>
    <row r="164" spans="1:3" x14ac:dyDescent="0.25">
      <c r="A164" t="s">
        <v>1696</v>
      </c>
      <c r="B164" t="s">
        <v>8</v>
      </c>
      <c r="C164" t="s">
        <v>90</v>
      </c>
    </row>
    <row r="165" spans="1:3" x14ac:dyDescent="0.25">
      <c r="A165" t="s">
        <v>1718</v>
      </c>
      <c r="B165" t="s">
        <v>8</v>
      </c>
      <c r="C165" t="s">
        <v>90</v>
      </c>
    </row>
    <row r="166" spans="1:3" x14ac:dyDescent="0.25">
      <c r="A166" t="s">
        <v>1741</v>
      </c>
      <c r="B166" t="s">
        <v>8</v>
      </c>
      <c r="C166" t="s">
        <v>90</v>
      </c>
    </row>
    <row r="167" spans="1:3" x14ac:dyDescent="0.25">
      <c r="A167" t="s">
        <v>1743</v>
      </c>
      <c r="B167" t="s">
        <v>8</v>
      </c>
      <c r="C167" t="s">
        <v>90</v>
      </c>
    </row>
    <row r="168" spans="1:3" x14ac:dyDescent="0.25">
      <c r="A168" t="s">
        <v>1791</v>
      </c>
      <c r="B168" t="s">
        <v>8</v>
      </c>
      <c r="C168" t="s">
        <v>90</v>
      </c>
    </row>
    <row r="169" spans="1:3" x14ac:dyDescent="0.25">
      <c r="A169" t="s">
        <v>1904</v>
      </c>
      <c r="B169" t="s">
        <v>8</v>
      </c>
      <c r="C169" t="s">
        <v>90</v>
      </c>
    </row>
    <row r="170" spans="1:3" x14ac:dyDescent="0.25">
      <c r="A170" t="s">
        <v>2036</v>
      </c>
      <c r="B170" t="s">
        <v>8</v>
      </c>
      <c r="C170" t="s">
        <v>90</v>
      </c>
    </row>
    <row r="171" spans="1:3" x14ac:dyDescent="0.25">
      <c r="A171" t="s">
        <v>2044</v>
      </c>
      <c r="B171" t="s">
        <v>8</v>
      </c>
      <c r="C171" t="s">
        <v>90</v>
      </c>
    </row>
    <row r="172" spans="1:3" x14ac:dyDescent="0.25">
      <c r="A172" t="s">
        <v>2082</v>
      </c>
      <c r="B172" t="s">
        <v>8</v>
      </c>
      <c r="C172" t="s">
        <v>90</v>
      </c>
    </row>
    <row r="173" spans="1:3" x14ac:dyDescent="0.25">
      <c r="A173" t="s">
        <v>2324</v>
      </c>
      <c r="B173" t="s">
        <v>8</v>
      </c>
      <c r="C173" t="s">
        <v>90</v>
      </c>
    </row>
    <row r="174" spans="1:3" x14ac:dyDescent="0.25">
      <c r="A174" t="s">
        <v>2117</v>
      </c>
      <c r="B174" t="s">
        <v>8</v>
      </c>
      <c r="C174" t="s">
        <v>90</v>
      </c>
    </row>
    <row r="175" spans="1:3" x14ac:dyDescent="0.25">
      <c r="A175" t="s">
        <v>1622</v>
      </c>
      <c r="B175" t="s">
        <v>8</v>
      </c>
      <c r="C175" t="s">
        <v>90</v>
      </c>
    </row>
    <row r="176" spans="1:3" x14ac:dyDescent="0.25">
      <c r="A176" t="s">
        <v>901</v>
      </c>
      <c r="B176" t="s">
        <v>8</v>
      </c>
      <c r="C176" t="s">
        <v>90</v>
      </c>
    </row>
    <row r="177" spans="1:3" x14ac:dyDescent="0.25">
      <c r="A177" t="s">
        <v>1547</v>
      </c>
      <c r="B177" t="s">
        <v>8</v>
      </c>
      <c r="C177" t="s">
        <v>90</v>
      </c>
    </row>
    <row r="178" spans="1:3" x14ac:dyDescent="0.25">
      <c r="A178" t="s">
        <v>229</v>
      </c>
      <c r="B178" t="s">
        <v>8</v>
      </c>
      <c r="C178" t="s">
        <v>90</v>
      </c>
    </row>
    <row r="179" spans="1:3" x14ac:dyDescent="0.25">
      <c r="A179" t="s">
        <v>982</v>
      </c>
      <c r="B179" t="s">
        <v>8</v>
      </c>
      <c r="C179" t="s">
        <v>90</v>
      </c>
    </row>
    <row r="180" spans="1:3" x14ac:dyDescent="0.25">
      <c r="A180" t="s">
        <v>89</v>
      </c>
      <c r="B180" t="s">
        <v>8</v>
      </c>
      <c r="C180" t="s">
        <v>90</v>
      </c>
    </row>
    <row r="181" spans="1:3" x14ac:dyDescent="0.25">
      <c r="A181" t="s">
        <v>395</v>
      </c>
      <c r="B181" t="s">
        <v>8</v>
      </c>
      <c r="C181" t="s">
        <v>90</v>
      </c>
    </row>
    <row r="182" spans="1:3" x14ac:dyDescent="0.25">
      <c r="A182" t="s">
        <v>474</v>
      </c>
      <c r="B182" t="s">
        <v>8</v>
      </c>
      <c r="C182" t="s">
        <v>90</v>
      </c>
    </row>
    <row r="183" spans="1:3" x14ac:dyDescent="0.25">
      <c r="A183" t="s">
        <v>485</v>
      </c>
      <c r="B183" t="s">
        <v>8</v>
      </c>
      <c r="C183" t="s">
        <v>90</v>
      </c>
    </row>
    <row r="184" spans="1:3" x14ac:dyDescent="0.25">
      <c r="A184" t="s">
        <v>490</v>
      </c>
      <c r="B184" t="s">
        <v>8</v>
      </c>
      <c r="C184" t="s">
        <v>90</v>
      </c>
    </row>
    <row r="185" spans="1:3" x14ac:dyDescent="0.25">
      <c r="A185" t="s">
        <v>546</v>
      </c>
      <c r="B185" t="s">
        <v>8</v>
      </c>
      <c r="C185" t="s">
        <v>90</v>
      </c>
    </row>
    <row r="186" spans="1:3" x14ac:dyDescent="0.25">
      <c r="A186" t="s">
        <v>619</v>
      </c>
      <c r="B186" t="s">
        <v>8</v>
      </c>
      <c r="C186" t="s">
        <v>90</v>
      </c>
    </row>
    <row r="187" spans="1:3" x14ac:dyDescent="0.25">
      <c r="A187" t="s">
        <v>820</v>
      </c>
      <c r="B187" t="s">
        <v>8</v>
      </c>
      <c r="C187" t="s">
        <v>90</v>
      </c>
    </row>
    <row r="188" spans="1:3" x14ac:dyDescent="0.25">
      <c r="A188" t="s">
        <v>836</v>
      </c>
      <c r="B188" t="s">
        <v>8</v>
      </c>
      <c r="C188" t="s">
        <v>90</v>
      </c>
    </row>
    <row r="189" spans="1:3" x14ac:dyDescent="0.25">
      <c r="A189" t="s">
        <v>891</v>
      </c>
      <c r="B189" t="s">
        <v>8</v>
      </c>
      <c r="C189" t="s">
        <v>90</v>
      </c>
    </row>
    <row r="190" spans="1:3" x14ac:dyDescent="0.25">
      <c r="A190" t="s">
        <v>1085</v>
      </c>
      <c r="B190" t="s">
        <v>8</v>
      </c>
      <c r="C190" t="s">
        <v>90</v>
      </c>
    </row>
    <row r="191" spans="1:3" x14ac:dyDescent="0.25">
      <c r="A191" t="s">
        <v>1093</v>
      </c>
      <c r="B191" t="s">
        <v>8</v>
      </c>
      <c r="C191" t="s">
        <v>90</v>
      </c>
    </row>
    <row r="192" spans="1:3" x14ac:dyDescent="0.25">
      <c r="A192" t="s">
        <v>1167</v>
      </c>
      <c r="B192" t="s">
        <v>8</v>
      </c>
      <c r="C192" t="s">
        <v>90</v>
      </c>
    </row>
    <row r="193" spans="1:3" x14ac:dyDescent="0.25">
      <c r="A193" t="s">
        <v>1180</v>
      </c>
      <c r="B193" t="s">
        <v>8</v>
      </c>
      <c r="C193" t="s">
        <v>90</v>
      </c>
    </row>
    <row r="194" spans="1:3" x14ac:dyDescent="0.25">
      <c r="A194" t="s">
        <v>1463</v>
      </c>
      <c r="B194" t="s">
        <v>8</v>
      </c>
      <c r="C194" t="s">
        <v>90</v>
      </c>
    </row>
    <row r="195" spans="1:3" x14ac:dyDescent="0.25">
      <c r="A195" t="s">
        <v>1602</v>
      </c>
      <c r="B195" t="s">
        <v>8</v>
      </c>
      <c r="C195" t="s">
        <v>90</v>
      </c>
    </row>
    <row r="196" spans="1:3" x14ac:dyDescent="0.25">
      <c r="A196" t="s">
        <v>1660</v>
      </c>
      <c r="B196" t="s">
        <v>8</v>
      </c>
      <c r="C196" t="s">
        <v>90</v>
      </c>
    </row>
    <row r="197" spans="1:3" x14ac:dyDescent="0.25">
      <c r="A197" t="s">
        <v>1732</v>
      </c>
      <c r="B197" t="s">
        <v>8</v>
      </c>
      <c r="C197" t="s">
        <v>90</v>
      </c>
    </row>
    <row r="198" spans="1:3" x14ac:dyDescent="0.25">
      <c r="A198" t="s">
        <v>2060</v>
      </c>
      <c r="B198" t="s">
        <v>8</v>
      </c>
      <c r="C198" t="s">
        <v>90</v>
      </c>
    </row>
    <row r="199" spans="1:3" x14ac:dyDescent="0.25">
      <c r="A199" t="s">
        <v>2081</v>
      </c>
      <c r="B199" t="s">
        <v>8</v>
      </c>
      <c r="C199" t="s">
        <v>90</v>
      </c>
    </row>
    <row r="200" spans="1:3" x14ac:dyDescent="0.25">
      <c r="A200" t="s">
        <v>2089</v>
      </c>
      <c r="B200" t="s">
        <v>8</v>
      </c>
      <c r="C200" t="s">
        <v>90</v>
      </c>
    </row>
    <row r="201" spans="1:3" x14ac:dyDescent="0.25">
      <c r="A201" t="s">
        <v>2161</v>
      </c>
      <c r="B201" t="s">
        <v>8</v>
      </c>
      <c r="C201" t="s">
        <v>90</v>
      </c>
    </row>
    <row r="202" spans="1:3" x14ac:dyDescent="0.25">
      <c r="A202" t="s">
        <v>2197</v>
      </c>
      <c r="B202" t="s">
        <v>8</v>
      </c>
      <c r="C202" t="s">
        <v>90</v>
      </c>
    </row>
    <row r="203" spans="1:3" x14ac:dyDescent="0.25">
      <c r="A203" t="s">
        <v>2358</v>
      </c>
      <c r="B203" t="s">
        <v>8</v>
      </c>
      <c r="C203" t="s">
        <v>90</v>
      </c>
    </row>
    <row r="204" spans="1:3" x14ac:dyDescent="0.25">
      <c r="A204" t="s">
        <v>2362</v>
      </c>
      <c r="B204" t="s">
        <v>8</v>
      </c>
      <c r="C204" t="s">
        <v>90</v>
      </c>
    </row>
    <row r="205" spans="1:3" x14ac:dyDescent="0.25">
      <c r="A205" t="s">
        <v>1902</v>
      </c>
      <c r="B205" t="s">
        <v>8</v>
      </c>
      <c r="C205" t="s">
        <v>1903</v>
      </c>
    </row>
    <row r="206" spans="1:3" x14ac:dyDescent="0.25">
      <c r="A206" t="s">
        <v>391</v>
      </c>
      <c r="B206" t="s">
        <v>8</v>
      </c>
      <c r="C206" t="s">
        <v>392</v>
      </c>
    </row>
    <row r="207" spans="1:3" x14ac:dyDescent="0.25">
      <c r="A207" t="s">
        <v>68</v>
      </c>
      <c r="B207" t="s">
        <v>8</v>
      </c>
      <c r="C207" t="s">
        <v>69</v>
      </c>
    </row>
    <row r="208" spans="1:3" x14ac:dyDescent="0.25">
      <c r="A208" t="s">
        <v>2320</v>
      </c>
      <c r="B208" t="s">
        <v>8</v>
      </c>
      <c r="C208" t="s">
        <v>2506</v>
      </c>
    </row>
    <row r="209" spans="1:3" x14ac:dyDescent="0.25">
      <c r="A209" t="s">
        <v>931</v>
      </c>
      <c r="B209" t="s">
        <v>8</v>
      </c>
      <c r="C209" t="s">
        <v>2505</v>
      </c>
    </row>
    <row r="210" spans="1:3" x14ac:dyDescent="0.25">
      <c r="A210" t="s">
        <v>2250</v>
      </c>
      <c r="B210" t="s">
        <v>8</v>
      </c>
      <c r="C210" t="s">
        <v>2507</v>
      </c>
    </row>
    <row r="211" spans="1:3" x14ac:dyDescent="0.25">
      <c r="A211" t="s">
        <v>903</v>
      </c>
      <c r="B211" t="s">
        <v>8</v>
      </c>
      <c r="C211" t="s">
        <v>2504</v>
      </c>
    </row>
    <row r="212" spans="1:3" x14ac:dyDescent="0.25">
      <c r="A212" t="s">
        <v>945</v>
      </c>
      <c r="B212" t="s">
        <v>8</v>
      </c>
      <c r="C212" t="s">
        <v>946</v>
      </c>
    </row>
    <row r="213" spans="1:3" x14ac:dyDescent="0.25">
      <c r="A213" t="s">
        <v>1751</v>
      </c>
      <c r="B213" t="s">
        <v>8</v>
      </c>
      <c r="C213" t="s">
        <v>1752</v>
      </c>
    </row>
    <row r="214" spans="1:3" x14ac:dyDescent="0.25">
      <c r="A214" t="s">
        <v>1202</v>
      </c>
      <c r="B214" t="s">
        <v>8</v>
      </c>
      <c r="C214" t="s">
        <v>2584</v>
      </c>
    </row>
    <row r="215" spans="1:3" x14ac:dyDescent="0.25">
      <c r="A215" t="s">
        <v>1588</v>
      </c>
      <c r="B215" t="s">
        <v>8</v>
      </c>
      <c r="C215" t="s">
        <v>2583</v>
      </c>
    </row>
    <row r="216" spans="1:3" x14ac:dyDescent="0.25">
      <c r="A216" t="s">
        <v>1266</v>
      </c>
      <c r="B216" t="s">
        <v>8</v>
      </c>
      <c r="C216" t="s">
        <v>1267</v>
      </c>
    </row>
    <row r="217" spans="1:3" x14ac:dyDescent="0.25">
      <c r="A217" t="s">
        <v>528</v>
      </c>
      <c r="B217" t="s">
        <v>8</v>
      </c>
      <c r="C217" t="s">
        <v>529</v>
      </c>
    </row>
    <row r="218" spans="1:3" x14ac:dyDescent="0.25">
      <c r="A218" t="s">
        <v>976</v>
      </c>
      <c r="B218" t="s">
        <v>8</v>
      </c>
      <c r="C218" t="s">
        <v>529</v>
      </c>
    </row>
    <row r="219" spans="1:3" x14ac:dyDescent="0.25">
      <c r="A219" t="s">
        <v>753</v>
      </c>
      <c r="B219" t="s">
        <v>8</v>
      </c>
      <c r="C219" t="s">
        <v>754</v>
      </c>
    </row>
    <row r="220" spans="1:3" x14ac:dyDescent="0.25">
      <c r="A220" t="s">
        <v>779</v>
      </c>
      <c r="B220" t="s">
        <v>8</v>
      </c>
      <c r="C220" t="s">
        <v>754</v>
      </c>
    </row>
    <row r="221" spans="1:3" x14ac:dyDescent="0.25">
      <c r="A221" t="s">
        <v>1798</v>
      </c>
      <c r="B221" t="s">
        <v>8</v>
      </c>
      <c r="C221" t="s">
        <v>2577</v>
      </c>
    </row>
    <row r="222" spans="1:3" x14ac:dyDescent="0.25">
      <c r="A222" t="s">
        <v>252</v>
      </c>
      <c r="B222" t="s">
        <v>8</v>
      </c>
      <c r="C222" t="s">
        <v>2652</v>
      </c>
    </row>
    <row r="223" spans="1:3" x14ac:dyDescent="0.25">
      <c r="A223" t="s">
        <v>238</v>
      </c>
      <c r="B223" t="s">
        <v>8</v>
      </c>
      <c r="C223" t="s">
        <v>239</v>
      </c>
    </row>
    <row r="224" spans="1:3" x14ac:dyDescent="0.25">
      <c r="A224" t="s">
        <v>969</v>
      </c>
      <c r="B224" t="s">
        <v>8</v>
      </c>
      <c r="C224" t="s">
        <v>970</v>
      </c>
    </row>
    <row r="225" spans="1:3" x14ac:dyDescent="0.25">
      <c r="A225" t="s">
        <v>1207</v>
      </c>
      <c r="B225" t="s">
        <v>8</v>
      </c>
      <c r="C225" t="s">
        <v>1208</v>
      </c>
    </row>
    <row r="226" spans="1:3" x14ac:dyDescent="0.25">
      <c r="A226" t="s">
        <v>1816</v>
      </c>
      <c r="B226" t="s">
        <v>8</v>
      </c>
      <c r="C226" t="s">
        <v>1208</v>
      </c>
    </row>
    <row r="227" spans="1:3" x14ac:dyDescent="0.25">
      <c r="A227" t="s">
        <v>2030</v>
      </c>
      <c r="B227" t="s">
        <v>8</v>
      </c>
      <c r="C227" t="s">
        <v>1208</v>
      </c>
    </row>
    <row r="228" spans="1:3" x14ac:dyDescent="0.25">
      <c r="A228" t="s">
        <v>2235</v>
      </c>
      <c r="B228" t="s">
        <v>8</v>
      </c>
      <c r="C228" t="s">
        <v>1208</v>
      </c>
    </row>
    <row r="229" spans="1:3" x14ac:dyDescent="0.25">
      <c r="A229" t="s">
        <v>2418</v>
      </c>
      <c r="B229" t="s">
        <v>8</v>
      </c>
      <c r="C229" t="s">
        <v>1208</v>
      </c>
    </row>
    <row r="230" spans="1:3" x14ac:dyDescent="0.25">
      <c r="A230" t="s">
        <v>2489</v>
      </c>
      <c r="B230" t="s">
        <v>8</v>
      </c>
      <c r="C230" t="s">
        <v>1208</v>
      </c>
    </row>
    <row r="231" spans="1:3" x14ac:dyDescent="0.25">
      <c r="A231" t="s">
        <v>1352</v>
      </c>
      <c r="B231" t="s">
        <v>8</v>
      </c>
      <c r="C231" t="s">
        <v>1353</v>
      </c>
    </row>
    <row r="232" spans="1:3" x14ac:dyDescent="0.25">
      <c r="A232" t="s">
        <v>169</v>
      </c>
      <c r="B232" t="s">
        <v>8</v>
      </c>
      <c r="C232" t="s">
        <v>170</v>
      </c>
    </row>
    <row r="233" spans="1:3" x14ac:dyDescent="0.25">
      <c r="A233" t="s">
        <v>208</v>
      </c>
      <c r="B233" t="s">
        <v>8</v>
      </c>
      <c r="C233" t="s">
        <v>209</v>
      </c>
    </row>
    <row r="234" spans="1:3" x14ac:dyDescent="0.25">
      <c r="A234" t="s">
        <v>401</v>
      </c>
      <c r="B234" t="s">
        <v>8</v>
      </c>
      <c r="C234" t="s">
        <v>402</v>
      </c>
    </row>
    <row r="235" spans="1:3" x14ac:dyDescent="0.25">
      <c r="A235" t="s">
        <v>1200</v>
      </c>
      <c r="B235" t="s">
        <v>8</v>
      </c>
      <c r="C235" t="s">
        <v>1201</v>
      </c>
    </row>
    <row r="236" spans="1:3" x14ac:dyDescent="0.25">
      <c r="A236" t="s">
        <v>2359</v>
      </c>
      <c r="B236" t="s">
        <v>8</v>
      </c>
      <c r="C236" t="s">
        <v>2360</v>
      </c>
    </row>
    <row r="237" spans="1:3" x14ac:dyDescent="0.25">
      <c r="A237" t="s">
        <v>1439</v>
      </c>
      <c r="B237" t="s">
        <v>8</v>
      </c>
      <c r="C237" t="s">
        <v>1440</v>
      </c>
    </row>
    <row r="238" spans="1:3" x14ac:dyDescent="0.25">
      <c r="A238" t="s">
        <v>2492</v>
      </c>
      <c r="B238" t="s">
        <v>8</v>
      </c>
      <c r="C238" t="s">
        <v>2493</v>
      </c>
    </row>
    <row r="239" spans="1:3" x14ac:dyDescent="0.25">
      <c r="A239" t="s">
        <v>1834</v>
      </c>
      <c r="B239" t="s">
        <v>8</v>
      </c>
      <c r="C239" t="s">
        <v>1835</v>
      </c>
    </row>
    <row r="240" spans="1:3" x14ac:dyDescent="0.25">
      <c r="A240" t="s">
        <v>425</v>
      </c>
      <c r="B240" t="s">
        <v>8</v>
      </c>
      <c r="C240" t="s">
        <v>426</v>
      </c>
    </row>
    <row r="241" spans="1:3" x14ac:dyDescent="0.25">
      <c r="A241" t="s">
        <v>97</v>
      </c>
      <c r="B241" t="s">
        <v>8</v>
      </c>
      <c r="C241" t="s">
        <v>98</v>
      </c>
    </row>
    <row r="242" spans="1:3" x14ac:dyDescent="0.25">
      <c r="A242" t="s">
        <v>278</v>
      </c>
      <c r="B242" t="s">
        <v>8</v>
      </c>
      <c r="C242" t="s">
        <v>98</v>
      </c>
    </row>
    <row r="243" spans="1:3" x14ac:dyDescent="0.25">
      <c r="A243" t="s">
        <v>312</v>
      </c>
      <c r="B243" t="s">
        <v>8</v>
      </c>
      <c r="C243" t="s">
        <v>98</v>
      </c>
    </row>
    <row r="244" spans="1:3" x14ac:dyDescent="0.25">
      <c r="A244" t="s">
        <v>361</v>
      </c>
      <c r="B244" t="s">
        <v>8</v>
      </c>
      <c r="C244" t="s">
        <v>98</v>
      </c>
    </row>
    <row r="245" spans="1:3" x14ac:dyDescent="0.25">
      <c r="A245" t="s">
        <v>385</v>
      </c>
      <c r="B245" t="s">
        <v>8</v>
      </c>
      <c r="C245" t="s">
        <v>98</v>
      </c>
    </row>
    <row r="246" spans="1:3" x14ac:dyDescent="0.25">
      <c r="A246" t="s">
        <v>625</v>
      </c>
      <c r="B246" t="s">
        <v>8</v>
      </c>
      <c r="C246" t="s">
        <v>98</v>
      </c>
    </row>
    <row r="247" spans="1:3" x14ac:dyDescent="0.25">
      <c r="A247" t="s">
        <v>649</v>
      </c>
      <c r="B247" t="s">
        <v>8</v>
      </c>
      <c r="C247" t="s">
        <v>98</v>
      </c>
    </row>
    <row r="248" spans="1:3" x14ac:dyDescent="0.25">
      <c r="A248" t="s">
        <v>734</v>
      </c>
      <c r="B248" t="s">
        <v>8</v>
      </c>
      <c r="C248" t="s">
        <v>98</v>
      </c>
    </row>
    <row r="249" spans="1:3" x14ac:dyDescent="0.25">
      <c r="A249" t="s">
        <v>744</v>
      </c>
      <c r="B249" t="s">
        <v>8</v>
      </c>
      <c r="C249" t="s">
        <v>98</v>
      </c>
    </row>
    <row r="250" spans="1:3" x14ac:dyDescent="0.25">
      <c r="A250" t="s">
        <v>804</v>
      </c>
      <c r="B250" t="s">
        <v>8</v>
      </c>
      <c r="C250" t="s">
        <v>98</v>
      </c>
    </row>
    <row r="251" spans="1:3" x14ac:dyDescent="0.25">
      <c r="A251" t="s">
        <v>924</v>
      </c>
      <c r="B251" t="s">
        <v>8</v>
      </c>
      <c r="C251" t="s">
        <v>98</v>
      </c>
    </row>
    <row r="252" spans="1:3" x14ac:dyDescent="0.25">
      <c r="A252" t="s">
        <v>1018</v>
      </c>
      <c r="B252" t="s">
        <v>8</v>
      </c>
      <c r="C252" t="s">
        <v>98</v>
      </c>
    </row>
    <row r="253" spans="1:3" x14ac:dyDescent="0.25">
      <c r="A253" t="s">
        <v>1110</v>
      </c>
      <c r="B253" t="s">
        <v>8</v>
      </c>
      <c r="C253" t="s">
        <v>98</v>
      </c>
    </row>
    <row r="254" spans="1:3" x14ac:dyDescent="0.25">
      <c r="A254" t="s">
        <v>1111</v>
      </c>
      <c r="B254" t="s">
        <v>8</v>
      </c>
      <c r="C254" t="s">
        <v>98</v>
      </c>
    </row>
    <row r="255" spans="1:3" x14ac:dyDescent="0.25">
      <c r="A255" t="s">
        <v>1123</v>
      </c>
      <c r="B255" t="s">
        <v>8</v>
      </c>
      <c r="C255" t="s">
        <v>98</v>
      </c>
    </row>
    <row r="256" spans="1:3" x14ac:dyDescent="0.25">
      <c r="A256" t="s">
        <v>1158</v>
      </c>
      <c r="B256" t="s">
        <v>8</v>
      </c>
      <c r="C256" t="s">
        <v>1159</v>
      </c>
    </row>
    <row r="257" spans="1:3" x14ac:dyDescent="0.25">
      <c r="A257" t="s">
        <v>1182</v>
      </c>
      <c r="B257" t="s">
        <v>8</v>
      </c>
      <c r="C257" t="s">
        <v>98</v>
      </c>
    </row>
    <row r="258" spans="1:3" x14ac:dyDescent="0.25">
      <c r="A258" t="s">
        <v>1197</v>
      </c>
      <c r="B258" t="s">
        <v>8</v>
      </c>
      <c r="C258" t="s">
        <v>98</v>
      </c>
    </row>
    <row r="259" spans="1:3" x14ac:dyDescent="0.25">
      <c r="A259" t="s">
        <v>1344</v>
      </c>
      <c r="B259" t="s">
        <v>8</v>
      </c>
      <c r="C259" t="s">
        <v>98</v>
      </c>
    </row>
    <row r="260" spans="1:3" x14ac:dyDescent="0.25">
      <c r="A260" t="s">
        <v>1413</v>
      </c>
      <c r="B260" t="s">
        <v>8</v>
      </c>
      <c r="C260" t="s">
        <v>98</v>
      </c>
    </row>
    <row r="261" spans="1:3" x14ac:dyDescent="0.25">
      <c r="A261" t="s">
        <v>1469</v>
      </c>
      <c r="B261" t="s">
        <v>8</v>
      </c>
      <c r="C261" t="s">
        <v>98</v>
      </c>
    </row>
    <row r="262" spans="1:3" x14ac:dyDescent="0.25">
      <c r="A262" t="s">
        <v>1498</v>
      </c>
      <c r="B262" t="s">
        <v>8</v>
      </c>
      <c r="C262" t="s">
        <v>98</v>
      </c>
    </row>
    <row r="263" spans="1:3" x14ac:dyDescent="0.25">
      <c r="A263" t="s">
        <v>1522</v>
      </c>
      <c r="B263" t="s">
        <v>8</v>
      </c>
      <c r="C263" t="s">
        <v>98</v>
      </c>
    </row>
    <row r="264" spans="1:3" x14ac:dyDescent="0.25">
      <c r="A264" t="s">
        <v>1700</v>
      </c>
      <c r="B264" t="s">
        <v>8</v>
      </c>
      <c r="C264" t="s">
        <v>98</v>
      </c>
    </row>
    <row r="265" spans="1:3" x14ac:dyDescent="0.25">
      <c r="A265" t="s">
        <v>1726</v>
      </c>
      <c r="B265" t="s">
        <v>8</v>
      </c>
      <c r="C265" t="s">
        <v>98</v>
      </c>
    </row>
    <row r="266" spans="1:3" x14ac:dyDescent="0.25">
      <c r="A266" t="s">
        <v>2105</v>
      </c>
      <c r="B266" t="s">
        <v>8</v>
      </c>
      <c r="C266" t="s">
        <v>98</v>
      </c>
    </row>
    <row r="267" spans="1:3" x14ac:dyDescent="0.25">
      <c r="A267" t="s">
        <v>2192</v>
      </c>
      <c r="B267" t="s">
        <v>8</v>
      </c>
      <c r="C267" t="s">
        <v>98</v>
      </c>
    </row>
    <row r="268" spans="1:3" x14ac:dyDescent="0.25">
      <c r="A268" t="s">
        <v>2213</v>
      </c>
      <c r="B268" t="s">
        <v>8</v>
      </c>
      <c r="C268" t="s">
        <v>98</v>
      </c>
    </row>
    <row r="269" spans="1:3" x14ac:dyDescent="0.25">
      <c r="A269" t="s">
        <v>2284</v>
      </c>
      <c r="B269" t="s">
        <v>8</v>
      </c>
      <c r="C269" t="s">
        <v>98</v>
      </c>
    </row>
    <row r="270" spans="1:3" x14ac:dyDescent="0.25">
      <c r="A270" t="s">
        <v>2308</v>
      </c>
      <c r="B270" t="s">
        <v>8</v>
      </c>
      <c r="C270" t="s">
        <v>98</v>
      </c>
    </row>
    <row r="271" spans="1:3" x14ac:dyDescent="0.25">
      <c r="A271" t="s">
        <v>2318</v>
      </c>
      <c r="B271" t="s">
        <v>8</v>
      </c>
      <c r="C271" t="s">
        <v>98</v>
      </c>
    </row>
    <row r="272" spans="1:3" x14ac:dyDescent="0.25">
      <c r="A272" t="s">
        <v>2351</v>
      </c>
      <c r="B272" t="s">
        <v>8</v>
      </c>
      <c r="C272" t="s">
        <v>98</v>
      </c>
    </row>
    <row r="273" spans="1:3" x14ac:dyDescent="0.25">
      <c r="A273" t="s">
        <v>658</v>
      </c>
      <c r="B273" t="s">
        <v>8</v>
      </c>
      <c r="C273" t="s">
        <v>98</v>
      </c>
    </row>
    <row r="274" spans="1:3" x14ac:dyDescent="0.25">
      <c r="A274" t="s">
        <v>757</v>
      </c>
      <c r="B274" t="s">
        <v>8</v>
      </c>
      <c r="C274" t="s">
        <v>758</v>
      </c>
    </row>
    <row r="275" spans="1:3" x14ac:dyDescent="0.25">
      <c r="A275" t="s">
        <v>2339</v>
      </c>
      <c r="B275" t="s">
        <v>8</v>
      </c>
      <c r="C275" t="s">
        <v>758</v>
      </c>
    </row>
    <row r="276" spans="1:3" x14ac:dyDescent="0.25">
      <c r="A276" t="s">
        <v>895</v>
      </c>
      <c r="B276" t="s">
        <v>8</v>
      </c>
      <c r="C276" t="s">
        <v>896</v>
      </c>
    </row>
    <row r="277" spans="1:3" x14ac:dyDescent="0.25">
      <c r="A277" t="s">
        <v>652</v>
      </c>
      <c r="B277" t="s">
        <v>8</v>
      </c>
      <c r="C277" t="s">
        <v>653</v>
      </c>
    </row>
    <row r="278" spans="1:3" x14ac:dyDescent="0.25">
      <c r="A278" t="s">
        <v>979</v>
      </c>
      <c r="B278" t="s">
        <v>8</v>
      </c>
      <c r="C278" t="s">
        <v>183</v>
      </c>
    </row>
    <row r="279" spans="1:3" x14ac:dyDescent="0.25">
      <c r="A279" t="s">
        <v>1615</v>
      </c>
      <c r="B279" t="s">
        <v>8</v>
      </c>
      <c r="C279" t="s">
        <v>183</v>
      </c>
    </row>
    <row r="280" spans="1:3" x14ac:dyDescent="0.25">
      <c r="A280" t="s">
        <v>2272</v>
      </c>
      <c r="B280" t="s">
        <v>8</v>
      </c>
      <c r="C280" t="s">
        <v>183</v>
      </c>
    </row>
    <row r="281" spans="1:3" x14ac:dyDescent="0.25">
      <c r="A281" t="s">
        <v>182</v>
      </c>
      <c r="B281" t="s">
        <v>8</v>
      </c>
      <c r="C281" t="s">
        <v>183</v>
      </c>
    </row>
    <row r="282" spans="1:3" x14ac:dyDescent="0.25">
      <c r="A282" t="s">
        <v>682</v>
      </c>
      <c r="B282" t="s">
        <v>8</v>
      </c>
      <c r="C282" t="s">
        <v>683</v>
      </c>
    </row>
    <row r="283" spans="1:3" x14ac:dyDescent="0.25">
      <c r="A283" t="s">
        <v>1736</v>
      </c>
      <c r="B283" t="s">
        <v>8</v>
      </c>
      <c r="C283" t="s">
        <v>1737</v>
      </c>
    </row>
    <row r="284" spans="1:3" x14ac:dyDescent="0.25">
      <c r="A284" t="s">
        <v>1375</v>
      </c>
      <c r="B284" t="s">
        <v>8</v>
      </c>
      <c r="C284" t="s">
        <v>2572</v>
      </c>
    </row>
    <row r="285" spans="1:3" x14ac:dyDescent="0.25">
      <c r="A285" t="s">
        <v>2026</v>
      </c>
      <c r="B285" t="s">
        <v>8</v>
      </c>
      <c r="C285" t="s">
        <v>2027</v>
      </c>
    </row>
    <row r="286" spans="1:3" x14ac:dyDescent="0.25">
      <c r="A286" t="s">
        <v>70</v>
      </c>
      <c r="B286" t="s">
        <v>8</v>
      </c>
      <c r="C286" t="s">
        <v>71</v>
      </c>
    </row>
    <row r="287" spans="1:3" x14ac:dyDescent="0.25">
      <c r="A287" t="s">
        <v>159</v>
      </c>
      <c r="B287" t="s">
        <v>8</v>
      </c>
      <c r="C287" t="s">
        <v>71</v>
      </c>
    </row>
    <row r="288" spans="1:3" x14ac:dyDescent="0.25">
      <c r="A288" t="s">
        <v>524</v>
      </c>
      <c r="B288" t="s">
        <v>8</v>
      </c>
      <c r="C288" t="s">
        <v>71</v>
      </c>
    </row>
    <row r="289" spans="1:3" x14ac:dyDescent="0.25">
      <c r="A289" t="s">
        <v>623</v>
      </c>
      <c r="B289" t="s">
        <v>8</v>
      </c>
      <c r="C289" t="s">
        <v>71</v>
      </c>
    </row>
    <row r="290" spans="1:3" x14ac:dyDescent="0.25">
      <c r="A290" t="s">
        <v>1004</v>
      </c>
      <c r="B290" t="s">
        <v>8</v>
      </c>
      <c r="C290" t="s">
        <v>1005</v>
      </c>
    </row>
    <row r="291" spans="1:3" x14ac:dyDescent="0.25">
      <c r="A291" t="s">
        <v>1041</v>
      </c>
      <c r="B291" t="s">
        <v>8</v>
      </c>
      <c r="C291" t="s">
        <v>71</v>
      </c>
    </row>
    <row r="292" spans="1:3" x14ac:dyDescent="0.25">
      <c r="A292" t="s">
        <v>1685</v>
      </c>
      <c r="B292" t="s">
        <v>8</v>
      </c>
      <c r="C292" t="s">
        <v>71</v>
      </c>
    </row>
    <row r="293" spans="1:3" x14ac:dyDescent="0.25">
      <c r="A293" t="s">
        <v>1782</v>
      </c>
      <c r="B293" t="s">
        <v>8</v>
      </c>
      <c r="C293" t="s">
        <v>71</v>
      </c>
    </row>
    <row r="294" spans="1:3" x14ac:dyDescent="0.25">
      <c r="A294" t="s">
        <v>1997</v>
      </c>
      <c r="B294" t="s">
        <v>8</v>
      </c>
      <c r="C294" t="s">
        <v>71</v>
      </c>
    </row>
    <row r="295" spans="1:3" x14ac:dyDescent="0.25">
      <c r="A295" t="s">
        <v>2194</v>
      </c>
      <c r="B295" t="s">
        <v>8</v>
      </c>
      <c r="C295" t="s">
        <v>71</v>
      </c>
    </row>
    <row r="296" spans="1:3" x14ac:dyDescent="0.25">
      <c r="A296" t="s">
        <v>2245</v>
      </c>
      <c r="B296" t="s">
        <v>8</v>
      </c>
      <c r="C296" t="s">
        <v>71</v>
      </c>
    </row>
    <row r="297" spans="1:3" x14ac:dyDescent="0.25">
      <c r="A297" t="s">
        <v>1298</v>
      </c>
      <c r="B297" t="s">
        <v>8</v>
      </c>
      <c r="C297" t="s">
        <v>71</v>
      </c>
    </row>
    <row r="298" spans="1:3" x14ac:dyDescent="0.25">
      <c r="A298" t="s">
        <v>1638</v>
      </c>
      <c r="B298" t="s">
        <v>8</v>
      </c>
      <c r="C298" t="s">
        <v>1639</v>
      </c>
    </row>
    <row r="299" spans="1:3" x14ac:dyDescent="0.25">
      <c r="A299" t="s">
        <v>2047</v>
      </c>
      <c r="B299" t="s">
        <v>8</v>
      </c>
      <c r="C299" t="s">
        <v>2048</v>
      </c>
    </row>
    <row r="300" spans="1:3" x14ac:dyDescent="0.25">
      <c r="A300" t="s">
        <v>35</v>
      </c>
      <c r="B300" t="s">
        <v>8</v>
      </c>
      <c r="C300" t="s">
        <v>36</v>
      </c>
    </row>
    <row r="301" spans="1:3" x14ac:dyDescent="0.25">
      <c r="A301" t="s">
        <v>1305</v>
      </c>
      <c r="B301" t="s">
        <v>8</v>
      </c>
      <c r="C301" t="s">
        <v>1306</v>
      </c>
    </row>
    <row r="302" spans="1:3" x14ac:dyDescent="0.25">
      <c r="A302" t="s">
        <v>2376</v>
      </c>
      <c r="B302" t="s">
        <v>8</v>
      </c>
      <c r="C302" t="s">
        <v>2377</v>
      </c>
    </row>
    <row r="303" spans="1:3" x14ac:dyDescent="0.25">
      <c r="A303" t="s">
        <v>602</v>
      </c>
      <c r="B303" t="s">
        <v>8</v>
      </c>
      <c r="C303" t="s">
        <v>603</v>
      </c>
    </row>
    <row r="304" spans="1:3" x14ac:dyDescent="0.25">
      <c r="A304" t="s">
        <v>837</v>
      </c>
      <c r="B304" t="s">
        <v>8</v>
      </c>
      <c r="C304" t="s">
        <v>603</v>
      </c>
    </row>
    <row r="305" spans="1:3" x14ac:dyDescent="0.25">
      <c r="A305" t="s">
        <v>190</v>
      </c>
      <c r="B305" t="s">
        <v>8</v>
      </c>
      <c r="C305" t="s">
        <v>2567</v>
      </c>
    </row>
    <row r="306" spans="1:3" x14ac:dyDescent="0.25">
      <c r="A306" t="s">
        <v>2241</v>
      </c>
      <c r="B306" t="s">
        <v>8</v>
      </c>
      <c r="C306" t="s">
        <v>2567</v>
      </c>
    </row>
    <row r="307" spans="1:3" x14ac:dyDescent="0.25">
      <c r="A307" t="s">
        <v>2285</v>
      </c>
      <c r="B307" t="s">
        <v>8</v>
      </c>
      <c r="C307" t="s">
        <v>2568</v>
      </c>
    </row>
    <row r="308" spans="1:3" x14ac:dyDescent="0.25">
      <c r="A308" t="s">
        <v>1499</v>
      </c>
      <c r="B308" t="s">
        <v>8</v>
      </c>
      <c r="C308" t="s">
        <v>1500</v>
      </c>
    </row>
    <row r="309" spans="1:3" x14ac:dyDescent="0.25">
      <c r="A309" t="s">
        <v>765</v>
      </c>
      <c r="B309" t="s">
        <v>8</v>
      </c>
      <c r="C309" t="s">
        <v>766</v>
      </c>
    </row>
    <row r="310" spans="1:3" x14ac:dyDescent="0.25">
      <c r="A310" t="s">
        <v>1244</v>
      </c>
      <c r="B310" t="s">
        <v>8</v>
      </c>
      <c r="C310" t="s">
        <v>1245</v>
      </c>
    </row>
    <row r="311" spans="1:3" x14ac:dyDescent="0.25">
      <c r="A311" t="s">
        <v>108</v>
      </c>
      <c r="B311" t="s">
        <v>8</v>
      </c>
      <c r="C311" t="s">
        <v>1245</v>
      </c>
    </row>
    <row r="312" spans="1:3" x14ac:dyDescent="0.25">
      <c r="A312" t="s">
        <v>1831</v>
      </c>
      <c r="B312" t="s">
        <v>8</v>
      </c>
      <c r="C312" t="s">
        <v>1245</v>
      </c>
    </row>
    <row r="313" spans="1:3" x14ac:dyDescent="0.25">
      <c r="A313" t="s">
        <v>2024</v>
      </c>
      <c r="B313" t="s">
        <v>8</v>
      </c>
      <c r="C313" t="s">
        <v>2637</v>
      </c>
    </row>
    <row r="314" spans="1:3" x14ac:dyDescent="0.25">
      <c r="A314" t="s">
        <v>1414</v>
      </c>
      <c r="B314" t="s">
        <v>8</v>
      </c>
      <c r="C314" t="s">
        <v>1415</v>
      </c>
    </row>
    <row r="315" spans="1:3" x14ac:dyDescent="0.25">
      <c r="A315" t="s">
        <v>1504</v>
      </c>
      <c r="B315" t="s">
        <v>8</v>
      </c>
      <c r="C315" t="s">
        <v>1505</v>
      </c>
    </row>
    <row r="316" spans="1:3" x14ac:dyDescent="0.25">
      <c r="A316" t="s">
        <v>1523</v>
      </c>
      <c r="B316" t="s">
        <v>8</v>
      </c>
      <c r="C316" t="s">
        <v>1980</v>
      </c>
    </row>
    <row r="317" spans="1:3" x14ac:dyDescent="0.25">
      <c r="A317" t="s">
        <v>1979</v>
      </c>
      <c r="B317" t="s">
        <v>8</v>
      </c>
      <c r="C317" t="s">
        <v>1980</v>
      </c>
    </row>
    <row r="318" spans="1:3" x14ac:dyDescent="0.25">
      <c r="A318" t="s">
        <v>1290</v>
      </c>
      <c r="B318" t="s">
        <v>8</v>
      </c>
      <c r="C318" t="s">
        <v>1291</v>
      </c>
    </row>
    <row r="319" spans="1:3" x14ac:dyDescent="0.25">
      <c r="A319" t="s">
        <v>2411</v>
      </c>
      <c r="B319" t="s">
        <v>8</v>
      </c>
      <c r="C319" t="s">
        <v>2563</v>
      </c>
    </row>
    <row r="320" spans="1:3" x14ac:dyDescent="0.25">
      <c r="A320" t="s">
        <v>1705</v>
      </c>
      <c r="B320" t="s">
        <v>8</v>
      </c>
      <c r="C320" t="s">
        <v>1706</v>
      </c>
    </row>
    <row r="321" spans="1:3" x14ac:dyDescent="0.25">
      <c r="A321" t="s">
        <v>783</v>
      </c>
      <c r="B321" t="s">
        <v>8</v>
      </c>
      <c r="C321" t="s">
        <v>784</v>
      </c>
    </row>
    <row r="322" spans="1:3" x14ac:dyDescent="0.25">
      <c r="A322" t="s">
        <v>581</v>
      </c>
      <c r="B322" t="s">
        <v>8</v>
      </c>
      <c r="C322" t="s">
        <v>582</v>
      </c>
    </row>
    <row r="323" spans="1:3" x14ac:dyDescent="0.25">
      <c r="A323" t="s">
        <v>2302</v>
      </c>
      <c r="B323" t="s">
        <v>8</v>
      </c>
      <c r="C323" t="s">
        <v>2303</v>
      </c>
    </row>
    <row r="324" spans="1:3" x14ac:dyDescent="0.25">
      <c r="A324" t="s">
        <v>2002</v>
      </c>
      <c r="B324" t="s">
        <v>8</v>
      </c>
      <c r="C324" t="s">
        <v>1485</v>
      </c>
    </row>
    <row r="325" spans="1:3" x14ac:dyDescent="0.25">
      <c r="A325" t="s">
        <v>1799</v>
      </c>
      <c r="B325" t="s">
        <v>8</v>
      </c>
      <c r="C325" t="s">
        <v>1485</v>
      </c>
    </row>
    <row r="326" spans="1:3" x14ac:dyDescent="0.25">
      <c r="A326" t="s">
        <v>1484</v>
      </c>
      <c r="B326" t="s">
        <v>8</v>
      </c>
      <c r="C326" t="s">
        <v>1485</v>
      </c>
    </row>
    <row r="327" spans="1:3" x14ac:dyDescent="0.25">
      <c r="A327" t="s">
        <v>1416</v>
      </c>
      <c r="B327" t="s">
        <v>8</v>
      </c>
      <c r="C327" t="s">
        <v>1417</v>
      </c>
    </row>
    <row r="328" spans="1:3" x14ac:dyDescent="0.25">
      <c r="A328" t="s">
        <v>1517</v>
      </c>
      <c r="B328" t="s">
        <v>8</v>
      </c>
      <c r="C328" t="s">
        <v>1518</v>
      </c>
    </row>
    <row r="329" spans="1:3" x14ac:dyDescent="0.25">
      <c r="A329" t="s">
        <v>1858</v>
      </c>
      <c r="B329" t="s">
        <v>8</v>
      </c>
      <c r="C329" t="s">
        <v>2559</v>
      </c>
    </row>
    <row r="330" spans="1:3" x14ac:dyDescent="0.25">
      <c r="A330" t="s">
        <v>830</v>
      </c>
      <c r="B330" t="s">
        <v>8</v>
      </c>
      <c r="C330" t="s">
        <v>181</v>
      </c>
    </row>
    <row r="331" spans="1:3" x14ac:dyDescent="0.25">
      <c r="A331" t="s">
        <v>1865</v>
      </c>
      <c r="B331" t="s">
        <v>8</v>
      </c>
      <c r="C331" t="s">
        <v>181</v>
      </c>
    </row>
    <row r="332" spans="1:3" x14ac:dyDescent="0.25">
      <c r="A332" t="s">
        <v>1269</v>
      </c>
      <c r="B332" t="s">
        <v>8</v>
      </c>
      <c r="C332" t="s">
        <v>181</v>
      </c>
    </row>
    <row r="333" spans="1:3" x14ac:dyDescent="0.25">
      <c r="A333" t="s">
        <v>180</v>
      </c>
      <c r="B333" t="s">
        <v>8</v>
      </c>
      <c r="C333" t="s">
        <v>181</v>
      </c>
    </row>
    <row r="334" spans="1:3" x14ac:dyDescent="0.25">
      <c r="A334" t="s">
        <v>290</v>
      </c>
      <c r="B334" t="s">
        <v>8</v>
      </c>
      <c r="C334" t="s">
        <v>181</v>
      </c>
    </row>
    <row r="335" spans="1:3" x14ac:dyDescent="0.25">
      <c r="A335" t="s">
        <v>325</v>
      </c>
      <c r="B335" t="s">
        <v>8</v>
      </c>
      <c r="C335" t="s">
        <v>181</v>
      </c>
    </row>
    <row r="336" spans="1:3" x14ac:dyDescent="0.25">
      <c r="A336" t="s">
        <v>332</v>
      </c>
      <c r="B336" t="s">
        <v>8</v>
      </c>
      <c r="C336" t="s">
        <v>181</v>
      </c>
    </row>
    <row r="337" spans="1:3" x14ac:dyDescent="0.25">
      <c r="A337" t="s">
        <v>475</v>
      </c>
      <c r="B337" t="s">
        <v>8</v>
      </c>
      <c r="C337" t="s">
        <v>181</v>
      </c>
    </row>
    <row r="338" spans="1:3" x14ac:dyDescent="0.25">
      <c r="A338" t="s">
        <v>520</v>
      </c>
      <c r="B338" t="s">
        <v>8</v>
      </c>
      <c r="C338" t="s">
        <v>181</v>
      </c>
    </row>
    <row r="339" spans="1:3" x14ac:dyDescent="0.25">
      <c r="A339" t="s">
        <v>594</v>
      </c>
      <c r="B339" t="s">
        <v>8</v>
      </c>
      <c r="C339" t="s">
        <v>181</v>
      </c>
    </row>
    <row r="340" spans="1:3" x14ac:dyDescent="0.25">
      <c r="A340" t="s">
        <v>735</v>
      </c>
      <c r="B340" t="s">
        <v>8</v>
      </c>
      <c r="C340" t="s">
        <v>181</v>
      </c>
    </row>
    <row r="341" spans="1:3" x14ac:dyDescent="0.25">
      <c r="A341" t="s">
        <v>923</v>
      </c>
      <c r="B341" t="s">
        <v>8</v>
      </c>
      <c r="C341" t="s">
        <v>181</v>
      </c>
    </row>
    <row r="342" spans="1:3" x14ac:dyDescent="0.25">
      <c r="A342" t="s">
        <v>998</v>
      </c>
      <c r="B342" t="s">
        <v>8</v>
      </c>
      <c r="C342" t="s">
        <v>181</v>
      </c>
    </row>
    <row r="343" spans="1:3" x14ac:dyDescent="0.25">
      <c r="A343" t="s">
        <v>1095</v>
      </c>
      <c r="B343" t="s">
        <v>8</v>
      </c>
      <c r="C343" t="s">
        <v>181</v>
      </c>
    </row>
    <row r="344" spans="1:3" x14ac:dyDescent="0.25">
      <c r="A344" t="s">
        <v>1099</v>
      </c>
      <c r="B344" t="s">
        <v>8</v>
      </c>
      <c r="C344" t="s">
        <v>181</v>
      </c>
    </row>
    <row r="345" spans="1:3" x14ac:dyDescent="0.25">
      <c r="A345" t="s">
        <v>1223</v>
      </c>
      <c r="B345" t="s">
        <v>8</v>
      </c>
      <c r="C345" t="s">
        <v>181</v>
      </c>
    </row>
    <row r="346" spans="1:3" x14ac:dyDescent="0.25">
      <c r="A346" t="s">
        <v>1310</v>
      </c>
      <c r="B346" t="s">
        <v>8</v>
      </c>
      <c r="C346" t="s">
        <v>181</v>
      </c>
    </row>
    <row r="347" spans="1:3" x14ac:dyDescent="0.25">
      <c r="A347" t="s">
        <v>1338</v>
      </c>
      <c r="B347" t="s">
        <v>8</v>
      </c>
      <c r="C347" t="s">
        <v>181</v>
      </c>
    </row>
    <row r="348" spans="1:3" x14ac:dyDescent="0.25">
      <c r="A348" t="s">
        <v>1817</v>
      </c>
      <c r="B348" t="s">
        <v>8</v>
      </c>
      <c r="C348" t="s">
        <v>181</v>
      </c>
    </row>
    <row r="349" spans="1:3" x14ac:dyDescent="0.25">
      <c r="A349" t="s">
        <v>1981</v>
      </c>
      <c r="B349" t="s">
        <v>8</v>
      </c>
      <c r="C349" t="s">
        <v>181</v>
      </c>
    </row>
    <row r="350" spans="1:3" x14ac:dyDescent="0.25">
      <c r="A350" t="s">
        <v>2015</v>
      </c>
      <c r="B350" t="s">
        <v>8</v>
      </c>
      <c r="C350" t="s">
        <v>181</v>
      </c>
    </row>
    <row r="351" spans="1:3" x14ac:dyDescent="0.25">
      <c r="A351" t="s">
        <v>2209</v>
      </c>
      <c r="B351" t="s">
        <v>8</v>
      </c>
      <c r="C351" t="s">
        <v>181</v>
      </c>
    </row>
    <row r="352" spans="1:3" x14ac:dyDescent="0.25">
      <c r="A352" t="s">
        <v>2219</v>
      </c>
      <c r="B352" t="s">
        <v>8</v>
      </c>
      <c r="C352" t="s">
        <v>181</v>
      </c>
    </row>
    <row r="353" spans="1:3" x14ac:dyDescent="0.25">
      <c r="A353" t="s">
        <v>2258</v>
      </c>
      <c r="B353" t="s">
        <v>8</v>
      </c>
      <c r="C353" t="s">
        <v>181</v>
      </c>
    </row>
    <row r="354" spans="1:3" x14ac:dyDescent="0.25">
      <c r="A354" t="s">
        <v>2395</v>
      </c>
      <c r="B354" t="s">
        <v>8</v>
      </c>
      <c r="C354" t="s">
        <v>181</v>
      </c>
    </row>
    <row r="355" spans="1:3" x14ac:dyDescent="0.25">
      <c r="A355" t="s">
        <v>2441</v>
      </c>
      <c r="B355" t="s">
        <v>8</v>
      </c>
      <c r="C355" t="s">
        <v>181</v>
      </c>
    </row>
    <row r="356" spans="1:3" x14ac:dyDescent="0.25">
      <c r="A356" t="s">
        <v>702</v>
      </c>
      <c r="B356" t="s">
        <v>8</v>
      </c>
      <c r="C356" t="s">
        <v>703</v>
      </c>
    </row>
    <row r="357" spans="1:3" x14ac:dyDescent="0.25">
      <c r="A357" t="s">
        <v>2366</v>
      </c>
      <c r="B357" t="s">
        <v>8</v>
      </c>
      <c r="C357" t="s">
        <v>703</v>
      </c>
    </row>
    <row r="358" spans="1:3" x14ac:dyDescent="0.25">
      <c r="A358" t="s">
        <v>1051</v>
      </c>
      <c r="B358" t="s">
        <v>8</v>
      </c>
      <c r="C358" t="s">
        <v>1052</v>
      </c>
    </row>
    <row r="359" spans="1:3" x14ac:dyDescent="0.25">
      <c r="A359" t="s">
        <v>1928</v>
      </c>
      <c r="B359" t="s">
        <v>8</v>
      </c>
      <c r="C359" t="s">
        <v>2558</v>
      </c>
    </row>
    <row r="360" spans="1:3" x14ac:dyDescent="0.25">
      <c r="A360" t="s">
        <v>1242</v>
      </c>
      <c r="B360" t="s">
        <v>8</v>
      </c>
      <c r="C360" t="s">
        <v>2558</v>
      </c>
    </row>
    <row r="361" spans="1:3" x14ac:dyDescent="0.25">
      <c r="A361" t="s">
        <v>1604</v>
      </c>
      <c r="B361" t="s">
        <v>8</v>
      </c>
      <c r="C361" t="s">
        <v>1605</v>
      </c>
    </row>
    <row r="362" spans="1:3" x14ac:dyDescent="0.25">
      <c r="A362" t="s">
        <v>216</v>
      </c>
      <c r="B362" t="s">
        <v>8</v>
      </c>
      <c r="C362" t="s">
        <v>2690</v>
      </c>
    </row>
    <row r="363" spans="1:3" x14ac:dyDescent="0.25">
      <c r="A363" t="s">
        <v>1701</v>
      </c>
      <c r="B363" t="s">
        <v>8</v>
      </c>
      <c r="C363" t="s">
        <v>1702</v>
      </c>
    </row>
    <row r="364" spans="1:3" x14ac:dyDescent="0.25">
      <c r="A364" t="s">
        <v>422</v>
      </c>
      <c r="B364" t="s">
        <v>8</v>
      </c>
      <c r="C364" t="s">
        <v>423</v>
      </c>
    </row>
    <row r="365" spans="1:3" x14ac:dyDescent="0.25">
      <c r="A365" t="s">
        <v>908</v>
      </c>
      <c r="B365" t="s">
        <v>8</v>
      </c>
      <c r="C365" t="s">
        <v>423</v>
      </c>
    </row>
    <row r="366" spans="1:3" x14ac:dyDescent="0.25">
      <c r="A366" t="s">
        <v>1839</v>
      </c>
      <c r="B366" t="s">
        <v>8</v>
      </c>
      <c r="C366" t="s">
        <v>423</v>
      </c>
    </row>
    <row r="367" spans="1:3" x14ac:dyDescent="0.25">
      <c r="A367" t="s">
        <v>2439</v>
      </c>
      <c r="B367" t="s">
        <v>8</v>
      </c>
      <c r="C367" t="s">
        <v>423</v>
      </c>
    </row>
    <row r="368" spans="1:3" x14ac:dyDescent="0.25">
      <c r="A368" t="s">
        <v>1083</v>
      </c>
      <c r="B368" t="s">
        <v>8</v>
      </c>
      <c r="C368" t="s">
        <v>1084</v>
      </c>
    </row>
    <row r="369" spans="1:3" x14ac:dyDescent="0.25">
      <c r="A369" t="s">
        <v>1810</v>
      </c>
      <c r="B369" t="s">
        <v>8</v>
      </c>
      <c r="C369" t="s">
        <v>2554</v>
      </c>
    </row>
    <row r="370" spans="1:3" x14ac:dyDescent="0.25">
      <c r="A370" t="s">
        <v>1633</v>
      </c>
      <c r="B370" t="s">
        <v>8</v>
      </c>
      <c r="C370" t="s">
        <v>1634</v>
      </c>
    </row>
    <row r="371" spans="1:3" x14ac:dyDescent="0.25">
      <c r="A371" t="s">
        <v>2413</v>
      </c>
      <c r="B371" t="s">
        <v>8</v>
      </c>
      <c r="C371" t="s">
        <v>2414</v>
      </c>
    </row>
    <row r="372" spans="1:3" x14ac:dyDescent="0.25">
      <c r="A372" t="s">
        <v>2254</v>
      </c>
      <c r="B372" t="s">
        <v>8</v>
      </c>
      <c r="C372" t="s">
        <v>2255</v>
      </c>
    </row>
    <row r="373" spans="1:3" x14ac:dyDescent="0.25">
      <c r="A373" t="s">
        <v>201</v>
      </c>
      <c r="B373" t="s">
        <v>8</v>
      </c>
      <c r="C373" t="s">
        <v>2552</v>
      </c>
    </row>
    <row r="374" spans="1:3" x14ac:dyDescent="0.25">
      <c r="A374" t="s">
        <v>1240</v>
      </c>
      <c r="B374" t="s">
        <v>8</v>
      </c>
      <c r="C374" t="s">
        <v>2552</v>
      </c>
    </row>
    <row r="375" spans="1:3" x14ac:dyDescent="0.25">
      <c r="A375" t="s">
        <v>1292</v>
      </c>
      <c r="B375" t="s">
        <v>8</v>
      </c>
      <c r="C375" t="s">
        <v>2552</v>
      </c>
    </row>
    <row r="376" spans="1:3" x14ac:dyDescent="0.25">
      <c r="A376" t="s">
        <v>2455</v>
      </c>
      <c r="B376" t="s">
        <v>8</v>
      </c>
      <c r="C376" t="s">
        <v>2456</v>
      </c>
    </row>
    <row r="377" spans="1:3" x14ac:dyDescent="0.25">
      <c r="A377" t="s">
        <v>792</v>
      </c>
      <c r="B377" t="s">
        <v>8</v>
      </c>
      <c r="C377" t="s">
        <v>793</v>
      </c>
    </row>
    <row r="378" spans="1:3" x14ac:dyDescent="0.25">
      <c r="A378" t="s">
        <v>1819</v>
      </c>
      <c r="B378" t="s">
        <v>8</v>
      </c>
      <c r="C378" t="s">
        <v>1820</v>
      </c>
    </row>
    <row r="379" spans="1:3" x14ac:dyDescent="0.25">
      <c r="A379" t="s">
        <v>761</v>
      </c>
      <c r="B379" t="s">
        <v>8</v>
      </c>
      <c r="C379" t="s">
        <v>762</v>
      </c>
    </row>
    <row r="380" spans="1:3" x14ac:dyDescent="0.25">
      <c r="A380" t="s">
        <v>1371</v>
      </c>
      <c r="B380" t="s">
        <v>8</v>
      </c>
      <c r="C380" t="s">
        <v>1372</v>
      </c>
    </row>
    <row r="381" spans="1:3" x14ac:dyDescent="0.25">
      <c r="A381" t="s">
        <v>1300</v>
      </c>
      <c r="B381" t="s">
        <v>8</v>
      </c>
      <c r="C381" t="s">
        <v>1301</v>
      </c>
    </row>
    <row r="382" spans="1:3" x14ac:dyDescent="0.25">
      <c r="A382" t="s">
        <v>1303</v>
      </c>
      <c r="B382" t="s">
        <v>8</v>
      </c>
      <c r="C382" t="s">
        <v>1304</v>
      </c>
    </row>
    <row r="383" spans="1:3" x14ac:dyDescent="0.25">
      <c r="A383" t="s">
        <v>370</v>
      </c>
      <c r="B383" t="s">
        <v>8</v>
      </c>
      <c r="C383" t="s">
        <v>371</v>
      </c>
    </row>
    <row r="384" spans="1:3" x14ac:dyDescent="0.25">
      <c r="A384" t="s">
        <v>542</v>
      </c>
      <c r="B384" t="s">
        <v>8</v>
      </c>
      <c r="C384" t="s">
        <v>543</v>
      </c>
    </row>
    <row r="385" spans="1:3" x14ac:dyDescent="0.25">
      <c r="A385" t="s">
        <v>2034</v>
      </c>
      <c r="B385" t="s">
        <v>8</v>
      </c>
      <c r="C385" t="s">
        <v>2035</v>
      </c>
    </row>
    <row r="386" spans="1:3" x14ac:dyDescent="0.25">
      <c r="A386" t="s">
        <v>130</v>
      </c>
      <c r="B386" t="s">
        <v>8</v>
      </c>
      <c r="C386" t="s">
        <v>131</v>
      </c>
    </row>
    <row r="387" spans="1:3" x14ac:dyDescent="0.25">
      <c r="A387" t="s">
        <v>2352</v>
      </c>
      <c r="B387" t="s">
        <v>8</v>
      </c>
      <c r="C387" t="s">
        <v>131</v>
      </c>
    </row>
    <row r="388" spans="1:3" x14ac:dyDescent="0.25">
      <c r="A388" t="s">
        <v>1132</v>
      </c>
      <c r="B388" t="s">
        <v>8</v>
      </c>
      <c r="C388" t="s">
        <v>1133</v>
      </c>
    </row>
    <row r="389" spans="1:3" x14ac:dyDescent="0.25">
      <c r="A389" t="s">
        <v>720</v>
      </c>
      <c r="B389" t="s">
        <v>8</v>
      </c>
      <c r="C389" t="s">
        <v>721</v>
      </c>
    </row>
    <row r="390" spans="1:3" x14ac:dyDescent="0.25">
      <c r="A390" t="s">
        <v>983</v>
      </c>
      <c r="B390" t="s">
        <v>8</v>
      </c>
      <c r="C390" t="s">
        <v>721</v>
      </c>
    </row>
    <row r="391" spans="1:3" x14ac:dyDescent="0.25">
      <c r="A391" t="s">
        <v>1933</v>
      </c>
      <c r="B391" t="s">
        <v>8</v>
      </c>
      <c r="C391" t="s">
        <v>360</v>
      </c>
    </row>
    <row r="392" spans="1:3" x14ac:dyDescent="0.25">
      <c r="A392" t="s">
        <v>359</v>
      </c>
      <c r="B392" t="s">
        <v>8</v>
      </c>
      <c r="C392" t="s">
        <v>360</v>
      </c>
    </row>
    <row r="393" spans="1:3" x14ac:dyDescent="0.25">
      <c r="A393" t="s">
        <v>771</v>
      </c>
      <c r="B393" t="s">
        <v>8</v>
      </c>
      <c r="C393" t="s">
        <v>360</v>
      </c>
    </row>
    <row r="394" spans="1:3" x14ac:dyDescent="0.25">
      <c r="A394" t="s">
        <v>1714</v>
      </c>
      <c r="B394" t="s">
        <v>8</v>
      </c>
      <c r="C394" t="s">
        <v>360</v>
      </c>
    </row>
    <row r="395" spans="1:3" x14ac:dyDescent="0.25">
      <c r="A395" t="s">
        <v>1877</v>
      </c>
      <c r="B395" t="s">
        <v>8</v>
      </c>
      <c r="C395" t="s">
        <v>360</v>
      </c>
    </row>
    <row r="396" spans="1:3" x14ac:dyDescent="0.25">
      <c r="A396" t="s">
        <v>2014</v>
      </c>
      <c r="B396" t="s">
        <v>8</v>
      </c>
      <c r="C396" t="s">
        <v>360</v>
      </c>
    </row>
    <row r="397" spans="1:3" x14ac:dyDescent="0.25">
      <c r="A397" t="s">
        <v>2237</v>
      </c>
      <c r="B397" t="s">
        <v>8</v>
      </c>
      <c r="C397" t="s">
        <v>360</v>
      </c>
    </row>
    <row r="398" spans="1:3" x14ac:dyDescent="0.25">
      <c r="A398" t="s">
        <v>2328</v>
      </c>
      <c r="B398" t="s">
        <v>8</v>
      </c>
      <c r="C398" t="s">
        <v>2329</v>
      </c>
    </row>
    <row r="399" spans="1:3" x14ac:dyDescent="0.25">
      <c r="A399" t="s">
        <v>1672</v>
      </c>
      <c r="B399" t="s">
        <v>8</v>
      </c>
      <c r="C399" t="s">
        <v>1673</v>
      </c>
    </row>
    <row r="400" spans="1:3" x14ac:dyDescent="0.25">
      <c r="A400" t="s">
        <v>1116</v>
      </c>
      <c r="B400" t="s">
        <v>8</v>
      </c>
      <c r="C400" t="s">
        <v>1117</v>
      </c>
    </row>
    <row r="401" spans="1:3" x14ac:dyDescent="0.25">
      <c r="A401" t="s">
        <v>1226</v>
      </c>
      <c r="B401" t="s">
        <v>8</v>
      </c>
      <c r="C401" t="s">
        <v>1117</v>
      </c>
    </row>
    <row r="402" spans="1:3" x14ac:dyDescent="0.25">
      <c r="A402" t="s">
        <v>1316</v>
      </c>
      <c r="B402" t="s">
        <v>8</v>
      </c>
      <c r="C402" t="s">
        <v>1317</v>
      </c>
    </row>
    <row r="403" spans="1:3" x14ac:dyDescent="0.25">
      <c r="A403" t="s">
        <v>1647</v>
      </c>
      <c r="B403" t="s">
        <v>8</v>
      </c>
      <c r="C403" t="s">
        <v>1648</v>
      </c>
    </row>
    <row r="404" spans="1:3" x14ac:dyDescent="0.25">
      <c r="A404" t="s">
        <v>50</v>
      </c>
      <c r="B404" t="s">
        <v>8</v>
      </c>
      <c r="C404" t="s">
        <v>51</v>
      </c>
    </row>
    <row r="405" spans="1:3" x14ac:dyDescent="0.25">
      <c r="A405" t="s">
        <v>888</v>
      </c>
      <c r="B405" t="s">
        <v>8</v>
      </c>
      <c r="C405" t="s">
        <v>889</v>
      </c>
    </row>
    <row r="406" spans="1:3" x14ac:dyDescent="0.25">
      <c r="A406" t="s">
        <v>1569</v>
      </c>
      <c r="B406" t="s">
        <v>8</v>
      </c>
      <c r="C406" t="s">
        <v>2541</v>
      </c>
    </row>
    <row r="407" spans="1:3" x14ac:dyDescent="0.25">
      <c r="A407" t="s">
        <v>2479</v>
      </c>
      <c r="B407" t="s">
        <v>8</v>
      </c>
      <c r="C407" t="s">
        <v>2541</v>
      </c>
    </row>
    <row r="408" spans="1:3" x14ac:dyDescent="0.25">
      <c r="A408" t="s">
        <v>2052</v>
      </c>
      <c r="B408" t="s">
        <v>8</v>
      </c>
      <c r="C408" t="s">
        <v>2541</v>
      </c>
    </row>
    <row r="409" spans="1:3" x14ac:dyDescent="0.25">
      <c r="A409" t="s">
        <v>1826</v>
      </c>
      <c r="B409" t="s">
        <v>8</v>
      </c>
      <c r="C409" t="s">
        <v>1827</v>
      </c>
    </row>
    <row r="410" spans="1:3" x14ac:dyDescent="0.25">
      <c r="A410" t="s">
        <v>2163</v>
      </c>
      <c r="B410" t="s">
        <v>8</v>
      </c>
      <c r="C410" t="s">
        <v>2164</v>
      </c>
    </row>
    <row r="411" spans="1:3" x14ac:dyDescent="0.25">
      <c r="A411" t="s">
        <v>352</v>
      </c>
      <c r="B411" t="s">
        <v>8</v>
      </c>
      <c r="C411" t="s">
        <v>353</v>
      </c>
    </row>
    <row r="412" spans="1:3" x14ac:dyDescent="0.25">
      <c r="A412" t="s">
        <v>1268</v>
      </c>
      <c r="B412" t="s">
        <v>8</v>
      </c>
      <c r="C412" t="s">
        <v>353</v>
      </c>
    </row>
    <row r="413" spans="1:3" x14ac:dyDescent="0.25">
      <c r="A413" t="s">
        <v>296</v>
      </c>
      <c r="B413" t="s">
        <v>8</v>
      </c>
      <c r="C413" t="s">
        <v>297</v>
      </c>
    </row>
    <row r="414" spans="1:3" x14ac:dyDescent="0.25">
      <c r="A414" t="s">
        <v>1128</v>
      </c>
      <c r="B414" t="s">
        <v>8</v>
      </c>
      <c r="C414" t="s">
        <v>297</v>
      </c>
    </row>
    <row r="415" spans="1:3" x14ac:dyDescent="0.25">
      <c r="A415" t="s">
        <v>1228</v>
      </c>
      <c r="B415" t="s">
        <v>8</v>
      </c>
      <c r="C415" t="s">
        <v>297</v>
      </c>
    </row>
    <row r="416" spans="1:3" x14ac:dyDescent="0.25">
      <c r="A416" t="s">
        <v>1272</v>
      </c>
      <c r="B416" t="s">
        <v>8</v>
      </c>
      <c r="C416" t="s">
        <v>297</v>
      </c>
    </row>
    <row r="417" spans="1:3" x14ac:dyDescent="0.25">
      <c r="A417" t="s">
        <v>2374</v>
      </c>
      <c r="B417" t="s">
        <v>8</v>
      </c>
      <c r="C417" t="s">
        <v>297</v>
      </c>
    </row>
    <row r="418" spans="1:3" x14ac:dyDescent="0.25">
      <c r="A418" t="s">
        <v>1589</v>
      </c>
      <c r="B418" t="s">
        <v>8</v>
      </c>
      <c r="C418" t="s">
        <v>1590</v>
      </c>
    </row>
    <row r="419" spans="1:3" x14ac:dyDescent="0.25">
      <c r="A419" t="s">
        <v>2437</v>
      </c>
      <c r="B419" t="s">
        <v>8</v>
      </c>
      <c r="C419" t="s">
        <v>1590</v>
      </c>
    </row>
    <row r="420" spans="1:3" x14ac:dyDescent="0.25">
      <c r="A420" t="s">
        <v>1405</v>
      </c>
      <c r="B420" t="s">
        <v>8</v>
      </c>
      <c r="C420" t="s">
        <v>2675</v>
      </c>
    </row>
    <row r="421" spans="1:3" x14ac:dyDescent="0.25">
      <c r="A421" t="s">
        <v>319</v>
      </c>
      <c r="B421" t="s">
        <v>8</v>
      </c>
      <c r="C421" t="s">
        <v>320</v>
      </c>
    </row>
    <row r="422" spans="1:3" x14ac:dyDescent="0.25">
      <c r="A422" t="s">
        <v>1143</v>
      </c>
      <c r="B422" t="s">
        <v>8</v>
      </c>
      <c r="C422" t="s">
        <v>1144</v>
      </c>
    </row>
    <row r="423" spans="1:3" x14ac:dyDescent="0.25">
      <c r="A423" t="s">
        <v>1580</v>
      </c>
      <c r="B423" t="s">
        <v>8</v>
      </c>
      <c r="C423" t="s">
        <v>1581</v>
      </c>
    </row>
    <row r="424" spans="1:3" x14ac:dyDescent="0.25">
      <c r="A424" t="s">
        <v>1380</v>
      </c>
      <c r="B424" t="s">
        <v>8</v>
      </c>
      <c r="C424" t="s">
        <v>1381</v>
      </c>
    </row>
    <row r="425" spans="1:3" x14ac:dyDescent="0.25">
      <c r="A425" t="s">
        <v>111</v>
      </c>
      <c r="B425" t="s">
        <v>8</v>
      </c>
      <c r="C425" t="s">
        <v>112</v>
      </c>
    </row>
    <row r="426" spans="1:3" x14ac:dyDescent="0.25">
      <c r="A426" t="s">
        <v>330</v>
      </c>
      <c r="B426" t="s">
        <v>8</v>
      </c>
      <c r="C426" t="s">
        <v>112</v>
      </c>
    </row>
    <row r="427" spans="1:3" x14ac:dyDescent="0.25">
      <c r="A427" t="s">
        <v>1471</v>
      </c>
      <c r="B427" t="s">
        <v>8</v>
      </c>
      <c r="C427" t="s">
        <v>112</v>
      </c>
    </row>
    <row r="428" spans="1:3" x14ac:dyDescent="0.25">
      <c r="A428" t="s">
        <v>1833</v>
      </c>
      <c r="B428" t="s">
        <v>8</v>
      </c>
      <c r="C428" t="s">
        <v>112</v>
      </c>
    </row>
    <row r="429" spans="1:3" x14ac:dyDescent="0.25">
      <c r="A429" t="s">
        <v>2262</v>
      </c>
      <c r="B429" t="s">
        <v>8</v>
      </c>
      <c r="C429" t="s">
        <v>112</v>
      </c>
    </row>
    <row r="430" spans="1:3" x14ac:dyDescent="0.25">
      <c r="A430" t="s">
        <v>2291</v>
      </c>
      <c r="B430" t="s">
        <v>8</v>
      </c>
      <c r="C430" t="s">
        <v>112</v>
      </c>
    </row>
    <row r="431" spans="1:3" x14ac:dyDescent="0.25">
      <c r="A431" t="s">
        <v>2478</v>
      </c>
      <c r="B431" t="s">
        <v>8</v>
      </c>
      <c r="C431" t="s">
        <v>112</v>
      </c>
    </row>
    <row r="432" spans="1:3" x14ac:dyDescent="0.25">
      <c r="A432" t="s">
        <v>1048</v>
      </c>
      <c r="B432" t="s">
        <v>8</v>
      </c>
      <c r="C432" t="s">
        <v>2639</v>
      </c>
    </row>
    <row r="433" spans="1:3" x14ac:dyDescent="0.25">
      <c r="A433" t="s">
        <v>1591</v>
      </c>
      <c r="B433" t="s">
        <v>8</v>
      </c>
      <c r="C433" t="s">
        <v>1592</v>
      </c>
    </row>
    <row r="434" spans="1:3" x14ac:dyDescent="0.25">
      <c r="A434" t="s">
        <v>2353</v>
      </c>
      <c r="B434" t="s">
        <v>8</v>
      </c>
      <c r="C434" t="s">
        <v>2354</v>
      </c>
    </row>
    <row r="435" spans="1:3" x14ac:dyDescent="0.25">
      <c r="A435" t="s">
        <v>2428</v>
      </c>
      <c r="B435" t="s">
        <v>8</v>
      </c>
      <c r="C435" t="s">
        <v>2429</v>
      </c>
    </row>
    <row r="436" spans="1:3" x14ac:dyDescent="0.25">
      <c r="A436" t="s">
        <v>2378</v>
      </c>
      <c r="B436" t="s">
        <v>8</v>
      </c>
      <c r="C436" t="s">
        <v>2535</v>
      </c>
    </row>
    <row r="437" spans="1:3" x14ac:dyDescent="0.25">
      <c r="A437" t="s">
        <v>2000</v>
      </c>
      <c r="B437" t="s">
        <v>8</v>
      </c>
      <c r="C437" t="s">
        <v>2001</v>
      </c>
    </row>
    <row r="438" spans="1:3" x14ac:dyDescent="0.25">
      <c r="A438" t="s">
        <v>987</v>
      </c>
      <c r="B438" t="s">
        <v>8</v>
      </c>
      <c r="C438" t="s">
        <v>2533</v>
      </c>
    </row>
    <row r="439" spans="1:3" x14ac:dyDescent="0.25">
      <c r="A439" t="s">
        <v>1934</v>
      </c>
      <c r="B439" t="s">
        <v>8</v>
      </c>
      <c r="C439" t="s">
        <v>1935</v>
      </c>
    </row>
    <row r="440" spans="1:3" x14ac:dyDescent="0.25">
      <c r="A440" t="s">
        <v>1476</v>
      </c>
      <c r="B440" t="s">
        <v>8</v>
      </c>
      <c r="C440" t="s">
        <v>2534</v>
      </c>
    </row>
    <row r="441" spans="1:3" x14ac:dyDescent="0.25">
      <c r="A441" t="s">
        <v>7</v>
      </c>
      <c r="B441" t="s">
        <v>8</v>
      </c>
      <c r="C441" t="s">
        <v>9</v>
      </c>
    </row>
    <row r="442" spans="1:3" x14ac:dyDescent="0.25">
      <c r="A442" t="s">
        <v>133</v>
      </c>
      <c r="B442" t="s">
        <v>8</v>
      </c>
      <c r="C442" t="s">
        <v>134</v>
      </c>
    </row>
    <row r="443" spans="1:3" x14ac:dyDescent="0.25">
      <c r="A443" t="s">
        <v>197</v>
      </c>
      <c r="B443" t="s">
        <v>8</v>
      </c>
      <c r="C443" t="s">
        <v>134</v>
      </c>
    </row>
    <row r="444" spans="1:3" x14ac:dyDescent="0.25">
      <c r="A444" t="s">
        <v>614</v>
      </c>
      <c r="B444" t="s">
        <v>8</v>
      </c>
      <c r="C444" t="s">
        <v>615</v>
      </c>
    </row>
    <row r="445" spans="1:3" x14ac:dyDescent="0.25">
      <c r="A445" t="s">
        <v>1814</v>
      </c>
      <c r="B445" t="s">
        <v>8</v>
      </c>
      <c r="C445" t="s">
        <v>134</v>
      </c>
    </row>
    <row r="446" spans="1:3" x14ac:dyDescent="0.25">
      <c r="A446" t="s">
        <v>1982</v>
      </c>
      <c r="B446" t="s">
        <v>8</v>
      </c>
      <c r="C446" t="s">
        <v>9</v>
      </c>
    </row>
    <row r="447" spans="1:3" x14ac:dyDescent="0.25">
      <c r="A447" t="s">
        <v>2092</v>
      </c>
      <c r="B447" t="s">
        <v>8</v>
      </c>
      <c r="C447" t="s">
        <v>134</v>
      </c>
    </row>
    <row r="448" spans="1:3" x14ac:dyDescent="0.25">
      <c r="A448" t="s">
        <v>2106</v>
      </c>
      <c r="B448" t="s">
        <v>8</v>
      </c>
      <c r="C448" t="s">
        <v>134</v>
      </c>
    </row>
    <row r="449" spans="1:3" x14ac:dyDescent="0.25">
      <c r="A449" t="s">
        <v>2203</v>
      </c>
      <c r="B449" t="s">
        <v>8</v>
      </c>
      <c r="C449" t="s">
        <v>134</v>
      </c>
    </row>
    <row r="450" spans="1:3" x14ac:dyDescent="0.25">
      <c r="A450" t="s">
        <v>2252</v>
      </c>
      <c r="B450" t="s">
        <v>8</v>
      </c>
      <c r="C450" t="s">
        <v>134</v>
      </c>
    </row>
    <row r="451" spans="1:3" x14ac:dyDescent="0.25">
      <c r="A451" t="s">
        <v>2287</v>
      </c>
      <c r="B451" t="s">
        <v>8</v>
      </c>
      <c r="C451" t="s">
        <v>134</v>
      </c>
    </row>
    <row r="452" spans="1:3" x14ac:dyDescent="0.25">
      <c r="A452" t="s">
        <v>2317</v>
      </c>
      <c r="B452" t="s">
        <v>8</v>
      </c>
      <c r="C452" t="s">
        <v>134</v>
      </c>
    </row>
    <row r="453" spans="1:3" x14ac:dyDescent="0.25">
      <c r="A453" t="s">
        <v>2321</v>
      </c>
      <c r="B453" t="s">
        <v>8</v>
      </c>
      <c r="C453" t="s">
        <v>134</v>
      </c>
    </row>
    <row r="454" spans="1:3" x14ac:dyDescent="0.25">
      <c r="A454" t="s">
        <v>2340</v>
      </c>
      <c r="B454" t="s">
        <v>8</v>
      </c>
      <c r="C454" t="s">
        <v>134</v>
      </c>
    </row>
    <row r="455" spans="1:3" x14ac:dyDescent="0.25">
      <c r="A455" t="s">
        <v>2365</v>
      </c>
      <c r="B455" t="s">
        <v>8</v>
      </c>
      <c r="C455" t="s">
        <v>134</v>
      </c>
    </row>
    <row r="456" spans="1:3" x14ac:dyDescent="0.25">
      <c r="A456" t="s">
        <v>2458</v>
      </c>
      <c r="B456" t="s">
        <v>8</v>
      </c>
      <c r="C456" t="s">
        <v>134</v>
      </c>
    </row>
    <row r="457" spans="1:3" x14ac:dyDescent="0.25">
      <c r="A457" t="s">
        <v>1553</v>
      </c>
      <c r="B457" t="s">
        <v>8</v>
      </c>
      <c r="C457" t="s">
        <v>134</v>
      </c>
    </row>
    <row r="458" spans="1:3" x14ac:dyDescent="0.25">
      <c r="A458" t="s">
        <v>1583</v>
      </c>
      <c r="B458" t="s">
        <v>8</v>
      </c>
      <c r="C458" t="s">
        <v>134</v>
      </c>
    </row>
    <row r="459" spans="1:3" x14ac:dyDescent="0.25">
      <c r="A459" t="s">
        <v>1878</v>
      </c>
      <c r="B459" t="s">
        <v>8</v>
      </c>
      <c r="C459" t="s">
        <v>134</v>
      </c>
    </row>
    <row r="460" spans="1:3" x14ac:dyDescent="0.25">
      <c r="A460" t="s">
        <v>540</v>
      </c>
      <c r="B460" t="s">
        <v>8</v>
      </c>
      <c r="C460" t="s">
        <v>134</v>
      </c>
    </row>
    <row r="461" spans="1:3" x14ac:dyDescent="0.25">
      <c r="A461" t="s">
        <v>2249</v>
      </c>
      <c r="B461" t="s">
        <v>8</v>
      </c>
      <c r="C461" t="s">
        <v>134</v>
      </c>
    </row>
    <row r="462" spans="1:3" x14ac:dyDescent="0.25">
      <c r="A462" t="s">
        <v>772</v>
      </c>
      <c r="B462" t="s">
        <v>8</v>
      </c>
      <c r="C462" t="s">
        <v>773</v>
      </c>
    </row>
    <row r="463" spans="1:3" x14ac:dyDescent="0.25">
      <c r="A463" t="s">
        <v>2225</v>
      </c>
      <c r="B463" t="s">
        <v>8</v>
      </c>
      <c r="C463" t="s">
        <v>2628</v>
      </c>
    </row>
    <row r="464" spans="1:3" x14ac:dyDescent="0.25">
      <c r="A464" t="s">
        <v>1175</v>
      </c>
      <c r="B464" t="s">
        <v>8</v>
      </c>
      <c r="C464" t="s">
        <v>2529</v>
      </c>
    </row>
    <row r="465" spans="1:3" x14ac:dyDescent="0.25">
      <c r="A465" t="s">
        <v>852</v>
      </c>
      <c r="B465" t="s">
        <v>8</v>
      </c>
      <c r="C465" t="s">
        <v>853</v>
      </c>
    </row>
    <row r="466" spans="1:3" x14ac:dyDescent="0.25">
      <c r="A466" t="s">
        <v>326</v>
      </c>
      <c r="B466" t="s">
        <v>8</v>
      </c>
      <c r="C466" t="s">
        <v>327</v>
      </c>
    </row>
    <row r="467" spans="1:3" x14ac:dyDescent="0.25">
      <c r="A467" t="s">
        <v>1571</v>
      </c>
      <c r="B467" t="s">
        <v>8</v>
      </c>
      <c r="C467" t="s">
        <v>1572</v>
      </c>
    </row>
    <row r="468" spans="1:3" x14ac:dyDescent="0.25">
      <c r="A468" t="s">
        <v>2380</v>
      </c>
      <c r="B468" t="s">
        <v>8</v>
      </c>
      <c r="C468" t="s">
        <v>2381</v>
      </c>
    </row>
    <row r="469" spans="1:3" x14ac:dyDescent="0.25">
      <c r="A469" t="s">
        <v>1674</v>
      </c>
      <c r="B469" t="s">
        <v>8</v>
      </c>
      <c r="C469" t="s">
        <v>1675</v>
      </c>
    </row>
    <row r="470" spans="1:3" x14ac:dyDescent="0.25">
      <c r="A470" t="s">
        <v>1479</v>
      </c>
      <c r="B470" t="s">
        <v>8</v>
      </c>
      <c r="C470" t="s">
        <v>1480</v>
      </c>
    </row>
    <row r="471" spans="1:3" x14ac:dyDescent="0.25">
      <c r="A471" t="s">
        <v>952</v>
      </c>
      <c r="B471" t="s">
        <v>8</v>
      </c>
      <c r="C471" t="s">
        <v>953</v>
      </c>
    </row>
    <row r="472" spans="1:3" x14ac:dyDescent="0.25">
      <c r="A472" t="s">
        <v>2033</v>
      </c>
      <c r="B472" t="s">
        <v>8</v>
      </c>
      <c r="C472" t="s">
        <v>1795</v>
      </c>
    </row>
    <row r="473" spans="1:3" x14ac:dyDescent="0.25">
      <c r="A473" t="s">
        <v>1794</v>
      </c>
      <c r="B473" t="s">
        <v>8</v>
      </c>
      <c r="C473" t="s">
        <v>1795</v>
      </c>
    </row>
    <row r="474" spans="1:3" x14ac:dyDescent="0.25">
      <c r="A474" t="s">
        <v>235</v>
      </c>
      <c r="B474" t="s">
        <v>8</v>
      </c>
      <c r="C474" t="s">
        <v>2160</v>
      </c>
    </row>
    <row r="475" spans="1:3" x14ac:dyDescent="0.25">
      <c r="A475" t="s">
        <v>2159</v>
      </c>
      <c r="B475" t="s">
        <v>8</v>
      </c>
      <c r="C475" t="s">
        <v>2160</v>
      </c>
    </row>
    <row r="476" spans="1:3" x14ac:dyDescent="0.25">
      <c r="A476" t="s">
        <v>1216</v>
      </c>
      <c r="B476" t="s">
        <v>8</v>
      </c>
      <c r="C476" t="s">
        <v>2525</v>
      </c>
    </row>
    <row r="477" spans="1:3" x14ac:dyDescent="0.25">
      <c r="A477" t="s">
        <v>1331</v>
      </c>
      <c r="B477" t="s">
        <v>8</v>
      </c>
      <c r="C477" t="s">
        <v>1332</v>
      </c>
    </row>
    <row r="478" spans="1:3" x14ac:dyDescent="0.25">
      <c r="A478" t="s">
        <v>1983</v>
      </c>
      <c r="B478" t="s">
        <v>8</v>
      </c>
      <c r="C478" t="s">
        <v>1984</v>
      </c>
    </row>
    <row r="479" spans="1:3" x14ac:dyDescent="0.25">
      <c r="A479" t="s">
        <v>1654</v>
      </c>
      <c r="B479" t="s">
        <v>8</v>
      </c>
      <c r="C479" t="s">
        <v>2524</v>
      </c>
    </row>
    <row r="480" spans="1:3" x14ac:dyDescent="0.25">
      <c r="A480" t="s">
        <v>2032</v>
      </c>
      <c r="B480" t="s">
        <v>8</v>
      </c>
      <c r="C480" t="s">
        <v>2524</v>
      </c>
    </row>
    <row r="481" spans="1:3" x14ac:dyDescent="0.25">
      <c r="A481" t="s">
        <v>1236</v>
      </c>
      <c r="B481" t="s">
        <v>8</v>
      </c>
      <c r="C481" t="s">
        <v>2523</v>
      </c>
    </row>
    <row r="482" spans="1:3" x14ac:dyDescent="0.25">
      <c r="A482" t="s">
        <v>2393</v>
      </c>
      <c r="B482" t="s">
        <v>8</v>
      </c>
      <c r="C482" t="s">
        <v>2394</v>
      </c>
    </row>
    <row r="483" spans="1:3" x14ac:dyDescent="0.25">
      <c r="A483" t="s">
        <v>1302</v>
      </c>
      <c r="B483" t="s">
        <v>8</v>
      </c>
      <c r="C483" t="s">
        <v>1309</v>
      </c>
    </row>
    <row r="484" spans="1:3" x14ac:dyDescent="0.25">
      <c r="A484" t="s">
        <v>1308</v>
      </c>
      <c r="B484" t="s">
        <v>8</v>
      </c>
      <c r="C484" t="s">
        <v>1309</v>
      </c>
    </row>
    <row r="485" spans="1:3" x14ac:dyDescent="0.25">
      <c r="A485" t="s">
        <v>163</v>
      </c>
      <c r="B485" t="s">
        <v>8</v>
      </c>
      <c r="C485" t="s">
        <v>164</v>
      </c>
    </row>
    <row r="486" spans="1:3" x14ac:dyDescent="0.25">
      <c r="A486" t="s">
        <v>184</v>
      </c>
      <c r="B486" t="s">
        <v>8</v>
      </c>
      <c r="C486" t="s">
        <v>164</v>
      </c>
    </row>
    <row r="487" spans="1:3" x14ac:dyDescent="0.25">
      <c r="A487" t="s">
        <v>244</v>
      </c>
      <c r="B487" t="s">
        <v>8</v>
      </c>
      <c r="C487" t="s">
        <v>164</v>
      </c>
    </row>
    <row r="488" spans="1:3" x14ac:dyDescent="0.25">
      <c r="A488" t="s">
        <v>315</v>
      </c>
      <c r="B488" t="s">
        <v>8</v>
      </c>
      <c r="C488" t="s">
        <v>164</v>
      </c>
    </row>
    <row r="489" spans="1:3" x14ac:dyDescent="0.25">
      <c r="A489" t="s">
        <v>346</v>
      </c>
      <c r="B489" t="s">
        <v>8</v>
      </c>
      <c r="C489" t="s">
        <v>164</v>
      </c>
    </row>
    <row r="490" spans="1:3" x14ac:dyDescent="0.25">
      <c r="A490" t="s">
        <v>1086</v>
      </c>
      <c r="B490" t="s">
        <v>8</v>
      </c>
      <c r="C490" t="s">
        <v>164</v>
      </c>
    </row>
    <row r="491" spans="1:3" x14ac:dyDescent="0.25">
      <c r="A491" t="s">
        <v>1204</v>
      </c>
      <c r="B491" t="s">
        <v>8</v>
      </c>
      <c r="C491" t="s">
        <v>164</v>
      </c>
    </row>
    <row r="492" spans="1:3" x14ac:dyDescent="0.25">
      <c r="A492" t="s">
        <v>1350</v>
      </c>
      <c r="B492" t="s">
        <v>8</v>
      </c>
      <c r="C492" t="s">
        <v>164</v>
      </c>
    </row>
    <row r="493" spans="1:3" x14ac:dyDescent="0.25">
      <c r="A493" t="s">
        <v>1528</v>
      </c>
      <c r="B493" t="s">
        <v>8</v>
      </c>
      <c r="C493" t="s">
        <v>164</v>
      </c>
    </row>
    <row r="494" spans="1:3" x14ac:dyDescent="0.25">
      <c r="A494" t="s">
        <v>1606</v>
      </c>
      <c r="B494" t="s">
        <v>8</v>
      </c>
      <c r="C494" t="s">
        <v>164</v>
      </c>
    </row>
    <row r="495" spans="1:3" x14ac:dyDescent="0.25">
      <c r="A495" t="s">
        <v>1720</v>
      </c>
      <c r="B495" t="s">
        <v>8</v>
      </c>
      <c r="C495" t="s">
        <v>164</v>
      </c>
    </row>
    <row r="496" spans="1:3" x14ac:dyDescent="0.25">
      <c r="A496" t="s">
        <v>1942</v>
      </c>
      <c r="B496" t="s">
        <v>8</v>
      </c>
      <c r="C496" t="s">
        <v>164</v>
      </c>
    </row>
    <row r="497" spans="1:3" x14ac:dyDescent="0.25">
      <c r="A497" t="s">
        <v>1965</v>
      </c>
      <c r="B497" t="s">
        <v>8</v>
      </c>
      <c r="C497" t="s">
        <v>164</v>
      </c>
    </row>
    <row r="498" spans="1:3" x14ac:dyDescent="0.25">
      <c r="A498" t="s">
        <v>21</v>
      </c>
      <c r="B498" t="s">
        <v>8</v>
      </c>
      <c r="C498" t="s">
        <v>164</v>
      </c>
    </row>
    <row r="499" spans="1:3" x14ac:dyDescent="0.25">
      <c r="A499" t="s">
        <v>1089</v>
      </c>
      <c r="B499" t="s">
        <v>8</v>
      </c>
      <c r="C499" t="s">
        <v>1090</v>
      </c>
    </row>
    <row r="500" spans="1:3" x14ac:dyDescent="0.25">
      <c r="A500" t="s">
        <v>378</v>
      </c>
      <c r="B500" t="s">
        <v>8</v>
      </c>
      <c r="C500" t="s">
        <v>379</v>
      </c>
    </row>
    <row r="501" spans="1:3" x14ac:dyDescent="0.25">
      <c r="A501" t="s">
        <v>2356</v>
      </c>
      <c r="B501" t="s">
        <v>8</v>
      </c>
      <c r="C501" t="s">
        <v>2357</v>
      </c>
    </row>
    <row r="502" spans="1:3" x14ac:dyDescent="0.25">
      <c r="A502" t="s">
        <v>1015</v>
      </c>
      <c r="B502" t="s">
        <v>8</v>
      </c>
      <c r="C502" t="s">
        <v>1016</v>
      </c>
    </row>
    <row r="503" spans="1:3" x14ac:dyDescent="0.25">
      <c r="A503" t="s">
        <v>1053</v>
      </c>
      <c r="B503" t="s">
        <v>8</v>
      </c>
      <c r="C503" t="s">
        <v>1054</v>
      </c>
    </row>
    <row r="504" spans="1:3" x14ac:dyDescent="0.25">
      <c r="A504" t="s">
        <v>2136</v>
      </c>
      <c r="B504" t="s">
        <v>8</v>
      </c>
      <c r="C504" t="s">
        <v>2137</v>
      </c>
    </row>
    <row r="505" spans="1:3" x14ac:dyDescent="0.25">
      <c r="A505" t="s">
        <v>241</v>
      </c>
      <c r="B505" t="s">
        <v>8</v>
      </c>
      <c r="C505" t="s">
        <v>242</v>
      </c>
    </row>
    <row r="506" spans="1:3" x14ac:dyDescent="0.25">
      <c r="A506" t="s">
        <v>267</v>
      </c>
      <c r="B506" t="s">
        <v>8</v>
      </c>
      <c r="C506" t="s">
        <v>268</v>
      </c>
    </row>
    <row r="507" spans="1:3" x14ac:dyDescent="0.25">
      <c r="A507" t="s">
        <v>786</v>
      </c>
      <c r="B507" t="s">
        <v>8</v>
      </c>
      <c r="C507" t="s">
        <v>268</v>
      </c>
    </row>
    <row r="508" spans="1:3" x14ac:dyDescent="0.25">
      <c r="A508" t="s">
        <v>985</v>
      </c>
      <c r="B508" t="s">
        <v>8</v>
      </c>
      <c r="C508" t="s">
        <v>268</v>
      </c>
    </row>
    <row r="509" spans="1:3" x14ac:dyDescent="0.25">
      <c r="A509" t="s">
        <v>1787</v>
      </c>
      <c r="B509" t="s">
        <v>8</v>
      </c>
      <c r="C509" t="s">
        <v>268</v>
      </c>
    </row>
    <row r="510" spans="1:3" x14ac:dyDescent="0.25">
      <c r="A510" t="s">
        <v>2065</v>
      </c>
      <c r="B510" t="s">
        <v>8</v>
      </c>
      <c r="C510" t="s">
        <v>268</v>
      </c>
    </row>
    <row r="511" spans="1:3" x14ac:dyDescent="0.25">
      <c r="A511" t="s">
        <v>2220</v>
      </c>
      <c r="B511" t="s">
        <v>8</v>
      </c>
      <c r="C511" t="s">
        <v>268</v>
      </c>
    </row>
    <row r="512" spans="1:3" x14ac:dyDescent="0.25">
      <c r="A512" t="s">
        <v>2230</v>
      </c>
      <c r="B512" t="s">
        <v>8</v>
      </c>
      <c r="C512" t="s">
        <v>268</v>
      </c>
    </row>
    <row r="513" spans="1:3" x14ac:dyDescent="0.25">
      <c r="A513" t="s">
        <v>1847</v>
      </c>
      <c r="B513" t="s">
        <v>8</v>
      </c>
      <c r="C513" t="s">
        <v>1848</v>
      </c>
    </row>
    <row r="514" spans="1:3" x14ac:dyDescent="0.25">
      <c r="A514" t="s">
        <v>1548</v>
      </c>
      <c r="B514" t="s">
        <v>8</v>
      </c>
      <c r="C514" t="s">
        <v>1549</v>
      </c>
    </row>
    <row r="515" spans="1:3" x14ac:dyDescent="0.25">
      <c r="A515" t="s">
        <v>42</v>
      </c>
      <c r="B515" t="s">
        <v>8</v>
      </c>
      <c r="C515" t="s">
        <v>2520</v>
      </c>
    </row>
    <row r="516" spans="1:3" x14ac:dyDescent="0.25">
      <c r="A516" t="s">
        <v>693</v>
      </c>
      <c r="B516" t="s">
        <v>8</v>
      </c>
      <c r="C516" t="s">
        <v>2519</v>
      </c>
    </row>
    <row r="517" spans="1:3" x14ac:dyDescent="0.25">
      <c r="A517" t="s">
        <v>192</v>
      </c>
      <c r="B517" t="s">
        <v>8</v>
      </c>
      <c r="C517" t="s">
        <v>193</v>
      </c>
    </row>
    <row r="518" spans="1:3" x14ac:dyDescent="0.25">
      <c r="A518" t="s">
        <v>1174</v>
      </c>
      <c r="B518" t="s">
        <v>8</v>
      </c>
      <c r="C518" t="s">
        <v>193</v>
      </c>
    </row>
    <row r="519" spans="1:3" x14ac:dyDescent="0.25">
      <c r="A519" t="s">
        <v>1224</v>
      </c>
      <c r="B519" t="s">
        <v>8</v>
      </c>
      <c r="C519" t="s">
        <v>193</v>
      </c>
    </row>
    <row r="520" spans="1:3" x14ac:dyDescent="0.25">
      <c r="A520" t="s">
        <v>1543</v>
      </c>
      <c r="B520" t="s">
        <v>8</v>
      </c>
      <c r="C520" t="s">
        <v>193</v>
      </c>
    </row>
    <row r="521" spans="1:3" x14ac:dyDescent="0.25">
      <c r="A521" t="s">
        <v>1748</v>
      </c>
      <c r="B521" t="s">
        <v>8</v>
      </c>
      <c r="C521" t="s">
        <v>193</v>
      </c>
    </row>
    <row r="522" spans="1:3" x14ac:dyDescent="0.25">
      <c r="A522" t="s">
        <v>153</v>
      </c>
      <c r="B522" t="s">
        <v>8</v>
      </c>
      <c r="C522" t="s">
        <v>2518</v>
      </c>
    </row>
    <row r="523" spans="1:3" x14ac:dyDescent="0.25">
      <c r="A523" t="s">
        <v>562</v>
      </c>
      <c r="B523" t="s">
        <v>8</v>
      </c>
      <c r="C523" t="s">
        <v>563</v>
      </c>
    </row>
    <row r="524" spans="1:3" x14ac:dyDescent="0.25">
      <c r="A524" t="s">
        <v>647</v>
      </c>
      <c r="B524" t="s">
        <v>8</v>
      </c>
      <c r="C524" t="s">
        <v>648</v>
      </c>
    </row>
    <row r="525" spans="1:3" x14ac:dyDescent="0.25">
      <c r="A525" t="s">
        <v>1321</v>
      </c>
      <c r="B525" t="s">
        <v>8</v>
      </c>
      <c r="C525" t="s">
        <v>1322</v>
      </c>
    </row>
    <row r="526" spans="1:3" x14ac:dyDescent="0.25">
      <c r="A526" t="s">
        <v>2165</v>
      </c>
      <c r="B526" t="s">
        <v>8</v>
      </c>
      <c r="C526" t="s">
        <v>2166</v>
      </c>
    </row>
    <row r="527" spans="1:3" x14ac:dyDescent="0.25">
      <c r="A527" t="s">
        <v>568</v>
      </c>
      <c r="B527" t="s">
        <v>8</v>
      </c>
      <c r="C527" t="s">
        <v>569</v>
      </c>
    </row>
    <row r="528" spans="1:3" x14ac:dyDescent="0.25">
      <c r="A528" t="s">
        <v>1960</v>
      </c>
      <c r="B528" t="s">
        <v>8</v>
      </c>
      <c r="C528" t="s">
        <v>1961</v>
      </c>
    </row>
    <row r="529" spans="1:3" x14ac:dyDescent="0.25">
      <c r="A529" t="s">
        <v>1075</v>
      </c>
      <c r="B529" t="s">
        <v>8</v>
      </c>
      <c r="C529" t="s">
        <v>1076</v>
      </c>
    </row>
    <row r="530" spans="1:3" x14ac:dyDescent="0.25">
      <c r="A530" t="s">
        <v>486</v>
      </c>
      <c r="B530" t="s">
        <v>8</v>
      </c>
      <c r="C530" t="s">
        <v>2514</v>
      </c>
    </row>
    <row r="531" spans="1:3" x14ac:dyDescent="0.25">
      <c r="A531" t="s">
        <v>1712</v>
      </c>
      <c r="B531" t="s">
        <v>8</v>
      </c>
      <c r="C531" t="s">
        <v>2513</v>
      </c>
    </row>
    <row r="532" spans="1:3" x14ac:dyDescent="0.25">
      <c r="A532" t="s">
        <v>1773</v>
      </c>
      <c r="B532" t="s">
        <v>8</v>
      </c>
      <c r="C532" t="s">
        <v>1774</v>
      </c>
    </row>
    <row r="533" spans="1:3" x14ac:dyDescent="0.25">
      <c r="A533" t="s">
        <v>1796</v>
      </c>
      <c r="B533" t="s">
        <v>8</v>
      </c>
      <c r="C533" t="s">
        <v>2512</v>
      </c>
    </row>
    <row r="534" spans="1:3" x14ac:dyDescent="0.25">
      <c r="A534" t="s">
        <v>535</v>
      </c>
      <c r="B534" t="s">
        <v>8</v>
      </c>
      <c r="C534" t="s">
        <v>536</v>
      </c>
    </row>
    <row r="535" spans="1:3" x14ac:dyDescent="0.25">
      <c r="A535" t="s">
        <v>336</v>
      </c>
      <c r="B535" t="s">
        <v>8</v>
      </c>
      <c r="C535" t="s">
        <v>337</v>
      </c>
    </row>
    <row r="536" spans="1:3" x14ac:dyDescent="0.25">
      <c r="A536" t="s">
        <v>1995</v>
      </c>
      <c r="B536" t="s">
        <v>8</v>
      </c>
      <c r="C536" t="s">
        <v>337</v>
      </c>
    </row>
    <row r="537" spans="1:3" x14ac:dyDescent="0.25">
      <c r="A537" t="s">
        <v>2232</v>
      </c>
      <c r="B537" t="s">
        <v>8</v>
      </c>
      <c r="C537" t="s">
        <v>337</v>
      </c>
    </row>
    <row r="538" spans="1:3" x14ac:dyDescent="0.25">
      <c r="A538" t="s">
        <v>2182</v>
      </c>
      <c r="B538" t="s">
        <v>8</v>
      </c>
      <c r="C538" t="s">
        <v>2183</v>
      </c>
    </row>
    <row r="539" spans="1:3" x14ac:dyDescent="0.25">
      <c r="A539" t="s">
        <v>670</v>
      </c>
      <c r="B539" t="s">
        <v>8</v>
      </c>
      <c r="C539" t="s">
        <v>671</v>
      </c>
    </row>
    <row r="540" spans="1:3" x14ac:dyDescent="0.25">
      <c r="A540" t="s">
        <v>739</v>
      </c>
      <c r="B540" t="s">
        <v>8</v>
      </c>
      <c r="C540" t="s">
        <v>740</v>
      </c>
    </row>
    <row r="541" spans="1:3" x14ac:dyDescent="0.25">
      <c r="A541" t="s">
        <v>575</v>
      </c>
      <c r="B541" t="s">
        <v>8</v>
      </c>
      <c r="C541" t="s">
        <v>576</v>
      </c>
    </row>
    <row r="542" spans="1:3" x14ac:dyDescent="0.25">
      <c r="A542" t="s">
        <v>1403</v>
      </c>
      <c r="B542" t="s">
        <v>8</v>
      </c>
      <c r="C542" t="s">
        <v>1404</v>
      </c>
    </row>
    <row r="543" spans="1:3" x14ac:dyDescent="0.25">
      <c r="A543" t="s">
        <v>1573</v>
      </c>
      <c r="B543" t="s">
        <v>8</v>
      </c>
      <c r="C543" t="s">
        <v>1574</v>
      </c>
    </row>
    <row r="544" spans="1:3" x14ac:dyDescent="0.25">
      <c r="A544" t="s">
        <v>858</v>
      </c>
      <c r="B544" t="s">
        <v>8</v>
      </c>
      <c r="C544" t="s">
        <v>859</v>
      </c>
    </row>
    <row r="545" spans="1:3" x14ac:dyDescent="0.25">
      <c r="A545" t="s">
        <v>1490</v>
      </c>
      <c r="B545" t="s">
        <v>8</v>
      </c>
      <c r="C545" t="s">
        <v>1491</v>
      </c>
    </row>
    <row r="546" spans="1:3" x14ac:dyDescent="0.25">
      <c r="A546" t="s">
        <v>2175</v>
      </c>
      <c r="B546" t="s">
        <v>8</v>
      </c>
      <c r="C546" t="s">
        <v>2510</v>
      </c>
    </row>
    <row r="547" spans="1:3" x14ac:dyDescent="0.25">
      <c r="A547" t="s">
        <v>64</v>
      </c>
      <c r="B547" t="s">
        <v>8</v>
      </c>
      <c r="C547" t="s">
        <v>65</v>
      </c>
    </row>
    <row r="548" spans="1:3" x14ac:dyDescent="0.25">
      <c r="A548" t="s">
        <v>339</v>
      </c>
      <c r="B548" t="s">
        <v>8</v>
      </c>
      <c r="C548" t="s">
        <v>65</v>
      </c>
    </row>
    <row r="549" spans="1:3" x14ac:dyDescent="0.25">
      <c r="A549" t="s">
        <v>103</v>
      </c>
      <c r="B549" t="s">
        <v>8</v>
      </c>
      <c r="C549" t="s">
        <v>65</v>
      </c>
    </row>
    <row r="550" spans="1:3" x14ac:dyDescent="0.25">
      <c r="A550" t="s">
        <v>1614</v>
      </c>
      <c r="B550" t="s">
        <v>8</v>
      </c>
      <c r="C550" t="s">
        <v>65</v>
      </c>
    </row>
    <row r="551" spans="1:3" x14ac:dyDescent="0.25">
      <c r="A551" t="s">
        <v>829</v>
      </c>
      <c r="B551" t="s">
        <v>8</v>
      </c>
      <c r="C551" t="s">
        <v>305</v>
      </c>
    </row>
    <row r="552" spans="1:3" x14ac:dyDescent="0.25">
      <c r="A552" t="s">
        <v>2131</v>
      </c>
      <c r="B552" t="s">
        <v>8</v>
      </c>
      <c r="C552" t="s">
        <v>305</v>
      </c>
    </row>
    <row r="553" spans="1:3" x14ac:dyDescent="0.25">
      <c r="A553" t="s">
        <v>304</v>
      </c>
      <c r="B553" t="s">
        <v>8</v>
      </c>
      <c r="C553" t="s">
        <v>305</v>
      </c>
    </row>
    <row r="554" spans="1:3" x14ac:dyDescent="0.25">
      <c r="A554" t="s">
        <v>797</v>
      </c>
      <c r="B554" t="s">
        <v>8</v>
      </c>
      <c r="C554" t="s">
        <v>798</v>
      </c>
    </row>
    <row r="555" spans="1:3" x14ac:dyDescent="0.25">
      <c r="A555" t="s">
        <v>1889</v>
      </c>
      <c r="B555" t="s">
        <v>8</v>
      </c>
      <c r="C555" t="s">
        <v>1890</v>
      </c>
    </row>
    <row r="556" spans="1:3" x14ac:dyDescent="0.25">
      <c r="A556" t="s">
        <v>441</v>
      </c>
      <c r="B556" t="s">
        <v>8</v>
      </c>
      <c r="C556" t="s">
        <v>442</v>
      </c>
    </row>
    <row r="557" spans="1:3" x14ac:dyDescent="0.25">
      <c r="A557" t="s">
        <v>2008</v>
      </c>
      <c r="B557" t="s">
        <v>8</v>
      </c>
      <c r="C557" t="s">
        <v>2009</v>
      </c>
    </row>
    <row r="558" spans="1:3" x14ac:dyDescent="0.25">
      <c r="A558" t="s">
        <v>544</v>
      </c>
      <c r="B558" t="s">
        <v>8</v>
      </c>
      <c r="C558" t="s">
        <v>545</v>
      </c>
    </row>
    <row r="559" spans="1:3" x14ac:dyDescent="0.25">
      <c r="A559" t="s">
        <v>2442</v>
      </c>
      <c r="B559" t="s">
        <v>8</v>
      </c>
      <c r="C559" t="s">
        <v>2443</v>
      </c>
    </row>
    <row r="560" spans="1:3" x14ac:dyDescent="0.25">
      <c r="A560" t="s">
        <v>886</v>
      </c>
      <c r="B560" t="s">
        <v>8</v>
      </c>
      <c r="C560" t="s">
        <v>887</v>
      </c>
    </row>
    <row r="561" spans="1:3" x14ac:dyDescent="0.25">
      <c r="A561" t="s">
        <v>558</v>
      </c>
      <c r="B561" t="s">
        <v>8</v>
      </c>
      <c r="C561" t="s">
        <v>559</v>
      </c>
    </row>
    <row r="562" spans="1:3" x14ac:dyDescent="0.25">
      <c r="A562" t="s">
        <v>2238</v>
      </c>
      <c r="B562" t="s">
        <v>8</v>
      </c>
      <c r="C562" t="s">
        <v>559</v>
      </c>
    </row>
    <row r="563" spans="1:3" x14ac:dyDescent="0.25">
      <c r="A563" t="s">
        <v>343</v>
      </c>
      <c r="B563" t="s">
        <v>8</v>
      </c>
      <c r="C563" t="s">
        <v>344</v>
      </c>
    </row>
    <row r="564" spans="1:3" x14ac:dyDescent="0.25">
      <c r="A564" t="s">
        <v>236</v>
      </c>
      <c r="B564" t="s">
        <v>8</v>
      </c>
      <c r="C564" t="s">
        <v>237</v>
      </c>
    </row>
    <row r="565" spans="1:3" x14ac:dyDescent="0.25">
      <c r="A565" t="s">
        <v>1755</v>
      </c>
      <c r="B565" t="s">
        <v>8</v>
      </c>
      <c r="C565" t="s">
        <v>1756</v>
      </c>
    </row>
    <row r="566" spans="1:3" x14ac:dyDescent="0.25">
      <c r="A566" t="s">
        <v>72</v>
      </c>
      <c r="B566" t="s">
        <v>8</v>
      </c>
      <c r="C566" t="s">
        <v>2501</v>
      </c>
    </row>
    <row r="567" spans="1:3" x14ac:dyDescent="0.25">
      <c r="A567" t="s">
        <v>39</v>
      </c>
      <c r="B567" t="s">
        <v>8</v>
      </c>
      <c r="C567" t="s">
        <v>40</v>
      </c>
    </row>
    <row r="568" spans="1:3" x14ac:dyDescent="0.25">
      <c r="A568" t="s">
        <v>196</v>
      </c>
      <c r="B568" t="s">
        <v>8</v>
      </c>
      <c r="C568" t="s">
        <v>40</v>
      </c>
    </row>
    <row r="569" spans="1:3" x14ac:dyDescent="0.25">
      <c r="A569" t="s">
        <v>840</v>
      </c>
      <c r="B569" t="s">
        <v>8</v>
      </c>
      <c r="C569" t="s">
        <v>40</v>
      </c>
    </row>
    <row r="570" spans="1:3" x14ac:dyDescent="0.25">
      <c r="A570" t="s">
        <v>564</v>
      </c>
      <c r="B570" t="s">
        <v>8</v>
      </c>
      <c r="C570" t="s">
        <v>565</v>
      </c>
    </row>
    <row r="571" spans="1:3" x14ac:dyDescent="0.25">
      <c r="A571" t="s">
        <v>1966</v>
      </c>
      <c r="B571" t="s">
        <v>8</v>
      </c>
      <c r="C571" t="s">
        <v>2499</v>
      </c>
    </row>
    <row r="572" spans="1:3" x14ac:dyDescent="0.25">
      <c r="A572" t="s">
        <v>1765</v>
      </c>
      <c r="B572" t="s">
        <v>8</v>
      </c>
      <c r="C572" t="s">
        <v>2499</v>
      </c>
    </row>
    <row r="573" spans="1:3" x14ac:dyDescent="0.25">
      <c r="A573" t="s">
        <v>1698</v>
      </c>
      <c r="B573" t="s">
        <v>8</v>
      </c>
      <c r="C573" t="s">
        <v>2499</v>
      </c>
    </row>
    <row r="574" spans="1:3" x14ac:dyDescent="0.25">
      <c r="A574" t="s">
        <v>322</v>
      </c>
      <c r="B574" t="s">
        <v>8</v>
      </c>
      <c r="C574" t="s">
        <v>2498</v>
      </c>
    </row>
    <row r="575" spans="1:3" x14ac:dyDescent="0.25">
      <c r="A575" t="s">
        <v>854</v>
      </c>
      <c r="B575" t="s">
        <v>8</v>
      </c>
      <c r="C575" t="s">
        <v>2497</v>
      </c>
    </row>
    <row r="576" spans="1:3" x14ac:dyDescent="0.25">
      <c r="A576" t="s">
        <v>1991</v>
      </c>
      <c r="B576" t="s">
        <v>8</v>
      </c>
      <c r="C576" t="s">
        <v>1992</v>
      </c>
    </row>
    <row r="577" spans="1:3" x14ac:dyDescent="0.25">
      <c r="A577" t="s">
        <v>1619</v>
      </c>
      <c r="B577" t="s">
        <v>8</v>
      </c>
      <c r="C577" t="s">
        <v>2632</v>
      </c>
    </row>
    <row r="578" spans="1:3" x14ac:dyDescent="0.25">
      <c r="A578" t="s">
        <v>639</v>
      </c>
      <c r="B578" t="s">
        <v>8</v>
      </c>
      <c r="C578" t="s">
        <v>2632</v>
      </c>
    </row>
    <row r="579" spans="1:3" x14ac:dyDescent="0.25">
      <c r="A579" t="s">
        <v>2057</v>
      </c>
      <c r="B579" t="s">
        <v>8</v>
      </c>
      <c r="C579" t="s">
        <v>2058</v>
      </c>
    </row>
    <row r="580" spans="1:3" x14ac:dyDescent="0.25">
      <c r="A580" t="s">
        <v>2483</v>
      </c>
      <c r="B580" t="s">
        <v>8</v>
      </c>
      <c r="C580" t="s">
        <v>2484</v>
      </c>
    </row>
    <row r="581" spans="1:3" x14ac:dyDescent="0.25">
      <c r="A581" t="s">
        <v>1959</v>
      </c>
      <c r="B581" t="s">
        <v>8</v>
      </c>
      <c r="C581" t="s">
        <v>2495</v>
      </c>
    </row>
    <row r="582" spans="1:3" x14ac:dyDescent="0.25">
      <c r="A582" t="s">
        <v>2217</v>
      </c>
      <c r="B582" t="s">
        <v>8</v>
      </c>
      <c r="C582" t="s">
        <v>2693</v>
      </c>
    </row>
  </sheetData>
  <sortState ref="E1:E27">
    <sortCondition ref="E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692C-0876-4C68-ACF2-E2CABD43DD19}">
  <dimension ref="A1:G57"/>
  <sheetViews>
    <sheetView workbookViewId="0">
      <selection activeCell="C1" sqref="C1"/>
    </sheetView>
  </sheetViews>
  <sheetFormatPr baseColWidth="10" defaultRowHeight="15" x14ac:dyDescent="0.25"/>
  <cols>
    <col min="1" max="1" width="34.28515625" customWidth="1"/>
    <col min="2" max="2" width="39.5703125" customWidth="1"/>
    <col min="3" max="3" width="56.7109375" customWidth="1"/>
    <col min="6" max="6" width="22.28515625" customWidth="1"/>
  </cols>
  <sheetData>
    <row r="1" spans="1:7" x14ac:dyDescent="0.25">
      <c r="A1" t="s">
        <v>281</v>
      </c>
      <c r="B1" t="s">
        <v>122</v>
      </c>
      <c r="C1" t="s">
        <v>2626</v>
      </c>
      <c r="D1" s="1"/>
      <c r="F1" t="s">
        <v>815</v>
      </c>
      <c r="G1">
        <v>3</v>
      </c>
    </row>
    <row r="2" spans="1:7" x14ac:dyDescent="0.25">
      <c r="A2" t="s">
        <v>1390</v>
      </c>
      <c r="B2" t="s">
        <v>122</v>
      </c>
      <c r="C2" t="s">
        <v>2625</v>
      </c>
      <c r="D2" s="1"/>
      <c r="F2" t="s">
        <v>662</v>
      </c>
      <c r="G2">
        <v>1</v>
      </c>
    </row>
    <row r="3" spans="1:7" x14ac:dyDescent="0.25">
      <c r="A3" t="s">
        <v>620</v>
      </c>
      <c r="B3" t="s">
        <v>122</v>
      </c>
      <c r="C3" t="s">
        <v>621</v>
      </c>
      <c r="D3" s="1"/>
      <c r="F3" t="s">
        <v>32</v>
      </c>
      <c r="G3">
        <v>2</v>
      </c>
    </row>
    <row r="4" spans="1:7" x14ac:dyDescent="0.25">
      <c r="A4" t="s">
        <v>1030</v>
      </c>
      <c r="B4" t="s">
        <v>122</v>
      </c>
      <c r="C4" t="s">
        <v>2618</v>
      </c>
      <c r="D4" s="1"/>
      <c r="F4" t="s">
        <v>20</v>
      </c>
      <c r="G4">
        <v>1</v>
      </c>
    </row>
    <row r="5" spans="1:7" x14ac:dyDescent="0.25">
      <c r="A5" t="s">
        <v>1126</v>
      </c>
      <c r="B5" t="s">
        <v>122</v>
      </c>
      <c r="C5" t="s">
        <v>1127</v>
      </c>
      <c r="D5" s="1"/>
      <c r="F5" t="s">
        <v>148</v>
      </c>
      <c r="G5">
        <v>1</v>
      </c>
    </row>
    <row r="6" spans="1:7" x14ac:dyDescent="0.25">
      <c r="A6" t="s">
        <v>1804</v>
      </c>
      <c r="B6" t="s">
        <v>122</v>
      </c>
      <c r="C6" t="s">
        <v>2634</v>
      </c>
      <c r="D6" s="1"/>
      <c r="F6" t="s">
        <v>29</v>
      </c>
      <c r="G6">
        <v>8</v>
      </c>
    </row>
    <row r="7" spans="1:7" x14ac:dyDescent="0.25">
      <c r="A7" t="s">
        <v>1778</v>
      </c>
      <c r="B7" t="s">
        <v>122</v>
      </c>
      <c r="C7" t="s">
        <v>1779</v>
      </c>
      <c r="D7" s="1"/>
      <c r="F7" t="s">
        <v>469</v>
      </c>
      <c r="G7">
        <v>3</v>
      </c>
    </row>
    <row r="8" spans="1:7" x14ac:dyDescent="0.25">
      <c r="A8" t="s">
        <v>1173</v>
      </c>
      <c r="B8" t="s">
        <v>122</v>
      </c>
      <c r="C8" t="s">
        <v>2593</v>
      </c>
      <c r="D8" s="1"/>
      <c r="F8" t="s">
        <v>1784</v>
      </c>
      <c r="G8">
        <v>1</v>
      </c>
    </row>
    <row r="9" spans="1:7" x14ac:dyDescent="0.25">
      <c r="A9" t="s">
        <v>1938</v>
      </c>
      <c r="B9" t="s">
        <v>122</v>
      </c>
      <c r="C9" t="s">
        <v>1939</v>
      </c>
      <c r="D9" s="1"/>
      <c r="F9" t="s">
        <v>723</v>
      </c>
      <c r="G9">
        <v>2</v>
      </c>
    </row>
    <row r="10" spans="1:7" x14ac:dyDescent="0.25">
      <c r="A10" t="s">
        <v>1220</v>
      </c>
      <c r="B10" t="s">
        <v>122</v>
      </c>
      <c r="C10" t="s">
        <v>2590</v>
      </c>
      <c r="D10" s="1"/>
      <c r="F10" t="s">
        <v>2654</v>
      </c>
      <c r="G10">
        <v>1</v>
      </c>
    </row>
    <row r="11" spans="1:7" x14ac:dyDescent="0.25">
      <c r="A11" t="s">
        <v>1246</v>
      </c>
      <c r="B11" t="s">
        <v>122</v>
      </c>
      <c r="C11" t="s">
        <v>1247</v>
      </c>
      <c r="D11" s="1"/>
      <c r="F11" t="s">
        <v>2650</v>
      </c>
      <c r="G11">
        <v>1</v>
      </c>
    </row>
    <row r="12" spans="1:7" x14ac:dyDescent="0.25">
      <c r="A12" t="s">
        <v>408</v>
      </c>
      <c r="B12" t="s">
        <v>122</v>
      </c>
      <c r="C12" t="s">
        <v>2582</v>
      </c>
      <c r="D12" s="1"/>
      <c r="F12" t="s">
        <v>90</v>
      </c>
      <c r="G12">
        <v>4</v>
      </c>
    </row>
    <row r="13" spans="1:7" x14ac:dyDescent="0.25">
      <c r="A13" t="s">
        <v>167</v>
      </c>
      <c r="B13" t="s">
        <v>122</v>
      </c>
      <c r="C13" t="s">
        <v>2517</v>
      </c>
      <c r="D13" s="1"/>
      <c r="F13" t="s">
        <v>2584</v>
      </c>
      <c r="G13">
        <v>1</v>
      </c>
    </row>
    <row r="14" spans="1:7" x14ac:dyDescent="0.25">
      <c r="A14" t="s">
        <v>1275</v>
      </c>
      <c r="B14" t="s">
        <v>122</v>
      </c>
      <c r="C14" t="s">
        <v>2578</v>
      </c>
      <c r="D14" s="1"/>
      <c r="F14" t="s">
        <v>529</v>
      </c>
      <c r="G14">
        <v>1</v>
      </c>
    </row>
    <row r="15" spans="1:7" x14ac:dyDescent="0.25">
      <c r="A15" t="s">
        <v>716</v>
      </c>
      <c r="B15" t="s">
        <v>122</v>
      </c>
      <c r="C15" t="s">
        <v>717</v>
      </c>
      <c r="D15" s="1"/>
      <c r="F15" t="s">
        <v>166</v>
      </c>
      <c r="G15">
        <v>4</v>
      </c>
    </row>
    <row r="16" spans="1:7" x14ac:dyDescent="0.25">
      <c r="A16" t="s">
        <v>1437</v>
      </c>
      <c r="B16" t="s">
        <v>122</v>
      </c>
      <c r="C16" t="s">
        <v>1438</v>
      </c>
      <c r="D16" s="1"/>
      <c r="F16" t="s">
        <v>2652</v>
      </c>
      <c r="G16">
        <v>3</v>
      </c>
    </row>
    <row r="17" spans="1:7" x14ac:dyDescent="0.25">
      <c r="A17" t="s">
        <v>1800</v>
      </c>
      <c r="B17" t="s">
        <v>122</v>
      </c>
      <c r="C17" t="s">
        <v>2636</v>
      </c>
      <c r="D17" s="1"/>
      <c r="F17" t="s">
        <v>1208</v>
      </c>
      <c r="G17">
        <v>2</v>
      </c>
    </row>
    <row r="18" spans="1:7" x14ac:dyDescent="0.25">
      <c r="A18" t="s">
        <v>925</v>
      </c>
      <c r="B18" t="s">
        <v>122</v>
      </c>
      <c r="C18" t="s">
        <v>926</v>
      </c>
      <c r="D18" s="1"/>
      <c r="F18" t="s">
        <v>2653</v>
      </c>
      <c r="G18">
        <v>1</v>
      </c>
    </row>
    <row r="19" spans="1:7" x14ac:dyDescent="0.25">
      <c r="A19" t="s">
        <v>121</v>
      </c>
      <c r="B19" t="s">
        <v>122</v>
      </c>
      <c r="C19" t="s">
        <v>2662</v>
      </c>
      <c r="D19" s="1"/>
      <c r="F19" t="s">
        <v>513</v>
      </c>
      <c r="G19">
        <v>1</v>
      </c>
    </row>
    <row r="20" spans="1:7" x14ac:dyDescent="0.25">
      <c r="A20" t="s">
        <v>676</v>
      </c>
      <c r="B20" t="s">
        <v>122</v>
      </c>
      <c r="C20" t="s">
        <v>677</v>
      </c>
      <c r="D20" s="1"/>
      <c r="F20" t="s">
        <v>683</v>
      </c>
      <c r="G20">
        <v>1</v>
      </c>
    </row>
    <row r="21" spans="1:7" x14ac:dyDescent="0.25">
      <c r="A21" t="s">
        <v>731</v>
      </c>
      <c r="B21" t="s">
        <v>122</v>
      </c>
      <c r="C21" t="s">
        <v>732</v>
      </c>
      <c r="D21" s="1"/>
      <c r="F21" t="s">
        <v>2572</v>
      </c>
      <c r="G21">
        <v>2</v>
      </c>
    </row>
    <row r="22" spans="1:7" x14ac:dyDescent="0.25">
      <c r="A22" t="s">
        <v>1913</v>
      </c>
      <c r="B22" t="s">
        <v>122</v>
      </c>
      <c r="C22" t="s">
        <v>732</v>
      </c>
      <c r="D22" s="1"/>
      <c r="F22" t="s">
        <v>71</v>
      </c>
      <c r="G22">
        <v>1</v>
      </c>
    </row>
    <row r="23" spans="1:7" x14ac:dyDescent="0.25">
      <c r="A23" t="s">
        <v>1078</v>
      </c>
      <c r="B23" t="s">
        <v>122</v>
      </c>
      <c r="C23" t="s">
        <v>1079</v>
      </c>
      <c r="D23" s="1"/>
      <c r="F23" t="s">
        <v>1639</v>
      </c>
      <c r="G23">
        <v>1</v>
      </c>
    </row>
    <row r="24" spans="1:7" x14ac:dyDescent="0.25">
      <c r="A24" t="s">
        <v>806</v>
      </c>
      <c r="B24" t="s">
        <v>122</v>
      </c>
      <c r="C24" t="s">
        <v>2666</v>
      </c>
      <c r="D24" s="1"/>
      <c r="F24" t="s">
        <v>603</v>
      </c>
      <c r="G24">
        <v>1</v>
      </c>
    </row>
    <row r="25" spans="1:7" x14ac:dyDescent="0.25">
      <c r="A25" t="s">
        <v>1481</v>
      </c>
      <c r="B25" t="s">
        <v>122</v>
      </c>
      <c r="C25" t="s">
        <v>2557</v>
      </c>
      <c r="D25" s="1"/>
      <c r="F25" t="s">
        <v>2567</v>
      </c>
      <c r="G25">
        <v>2</v>
      </c>
    </row>
    <row r="26" spans="1:7" x14ac:dyDescent="0.25">
      <c r="A26" t="s">
        <v>2168</v>
      </c>
      <c r="B26" t="s">
        <v>122</v>
      </c>
      <c r="C26" t="s">
        <v>2553</v>
      </c>
      <c r="D26" s="1"/>
      <c r="F26" t="s">
        <v>2655</v>
      </c>
      <c r="G26">
        <v>1</v>
      </c>
    </row>
    <row r="27" spans="1:7" x14ac:dyDescent="0.25">
      <c r="A27" t="s">
        <v>160</v>
      </c>
      <c r="B27" t="s">
        <v>122</v>
      </c>
      <c r="C27" t="s">
        <v>2555</v>
      </c>
      <c r="D27" s="1"/>
    </row>
    <row r="28" spans="1:7" x14ac:dyDescent="0.25">
      <c r="A28" t="s">
        <v>2402</v>
      </c>
      <c r="B28" t="s">
        <v>122</v>
      </c>
      <c r="C28" t="s">
        <v>2403</v>
      </c>
      <c r="D28" s="1"/>
      <c r="F28" t="s">
        <v>213</v>
      </c>
      <c r="G28">
        <v>1</v>
      </c>
    </row>
    <row r="29" spans="1:7" x14ac:dyDescent="0.25">
      <c r="A29" t="s">
        <v>1343</v>
      </c>
      <c r="B29" t="s">
        <v>122</v>
      </c>
      <c r="C29" t="s">
        <v>2550</v>
      </c>
      <c r="D29" s="1"/>
      <c r="F29" t="s">
        <v>78</v>
      </c>
      <c r="G29">
        <v>1</v>
      </c>
    </row>
    <row r="30" spans="1:7" x14ac:dyDescent="0.25">
      <c r="A30" t="s">
        <v>1921</v>
      </c>
      <c r="B30" t="s">
        <v>122</v>
      </c>
      <c r="C30" t="s">
        <v>1922</v>
      </c>
      <c r="D30" s="1"/>
      <c r="F30" t="s">
        <v>423</v>
      </c>
      <c r="G30">
        <v>1</v>
      </c>
    </row>
    <row r="31" spans="1:7" x14ac:dyDescent="0.25">
      <c r="A31" t="s">
        <v>741</v>
      </c>
      <c r="B31" t="s">
        <v>122</v>
      </c>
      <c r="C31" t="s">
        <v>742</v>
      </c>
      <c r="D31" s="1"/>
      <c r="F31" t="s">
        <v>2414</v>
      </c>
      <c r="G31">
        <v>1</v>
      </c>
    </row>
    <row r="32" spans="1:7" x14ac:dyDescent="0.25">
      <c r="A32" t="s">
        <v>358</v>
      </c>
      <c r="B32" t="s">
        <v>122</v>
      </c>
      <c r="C32" t="s">
        <v>2542</v>
      </c>
      <c r="D32" s="1"/>
      <c r="F32" t="s">
        <v>762</v>
      </c>
      <c r="G32">
        <v>4</v>
      </c>
    </row>
    <row r="33" spans="1:7" x14ac:dyDescent="0.25">
      <c r="A33" t="s">
        <v>2306</v>
      </c>
      <c r="B33" t="s">
        <v>122</v>
      </c>
      <c r="C33" t="s">
        <v>2307</v>
      </c>
      <c r="D33" s="1"/>
      <c r="F33" t="s">
        <v>2651</v>
      </c>
      <c r="G33">
        <v>1</v>
      </c>
    </row>
    <row r="34" spans="1:7" x14ac:dyDescent="0.25">
      <c r="A34" t="s">
        <v>2050</v>
      </c>
      <c r="B34" t="s">
        <v>122</v>
      </c>
      <c r="C34" t="s">
        <v>2536</v>
      </c>
      <c r="D34" s="1"/>
      <c r="F34" t="s">
        <v>374</v>
      </c>
      <c r="G34">
        <v>1</v>
      </c>
    </row>
    <row r="35" spans="1:7" x14ac:dyDescent="0.25">
      <c r="A35" t="s">
        <v>1108</v>
      </c>
      <c r="B35" t="s">
        <v>122</v>
      </c>
      <c r="C35" t="s">
        <v>2532</v>
      </c>
      <c r="D35" s="1"/>
      <c r="F35" t="s">
        <v>293</v>
      </c>
      <c r="G35">
        <v>2</v>
      </c>
    </row>
    <row r="36" spans="1:7" x14ac:dyDescent="0.25">
      <c r="A36" t="s">
        <v>641</v>
      </c>
      <c r="B36" t="s">
        <v>122</v>
      </c>
      <c r="C36" t="s">
        <v>2580</v>
      </c>
      <c r="D36" s="1"/>
      <c r="F36" t="s">
        <v>818</v>
      </c>
      <c r="G36">
        <v>1</v>
      </c>
    </row>
    <row r="37" spans="1:7" x14ac:dyDescent="0.25">
      <c r="A37" t="s">
        <v>1994</v>
      </c>
      <c r="B37" t="s">
        <v>122</v>
      </c>
      <c r="C37" t="s">
        <v>2629</v>
      </c>
      <c r="D37" s="1"/>
      <c r="F37" t="s">
        <v>6</v>
      </c>
      <c r="G37">
        <v>7</v>
      </c>
    </row>
    <row r="38" spans="1:7" x14ac:dyDescent="0.25">
      <c r="A38" t="s">
        <v>656</v>
      </c>
      <c r="B38" t="s">
        <v>122</v>
      </c>
      <c r="C38" t="s">
        <v>657</v>
      </c>
      <c r="D38" s="1"/>
      <c r="F38" t="s">
        <v>360</v>
      </c>
      <c r="G38">
        <v>1</v>
      </c>
    </row>
    <row r="39" spans="1:7" x14ac:dyDescent="0.25">
      <c r="A39" t="s">
        <v>443</v>
      </c>
      <c r="B39" t="s">
        <v>122</v>
      </c>
      <c r="C39" t="s">
        <v>444</v>
      </c>
      <c r="D39" s="1"/>
      <c r="F39" t="s">
        <v>2658</v>
      </c>
      <c r="G39">
        <v>1</v>
      </c>
    </row>
    <row r="40" spans="1:7" x14ac:dyDescent="0.25">
      <c r="A40" t="s">
        <v>1060</v>
      </c>
      <c r="B40" t="s">
        <v>122</v>
      </c>
      <c r="C40" t="s">
        <v>1061</v>
      </c>
      <c r="D40" s="1"/>
      <c r="F40" t="s">
        <v>1117</v>
      </c>
      <c r="G40">
        <v>1</v>
      </c>
    </row>
    <row r="41" spans="1:7" x14ac:dyDescent="0.25">
      <c r="A41" t="s">
        <v>1555</v>
      </c>
      <c r="B41" t="s">
        <v>122</v>
      </c>
      <c r="C41" t="s">
        <v>1556</v>
      </c>
      <c r="D41" s="1"/>
      <c r="F41" t="s">
        <v>25</v>
      </c>
      <c r="G41">
        <v>1</v>
      </c>
    </row>
    <row r="42" spans="1:7" x14ac:dyDescent="0.25">
      <c r="A42" t="s">
        <v>2451</v>
      </c>
      <c r="B42" t="s">
        <v>122</v>
      </c>
      <c r="C42" t="s">
        <v>2528</v>
      </c>
      <c r="D42" s="1"/>
      <c r="F42" t="s">
        <v>2659</v>
      </c>
      <c r="G42">
        <v>2</v>
      </c>
    </row>
    <row r="43" spans="1:7" x14ac:dyDescent="0.25">
      <c r="A43" t="s">
        <v>284</v>
      </c>
      <c r="B43" t="s">
        <v>122</v>
      </c>
      <c r="C43" t="s">
        <v>285</v>
      </c>
      <c r="D43" s="1"/>
      <c r="F43" t="s">
        <v>2661</v>
      </c>
      <c r="G43">
        <v>1</v>
      </c>
    </row>
    <row r="44" spans="1:7" x14ac:dyDescent="0.25">
      <c r="A44" t="s">
        <v>1239</v>
      </c>
      <c r="B44" t="s">
        <v>122</v>
      </c>
      <c r="C44" t="s">
        <v>2641</v>
      </c>
      <c r="D44" s="1"/>
      <c r="F44" t="s">
        <v>696</v>
      </c>
      <c r="G44">
        <v>1</v>
      </c>
    </row>
    <row r="45" spans="1:7" x14ac:dyDescent="0.25">
      <c r="A45" t="s">
        <v>1951</v>
      </c>
      <c r="B45" t="s">
        <v>122</v>
      </c>
      <c r="C45" t="s">
        <v>1952</v>
      </c>
      <c r="D45" s="1"/>
      <c r="F45" t="s">
        <v>134</v>
      </c>
      <c r="G45">
        <v>3</v>
      </c>
    </row>
    <row r="46" spans="1:7" x14ac:dyDescent="0.25">
      <c r="A46" t="s">
        <v>746</v>
      </c>
      <c r="B46" t="s">
        <v>122</v>
      </c>
      <c r="C46" t="s">
        <v>747</v>
      </c>
      <c r="D46" s="1"/>
      <c r="F46" t="s">
        <v>2531</v>
      </c>
      <c r="G46">
        <v>1</v>
      </c>
    </row>
    <row r="47" spans="1:7" x14ac:dyDescent="0.25">
      <c r="A47" t="s">
        <v>1766</v>
      </c>
      <c r="B47" t="s">
        <v>122</v>
      </c>
      <c r="C47" t="s">
        <v>2543</v>
      </c>
      <c r="D47" s="1"/>
      <c r="F47" t="s">
        <v>2657</v>
      </c>
      <c r="G47">
        <v>1</v>
      </c>
    </row>
    <row r="48" spans="1:7" x14ac:dyDescent="0.25">
      <c r="A48" t="s">
        <v>1989</v>
      </c>
      <c r="B48" t="s">
        <v>122</v>
      </c>
      <c r="C48" t="s">
        <v>1990</v>
      </c>
      <c r="D48" s="1"/>
      <c r="F48" t="s">
        <v>853</v>
      </c>
      <c r="G48">
        <v>1</v>
      </c>
    </row>
    <row r="49" spans="1:7" x14ac:dyDescent="0.25">
      <c r="A49" t="s">
        <v>1945</v>
      </c>
      <c r="B49" t="s">
        <v>122</v>
      </c>
      <c r="C49" t="s">
        <v>1990</v>
      </c>
      <c r="D49" s="1"/>
      <c r="F49" t="s">
        <v>2656</v>
      </c>
      <c r="G49">
        <v>1</v>
      </c>
    </row>
    <row r="50" spans="1:7" x14ac:dyDescent="0.25">
      <c r="A50" t="s">
        <v>2466</v>
      </c>
      <c r="B50" t="s">
        <v>122</v>
      </c>
      <c r="C50" t="s">
        <v>1990</v>
      </c>
      <c r="D50" s="1"/>
      <c r="F50" t="s">
        <v>327</v>
      </c>
      <c r="G50">
        <v>5</v>
      </c>
    </row>
    <row r="51" spans="1:7" x14ac:dyDescent="0.25">
      <c r="A51" t="s">
        <v>178</v>
      </c>
      <c r="B51" t="s">
        <v>122</v>
      </c>
      <c r="C51" t="s">
        <v>2503</v>
      </c>
      <c r="D51" s="1"/>
      <c r="F51" t="s">
        <v>2524</v>
      </c>
      <c r="G51">
        <v>3</v>
      </c>
    </row>
    <row r="52" spans="1:7" x14ac:dyDescent="0.25">
      <c r="A52" t="s">
        <v>510</v>
      </c>
      <c r="B52" t="s">
        <v>122</v>
      </c>
      <c r="C52" t="s">
        <v>2623</v>
      </c>
      <c r="D52" s="1"/>
      <c r="F52" t="s">
        <v>1309</v>
      </c>
      <c r="G52">
        <v>1</v>
      </c>
    </row>
    <row r="53" spans="1:7" x14ac:dyDescent="0.25">
      <c r="A53" t="s">
        <v>1637</v>
      </c>
      <c r="B53" t="s">
        <v>122</v>
      </c>
      <c r="C53" t="s">
        <v>2622</v>
      </c>
      <c r="D53" s="1"/>
      <c r="F53" t="s">
        <v>2660</v>
      </c>
      <c r="G53">
        <v>1</v>
      </c>
    </row>
    <row r="54" spans="1:7" x14ac:dyDescent="0.25">
      <c r="A54" t="s">
        <v>736</v>
      </c>
      <c r="B54" t="s">
        <v>122</v>
      </c>
      <c r="C54" t="s">
        <v>737</v>
      </c>
      <c r="D54" s="1"/>
      <c r="F54" t="s">
        <v>137</v>
      </c>
      <c r="G54">
        <v>5</v>
      </c>
    </row>
    <row r="55" spans="1:7" x14ac:dyDescent="0.25">
      <c r="A55" t="s">
        <v>489</v>
      </c>
      <c r="B55" t="s">
        <v>122</v>
      </c>
      <c r="C55" t="s">
        <v>2668</v>
      </c>
      <c r="D55" s="1"/>
      <c r="F55" t="s">
        <v>65</v>
      </c>
      <c r="G55">
        <v>1</v>
      </c>
    </row>
    <row r="56" spans="1:7" x14ac:dyDescent="0.25">
      <c r="F56" t="s">
        <v>2649</v>
      </c>
      <c r="G56">
        <v>22</v>
      </c>
    </row>
    <row r="57" spans="1:7" x14ac:dyDescent="0.25">
      <c r="F57" t="s">
        <v>565</v>
      </c>
      <c r="G57">
        <v>1</v>
      </c>
    </row>
  </sheetData>
  <sortState ref="F1:F58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842-7FDD-45BA-A113-C9B8B4D52806}">
  <dimension ref="A1:C812"/>
  <sheetViews>
    <sheetView topLeftCell="A792" zoomScale="150" zoomScaleNormal="150" workbookViewId="0">
      <selection activeCell="C810" sqref="C810"/>
    </sheetView>
  </sheetViews>
  <sheetFormatPr baseColWidth="10" defaultRowHeight="15" x14ac:dyDescent="0.25"/>
  <cols>
    <col min="3" max="3" width="45.28515625" customWidth="1"/>
  </cols>
  <sheetData>
    <row r="1" spans="1:3" x14ac:dyDescent="0.25">
      <c r="A1" t="s">
        <v>456</v>
      </c>
      <c r="B1" t="s">
        <v>5</v>
      </c>
      <c r="C1" t="s">
        <v>457</v>
      </c>
    </row>
    <row r="2" spans="1:3" x14ac:dyDescent="0.25">
      <c r="A2" t="s">
        <v>548</v>
      </c>
      <c r="B2" t="s">
        <v>5</v>
      </c>
      <c r="C2" t="s">
        <v>457</v>
      </c>
    </row>
    <row r="3" spans="1:3" x14ac:dyDescent="0.25">
      <c r="A3" t="s">
        <v>1199</v>
      </c>
      <c r="B3" t="s">
        <v>5</v>
      </c>
      <c r="C3" t="s">
        <v>457</v>
      </c>
    </row>
    <row r="4" spans="1:3" x14ac:dyDescent="0.25">
      <c r="A4" t="s">
        <v>1917</v>
      </c>
      <c r="B4" t="s">
        <v>5</v>
      </c>
      <c r="C4" t="s">
        <v>457</v>
      </c>
    </row>
    <row r="5" spans="1:3" x14ac:dyDescent="0.25">
      <c r="A5" t="s">
        <v>2114</v>
      </c>
      <c r="B5" t="s">
        <v>5</v>
      </c>
      <c r="C5" t="s">
        <v>457</v>
      </c>
    </row>
    <row r="6" spans="1:3" x14ac:dyDescent="0.25">
      <c r="A6" t="s">
        <v>2282</v>
      </c>
      <c r="B6" t="s">
        <v>5</v>
      </c>
      <c r="C6" t="s">
        <v>457</v>
      </c>
    </row>
    <row r="7" spans="1:3" x14ac:dyDescent="0.25">
      <c r="A7" t="s">
        <v>2471</v>
      </c>
      <c r="B7" t="s">
        <v>5</v>
      </c>
      <c r="C7" t="s">
        <v>2472</v>
      </c>
    </row>
    <row r="8" spans="1:3" x14ac:dyDescent="0.25">
      <c r="A8" t="s">
        <v>1047</v>
      </c>
      <c r="B8" t="s">
        <v>5</v>
      </c>
      <c r="C8" t="s">
        <v>2624</v>
      </c>
    </row>
    <row r="9" spans="1:3" x14ac:dyDescent="0.25">
      <c r="A9" t="s">
        <v>2012</v>
      </c>
      <c r="B9" t="s">
        <v>5</v>
      </c>
      <c r="C9" t="s">
        <v>2013</v>
      </c>
    </row>
    <row r="10" spans="1:3" x14ac:dyDescent="0.25">
      <c r="A10" t="s">
        <v>745</v>
      </c>
      <c r="B10" t="s">
        <v>5</v>
      </c>
      <c r="C10" t="s">
        <v>2621</v>
      </c>
    </row>
    <row r="11" spans="1:3" x14ac:dyDescent="0.25">
      <c r="A11" t="s">
        <v>1170</v>
      </c>
      <c r="B11" t="s">
        <v>5</v>
      </c>
      <c r="C11" t="s">
        <v>2620</v>
      </c>
    </row>
    <row r="12" spans="1:3" x14ac:dyDescent="0.25">
      <c r="A12" t="s">
        <v>384</v>
      </c>
      <c r="B12" t="s">
        <v>5</v>
      </c>
      <c r="C12" t="s">
        <v>2619</v>
      </c>
    </row>
    <row r="13" spans="1:3" x14ac:dyDescent="0.25">
      <c r="A13" t="s">
        <v>846</v>
      </c>
      <c r="B13" t="s">
        <v>5</v>
      </c>
      <c r="C13" t="s">
        <v>847</v>
      </c>
    </row>
    <row r="14" spans="1:3" x14ac:dyDescent="0.25">
      <c r="A14" t="s">
        <v>387</v>
      </c>
      <c r="B14" t="s">
        <v>5</v>
      </c>
      <c r="C14" t="s">
        <v>32</v>
      </c>
    </row>
    <row r="15" spans="1:3" x14ac:dyDescent="0.25">
      <c r="A15" t="s">
        <v>1677</v>
      </c>
      <c r="B15" t="s">
        <v>5</v>
      </c>
      <c r="C15" t="s">
        <v>32</v>
      </c>
    </row>
    <row r="16" spans="1:3" x14ac:dyDescent="0.25">
      <c r="A16" t="s">
        <v>1815</v>
      </c>
      <c r="B16" t="s">
        <v>5</v>
      </c>
      <c r="C16" t="s">
        <v>32</v>
      </c>
    </row>
    <row r="17" spans="1:3" x14ac:dyDescent="0.25">
      <c r="A17" t="s">
        <v>31</v>
      </c>
      <c r="B17" t="s">
        <v>5</v>
      </c>
      <c r="C17" t="s">
        <v>32</v>
      </c>
    </row>
    <row r="18" spans="1:3" x14ac:dyDescent="0.25">
      <c r="A18" t="s">
        <v>916</v>
      </c>
      <c r="B18" t="s">
        <v>5</v>
      </c>
      <c r="C18" t="s">
        <v>32</v>
      </c>
    </row>
    <row r="19" spans="1:3" x14ac:dyDescent="0.25">
      <c r="A19" t="s">
        <v>971</v>
      </c>
      <c r="B19" t="s">
        <v>5</v>
      </c>
      <c r="C19" t="s">
        <v>32</v>
      </c>
    </row>
    <row r="20" spans="1:3" x14ac:dyDescent="0.25">
      <c r="A20" t="s">
        <v>1166</v>
      </c>
      <c r="B20" t="s">
        <v>5</v>
      </c>
      <c r="C20" t="s">
        <v>32</v>
      </c>
    </row>
    <row r="21" spans="1:3" x14ac:dyDescent="0.25">
      <c r="A21" t="s">
        <v>1496</v>
      </c>
      <c r="B21" t="s">
        <v>5</v>
      </c>
      <c r="C21" t="s">
        <v>32</v>
      </c>
    </row>
    <row r="22" spans="1:3" x14ac:dyDescent="0.25">
      <c r="A22" t="s">
        <v>1514</v>
      </c>
      <c r="B22" t="s">
        <v>5</v>
      </c>
      <c r="C22" t="s">
        <v>32</v>
      </c>
    </row>
    <row r="23" spans="1:3" x14ac:dyDescent="0.25">
      <c r="A23" t="s">
        <v>1693</v>
      </c>
      <c r="B23" t="s">
        <v>5</v>
      </c>
      <c r="C23" t="s">
        <v>32</v>
      </c>
    </row>
    <row r="24" spans="1:3" x14ac:dyDescent="0.25">
      <c r="A24" t="s">
        <v>22</v>
      </c>
      <c r="B24" t="s">
        <v>5</v>
      </c>
      <c r="C24" t="s">
        <v>23</v>
      </c>
    </row>
    <row r="25" spans="1:3" x14ac:dyDescent="0.25">
      <c r="A25" t="s">
        <v>350</v>
      </c>
      <c r="B25" t="s">
        <v>5</v>
      </c>
      <c r="C25" t="s">
        <v>23</v>
      </c>
    </row>
    <row r="26" spans="1:3" x14ac:dyDescent="0.25">
      <c r="A26" t="s">
        <v>424</v>
      </c>
      <c r="B26" t="s">
        <v>5</v>
      </c>
      <c r="C26" t="s">
        <v>23</v>
      </c>
    </row>
    <row r="27" spans="1:3" x14ac:dyDescent="0.25">
      <c r="A27" t="s">
        <v>600</v>
      </c>
      <c r="B27" t="s">
        <v>5</v>
      </c>
      <c r="C27" t="s">
        <v>23</v>
      </c>
    </row>
    <row r="28" spans="1:3" x14ac:dyDescent="0.25">
      <c r="A28" t="s">
        <v>366</v>
      </c>
      <c r="B28" t="s">
        <v>5</v>
      </c>
      <c r="C28" t="s">
        <v>367</v>
      </c>
    </row>
    <row r="29" spans="1:3" x14ac:dyDescent="0.25">
      <c r="A29" t="s">
        <v>826</v>
      </c>
      <c r="B29" t="s">
        <v>5</v>
      </c>
      <c r="C29" t="s">
        <v>827</v>
      </c>
    </row>
    <row r="30" spans="1:3" x14ac:dyDescent="0.25">
      <c r="A30" t="s">
        <v>289</v>
      </c>
      <c r="B30" t="s">
        <v>5</v>
      </c>
      <c r="C30" t="s">
        <v>2617</v>
      </c>
    </row>
    <row r="31" spans="1:3" x14ac:dyDescent="0.25">
      <c r="A31" t="s">
        <v>1767</v>
      </c>
      <c r="B31" t="s">
        <v>5</v>
      </c>
      <c r="C31" t="s">
        <v>1768</v>
      </c>
    </row>
    <row r="32" spans="1:3" x14ac:dyDescent="0.25">
      <c r="A32" t="s">
        <v>1424</v>
      </c>
      <c r="B32" t="s">
        <v>5</v>
      </c>
      <c r="C32" t="s">
        <v>2616</v>
      </c>
    </row>
    <row r="33" spans="1:3" x14ac:dyDescent="0.25">
      <c r="A33" t="s">
        <v>1043</v>
      </c>
      <c r="B33" t="s">
        <v>5</v>
      </c>
      <c r="C33" t="s">
        <v>1044</v>
      </c>
    </row>
    <row r="34" spans="1:3" x14ac:dyDescent="0.25">
      <c r="A34" t="s">
        <v>279</v>
      </c>
      <c r="B34" t="s">
        <v>5</v>
      </c>
      <c r="C34" t="s">
        <v>1044</v>
      </c>
    </row>
    <row r="35" spans="1:3" x14ac:dyDescent="0.25">
      <c r="A35" t="s">
        <v>1841</v>
      </c>
      <c r="B35" t="s">
        <v>5</v>
      </c>
      <c r="C35" t="s">
        <v>1044</v>
      </c>
    </row>
    <row r="36" spans="1:3" x14ac:dyDescent="0.25">
      <c r="A36" t="s">
        <v>1802</v>
      </c>
      <c r="B36" t="s">
        <v>5</v>
      </c>
      <c r="C36" t="s">
        <v>1803</v>
      </c>
    </row>
    <row r="37" spans="1:3" x14ac:dyDescent="0.25">
      <c r="A37" t="s">
        <v>195</v>
      </c>
      <c r="B37" t="s">
        <v>5</v>
      </c>
      <c r="C37" t="s">
        <v>1803</v>
      </c>
    </row>
    <row r="38" spans="1:3" x14ac:dyDescent="0.25">
      <c r="A38" t="s">
        <v>2226</v>
      </c>
      <c r="B38" t="s">
        <v>5</v>
      </c>
      <c r="C38" t="s">
        <v>2227</v>
      </c>
    </row>
    <row r="39" spans="1:3" x14ac:dyDescent="0.25">
      <c r="A39" t="s">
        <v>1447</v>
      </c>
      <c r="B39" t="s">
        <v>5</v>
      </c>
      <c r="C39" t="s">
        <v>295</v>
      </c>
    </row>
    <row r="40" spans="1:3" x14ac:dyDescent="0.25">
      <c r="A40" t="s">
        <v>1678</v>
      </c>
      <c r="B40" t="s">
        <v>5</v>
      </c>
      <c r="C40" t="s">
        <v>295</v>
      </c>
    </row>
    <row r="41" spans="1:3" x14ac:dyDescent="0.25">
      <c r="A41" t="s">
        <v>294</v>
      </c>
      <c r="B41" t="s">
        <v>5</v>
      </c>
      <c r="C41" t="s">
        <v>295</v>
      </c>
    </row>
    <row r="42" spans="1:3" x14ac:dyDescent="0.25">
      <c r="A42" t="s">
        <v>2006</v>
      </c>
      <c r="B42" t="s">
        <v>5</v>
      </c>
      <c r="C42" t="s">
        <v>2007</v>
      </c>
    </row>
    <row r="43" spans="1:3" x14ac:dyDescent="0.25">
      <c r="A43" t="s">
        <v>1260</v>
      </c>
      <c r="B43" t="s">
        <v>5</v>
      </c>
      <c r="C43" t="s">
        <v>975</v>
      </c>
    </row>
    <row r="44" spans="1:3" x14ac:dyDescent="0.25">
      <c r="A44" t="s">
        <v>974</v>
      </c>
      <c r="B44" t="s">
        <v>5</v>
      </c>
      <c r="C44" t="s">
        <v>975</v>
      </c>
    </row>
    <row r="45" spans="1:3" x14ac:dyDescent="0.25">
      <c r="A45" t="s">
        <v>2305</v>
      </c>
      <c r="B45" t="s">
        <v>5</v>
      </c>
      <c r="C45" t="s">
        <v>2613</v>
      </c>
    </row>
    <row r="46" spans="1:3" x14ac:dyDescent="0.25">
      <c r="A46" t="s">
        <v>466</v>
      </c>
      <c r="B46" t="s">
        <v>5</v>
      </c>
      <c r="C46" t="s">
        <v>2612</v>
      </c>
    </row>
    <row r="47" spans="1:3" x14ac:dyDescent="0.25">
      <c r="A47" t="s">
        <v>306</v>
      </c>
      <c r="B47" t="s">
        <v>5</v>
      </c>
      <c r="C47" t="s">
        <v>307</v>
      </c>
    </row>
    <row r="48" spans="1:3" x14ac:dyDescent="0.25">
      <c r="A48" t="s">
        <v>808</v>
      </c>
      <c r="B48" t="s">
        <v>5</v>
      </c>
      <c r="C48" t="s">
        <v>809</v>
      </c>
    </row>
    <row r="49" spans="1:3" x14ac:dyDescent="0.25">
      <c r="A49" t="s">
        <v>223</v>
      </c>
      <c r="B49" t="s">
        <v>5</v>
      </c>
      <c r="C49" t="s">
        <v>224</v>
      </c>
    </row>
    <row r="50" spans="1:3" x14ac:dyDescent="0.25">
      <c r="A50" t="s">
        <v>43</v>
      </c>
      <c r="B50" t="s">
        <v>5</v>
      </c>
      <c r="C50" t="s">
        <v>2610</v>
      </c>
    </row>
    <row r="51" spans="1:3" x14ac:dyDescent="0.25">
      <c r="A51" t="s">
        <v>226</v>
      </c>
      <c r="B51" t="s">
        <v>5</v>
      </c>
      <c r="C51" t="s">
        <v>227</v>
      </c>
    </row>
    <row r="52" spans="1:3" x14ac:dyDescent="0.25">
      <c r="A52" t="s">
        <v>1840</v>
      </c>
      <c r="B52" t="s">
        <v>5</v>
      </c>
      <c r="C52" t="s">
        <v>2609</v>
      </c>
    </row>
    <row r="53" spans="1:3" x14ac:dyDescent="0.25">
      <c r="A53" t="s">
        <v>1977</v>
      </c>
      <c r="B53" t="s">
        <v>5</v>
      </c>
      <c r="C53" t="s">
        <v>2609</v>
      </c>
    </row>
    <row r="54" spans="1:3" x14ac:dyDescent="0.25">
      <c r="A54" t="s">
        <v>1124</v>
      </c>
      <c r="B54" t="s">
        <v>5</v>
      </c>
      <c r="C54" t="s">
        <v>1125</v>
      </c>
    </row>
    <row r="55" spans="1:3" x14ac:dyDescent="0.25">
      <c r="A55" t="s">
        <v>697</v>
      </c>
      <c r="B55" t="s">
        <v>5</v>
      </c>
      <c r="C55" t="s">
        <v>698</v>
      </c>
    </row>
    <row r="56" spans="1:3" x14ac:dyDescent="0.25">
      <c r="A56" t="s">
        <v>12</v>
      </c>
      <c r="B56" t="s">
        <v>5</v>
      </c>
      <c r="C56" t="s">
        <v>13</v>
      </c>
    </row>
    <row r="57" spans="1:3" x14ac:dyDescent="0.25">
      <c r="A57" t="s">
        <v>2201</v>
      </c>
      <c r="B57" t="s">
        <v>5</v>
      </c>
      <c r="C57" t="s">
        <v>2607</v>
      </c>
    </row>
    <row r="58" spans="1:3" x14ac:dyDescent="0.25">
      <c r="A58" t="s">
        <v>1623</v>
      </c>
      <c r="B58" t="s">
        <v>5</v>
      </c>
      <c r="C58" t="s">
        <v>635</v>
      </c>
    </row>
    <row r="59" spans="1:3" x14ac:dyDescent="0.25">
      <c r="A59" t="s">
        <v>634</v>
      </c>
      <c r="B59" t="s">
        <v>5</v>
      </c>
      <c r="C59" t="s">
        <v>635</v>
      </c>
    </row>
    <row r="60" spans="1:3" x14ac:dyDescent="0.25">
      <c r="A60" t="s">
        <v>2210</v>
      </c>
      <c r="B60" t="s">
        <v>5</v>
      </c>
      <c r="C60" t="s">
        <v>2211</v>
      </c>
    </row>
    <row r="61" spans="1:3" x14ac:dyDescent="0.25">
      <c r="A61" t="s">
        <v>728</v>
      </c>
      <c r="B61" t="s">
        <v>5</v>
      </c>
      <c r="C61" t="s">
        <v>2604</v>
      </c>
    </row>
    <row r="62" spans="1:3" x14ac:dyDescent="0.25">
      <c r="A62" t="s">
        <v>328</v>
      </c>
      <c r="B62" t="s">
        <v>5</v>
      </c>
      <c r="C62" t="s">
        <v>2603</v>
      </c>
    </row>
    <row r="63" spans="1:3" x14ac:dyDescent="0.25">
      <c r="A63" t="s">
        <v>222</v>
      </c>
      <c r="B63" t="s">
        <v>5</v>
      </c>
      <c r="C63" t="s">
        <v>2602</v>
      </c>
    </row>
    <row r="64" spans="1:3" x14ac:dyDescent="0.25">
      <c r="A64" t="s">
        <v>704</v>
      </c>
      <c r="B64" t="s">
        <v>5</v>
      </c>
      <c r="C64" t="s">
        <v>705</v>
      </c>
    </row>
    <row r="65" spans="1:3" x14ac:dyDescent="0.25">
      <c r="A65" t="s">
        <v>2128</v>
      </c>
      <c r="B65" t="s">
        <v>5</v>
      </c>
      <c r="C65" t="s">
        <v>2129</v>
      </c>
    </row>
    <row r="66" spans="1:3" x14ac:dyDescent="0.25">
      <c r="A66" t="s">
        <v>2097</v>
      </c>
      <c r="B66" t="s">
        <v>5</v>
      </c>
      <c r="C66" t="s">
        <v>2098</v>
      </c>
    </row>
    <row r="67" spans="1:3" x14ac:dyDescent="0.25">
      <c r="A67" t="s">
        <v>1923</v>
      </c>
      <c r="B67" t="s">
        <v>5</v>
      </c>
      <c r="C67" t="s">
        <v>29</v>
      </c>
    </row>
    <row r="68" spans="1:3" x14ac:dyDescent="0.25">
      <c r="A68" t="s">
        <v>2115</v>
      </c>
      <c r="B68" t="s">
        <v>5</v>
      </c>
      <c r="C68" t="s">
        <v>29</v>
      </c>
    </row>
    <row r="69" spans="1:3" x14ac:dyDescent="0.25">
      <c r="A69" t="s">
        <v>2335</v>
      </c>
      <c r="B69" t="s">
        <v>5</v>
      </c>
      <c r="C69" t="s">
        <v>29</v>
      </c>
    </row>
    <row r="70" spans="1:3" x14ac:dyDescent="0.25">
      <c r="A70" t="s">
        <v>88</v>
      </c>
      <c r="B70" t="s">
        <v>5</v>
      </c>
      <c r="C70" t="s">
        <v>29</v>
      </c>
    </row>
    <row r="71" spans="1:3" x14ac:dyDescent="0.25">
      <c r="A71" t="s">
        <v>825</v>
      </c>
      <c r="B71" t="s">
        <v>5</v>
      </c>
      <c r="C71" t="s">
        <v>29</v>
      </c>
    </row>
    <row r="72" spans="1:3" x14ac:dyDescent="0.25">
      <c r="A72" t="s">
        <v>990</v>
      </c>
      <c r="B72" t="s">
        <v>5</v>
      </c>
      <c r="C72" t="s">
        <v>29</v>
      </c>
    </row>
    <row r="73" spans="1:3" x14ac:dyDescent="0.25">
      <c r="A73" t="s">
        <v>1862</v>
      </c>
      <c r="B73" t="s">
        <v>5</v>
      </c>
      <c r="C73" t="s">
        <v>29</v>
      </c>
    </row>
    <row r="74" spans="1:3" x14ac:dyDescent="0.25">
      <c r="A74" t="s">
        <v>694</v>
      </c>
      <c r="B74" t="s">
        <v>5</v>
      </c>
      <c r="C74" t="s">
        <v>29</v>
      </c>
    </row>
    <row r="75" spans="1:3" x14ac:dyDescent="0.25">
      <c r="A75" t="s">
        <v>1011</v>
      </c>
      <c r="B75" t="s">
        <v>5</v>
      </c>
      <c r="C75" t="s">
        <v>29</v>
      </c>
    </row>
    <row r="76" spans="1:3" x14ac:dyDescent="0.25">
      <c r="A76" t="s">
        <v>955</v>
      </c>
      <c r="B76" t="s">
        <v>5</v>
      </c>
      <c r="C76" t="s">
        <v>29</v>
      </c>
    </row>
    <row r="77" spans="1:3" x14ac:dyDescent="0.25">
      <c r="A77" t="s">
        <v>1521</v>
      </c>
      <c r="B77" t="s">
        <v>5</v>
      </c>
      <c r="C77" t="s">
        <v>29</v>
      </c>
    </row>
    <row r="78" spans="1:3" x14ac:dyDescent="0.25">
      <c r="A78" t="s">
        <v>1812</v>
      </c>
      <c r="B78" t="s">
        <v>5</v>
      </c>
      <c r="C78" t="s">
        <v>29</v>
      </c>
    </row>
    <row r="79" spans="1:3" x14ac:dyDescent="0.25">
      <c r="A79" t="s">
        <v>2093</v>
      </c>
      <c r="B79" t="s">
        <v>5</v>
      </c>
      <c r="C79" t="s">
        <v>29</v>
      </c>
    </row>
    <row r="80" spans="1:3" x14ac:dyDescent="0.25">
      <c r="A80" t="s">
        <v>1537</v>
      </c>
      <c r="B80" t="s">
        <v>5</v>
      </c>
      <c r="C80" t="s">
        <v>29</v>
      </c>
    </row>
    <row r="81" spans="1:3" x14ac:dyDescent="0.25">
      <c r="A81" t="s">
        <v>2261</v>
      </c>
      <c r="B81" t="s">
        <v>5</v>
      </c>
      <c r="C81" t="s">
        <v>29</v>
      </c>
    </row>
    <row r="82" spans="1:3" x14ac:dyDescent="0.25">
      <c r="A82" t="s">
        <v>28</v>
      </c>
      <c r="B82" t="s">
        <v>5</v>
      </c>
      <c r="C82" t="s">
        <v>29</v>
      </c>
    </row>
    <row r="83" spans="1:3" x14ac:dyDescent="0.25">
      <c r="A83" t="s">
        <v>80</v>
      </c>
      <c r="B83" t="s">
        <v>5</v>
      </c>
      <c r="C83" t="s">
        <v>29</v>
      </c>
    </row>
    <row r="84" spans="1:3" x14ac:dyDescent="0.25">
      <c r="A84" t="s">
        <v>125</v>
      </c>
      <c r="B84" t="s">
        <v>5</v>
      </c>
      <c r="C84" t="s">
        <v>29</v>
      </c>
    </row>
    <row r="85" spans="1:3" x14ac:dyDescent="0.25">
      <c r="A85" t="s">
        <v>135</v>
      </c>
      <c r="B85" t="s">
        <v>5</v>
      </c>
      <c r="C85" t="s">
        <v>29</v>
      </c>
    </row>
    <row r="86" spans="1:3" x14ac:dyDescent="0.25">
      <c r="A86" t="s">
        <v>168</v>
      </c>
      <c r="B86" t="s">
        <v>5</v>
      </c>
      <c r="C86" t="s">
        <v>29</v>
      </c>
    </row>
    <row r="87" spans="1:3" x14ac:dyDescent="0.25">
      <c r="A87" t="s">
        <v>191</v>
      </c>
      <c r="B87" t="s">
        <v>5</v>
      </c>
      <c r="C87" t="s">
        <v>29</v>
      </c>
    </row>
    <row r="88" spans="1:3" x14ac:dyDescent="0.25">
      <c r="A88" t="s">
        <v>251</v>
      </c>
      <c r="B88" t="s">
        <v>5</v>
      </c>
      <c r="C88" t="s">
        <v>29</v>
      </c>
    </row>
    <row r="89" spans="1:3" x14ac:dyDescent="0.25">
      <c r="A89" t="s">
        <v>324</v>
      </c>
      <c r="B89" t="s">
        <v>5</v>
      </c>
      <c r="C89" t="s">
        <v>29</v>
      </c>
    </row>
    <row r="90" spans="1:3" x14ac:dyDescent="0.25">
      <c r="A90" t="s">
        <v>430</v>
      </c>
      <c r="B90" t="s">
        <v>5</v>
      </c>
      <c r="C90" t="s">
        <v>431</v>
      </c>
    </row>
    <row r="91" spans="1:3" x14ac:dyDescent="0.25">
      <c r="A91" t="s">
        <v>463</v>
      </c>
      <c r="B91" t="s">
        <v>5</v>
      </c>
      <c r="C91" t="s">
        <v>29</v>
      </c>
    </row>
    <row r="92" spans="1:3" x14ac:dyDescent="0.25">
      <c r="A92" t="s">
        <v>478</v>
      </c>
      <c r="B92" t="s">
        <v>5</v>
      </c>
      <c r="C92" t="s">
        <v>29</v>
      </c>
    </row>
    <row r="93" spans="1:3" x14ac:dyDescent="0.25">
      <c r="A93" t="s">
        <v>537</v>
      </c>
      <c r="B93" t="s">
        <v>5</v>
      </c>
      <c r="C93" t="s">
        <v>431</v>
      </c>
    </row>
    <row r="94" spans="1:3" x14ac:dyDescent="0.25">
      <c r="A94" t="s">
        <v>541</v>
      </c>
      <c r="B94" t="s">
        <v>5</v>
      </c>
      <c r="C94" t="s">
        <v>29</v>
      </c>
    </row>
    <row r="95" spans="1:3" x14ac:dyDescent="0.25">
      <c r="A95" t="s">
        <v>566</v>
      </c>
      <c r="B95" t="s">
        <v>5</v>
      </c>
      <c r="C95" t="s">
        <v>29</v>
      </c>
    </row>
    <row r="96" spans="1:3" x14ac:dyDescent="0.25">
      <c r="A96" t="s">
        <v>738</v>
      </c>
      <c r="B96" t="s">
        <v>5</v>
      </c>
      <c r="C96" t="s">
        <v>29</v>
      </c>
    </row>
    <row r="97" spans="1:3" x14ac:dyDescent="0.25">
      <c r="A97" t="s">
        <v>920</v>
      </c>
      <c r="B97" t="s">
        <v>5</v>
      </c>
      <c r="C97" t="s">
        <v>29</v>
      </c>
    </row>
    <row r="98" spans="1:3" x14ac:dyDescent="0.25">
      <c r="A98" t="s">
        <v>1003</v>
      </c>
      <c r="B98" t="s">
        <v>5</v>
      </c>
      <c r="C98" t="s">
        <v>431</v>
      </c>
    </row>
    <row r="99" spans="1:3" x14ac:dyDescent="0.25">
      <c r="A99" t="s">
        <v>1141</v>
      </c>
      <c r="B99" t="s">
        <v>5</v>
      </c>
      <c r="C99" t="s">
        <v>29</v>
      </c>
    </row>
    <row r="100" spans="1:3" x14ac:dyDescent="0.25">
      <c r="A100" t="s">
        <v>1149</v>
      </c>
      <c r="B100" t="s">
        <v>5</v>
      </c>
      <c r="C100" t="s">
        <v>29</v>
      </c>
    </row>
    <row r="101" spans="1:3" x14ac:dyDescent="0.25">
      <c r="A101" t="s">
        <v>1179</v>
      </c>
      <c r="B101" t="s">
        <v>5</v>
      </c>
      <c r="C101" t="s">
        <v>29</v>
      </c>
    </row>
    <row r="102" spans="1:3" x14ac:dyDescent="0.25">
      <c r="A102" t="s">
        <v>1185</v>
      </c>
      <c r="B102" t="s">
        <v>5</v>
      </c>
      <c r="C102" t="s">
        <v>29</v>
      </c>
    </row>
    <row r="103" spans="1:3" x14ac:dyDescent="0.25">
      <c r="A103" t="s">
        <v>1261</v>
      </c>
      <c r="B103" t="s">
        <v>5</v>
      </c>
      <c r="C103" t="s">
        <v>29</v>
      </c>
    </row>
    <row r="104" spans="1:3" x14ac:dyDescent="0.25">
      <c r="A104" t="s">
        <v>1264</v>
      </c>
      <c r="B104" t="s">
        <v>5</v>
      </c>
      <c r="C104" t="s">
        <v>29</v>
      </c>
    </row>
    <row r="105" spans="1:3" x14ac:dyDescent="0.25">
      <c r="A105" t="s">
        <v>1351</v>
      </c>
      <c r="B105" t="s">
        <v>5</v>
      </c>
      <c r="C105" t="s">
        <v>29</v>
      </c>
    </row>
    <row r="106" spans="1:3" x14ac:dyDescent="0.25">
      <c r="A106" t="s">
        <v>1445</v>
      </c>
      <c r="B106" t="s">
        <v>5</v>
      </c>
      <c r="C106" t="s">
        <v>29</v>
      </c>
    </row>
    <row r="107" spans="1:3" x14ac:dyDescent="0.25">
      <c r="A107" t="s">
        <v>1461</v>
      </c>
      <c r="B107" t="s">
        <v>5</v>
      </c>
      <c r="C107" t="s">
        <v>29</v>
      </c>
    </row>
    <row r="108" spans="1:3" x14ac:dyDescent="0.25">
      <c r="A108" t="s">
        <v>1472</v>
      </c>
      <c r="B108" t="s">
        <v>5</v>
      </c>
      <c r="C108" t="s">
        <v>29</v>
      </c>
    </row>
    <row r="109" spans="1:3" x14ac:dyDescent="0.25">
      <c r="A109" t="s">
        <v>1483</v>
      </c>
      <c r="B109" t="s">
        <v>5</v>
      </c>
      <c r="C109" t="s">
        <v>29</v>
      </c>
    </row>
    <row r="110" spans="1:3" x14ac:dyDescent="0.25">
      <c r="A110" t="s">
        <v>1489</v>
      </c>
      <c r="B110" t="s">
        <v>5</v>
      </c>
      <c r="C110" t="s">
        <v>29</v>
      </c>
    </row>
    <row r="111" spans="1:3" x14ac:dyDescent="0.25">
      <c r="A111" t="s">
        <v>1493</v>
      </c>
      <c r="B111" t="s">
        <v>5</v>
      </c>
      <c r="C111" t="s">
        <v>29</v>
      </c>
    </row>
    <row r="112" spans="1:3" x14ac:dyDescent="0.25">
      <c r="A112" t="s">
        <v>1502</v>
      </c>
      <c r="B112" t="s">
        <v>5</v>
      </c>
      <c r="C112" t="s">
        <v>29</v>
      </c>
    </row>
    <row r="113" spans="1:3" x14ac:dyDescent="0.25">
      <c r="A113" t="s">
        <v>1576</v>
      </c>
      <c r="B113" t="s">
        <v>5</v>
      </c>
      <c r="C113" t="s">
        <v>29</v>
      </c>
    </row>
    <row r="114" spans="1:3" x14ac:dyDescent="0.25">
      <c r="A114" t="s">
        <v>1582</v>
      </c>
      <c r="B114" t="s">
        <v>5</v>
      </c>
      <c r="C114" t="s">
        <v>29</v>
      </c>
    </row>
    <row r="115" spans="1:3" x14ac:dyDescent="0.25">
      <c r="A115" t="s">
        <v>1650</v>
      </c>
      <c r="B115" t="s">
        <v>5</v>
      </c>
      <c r="C115" t="s">
        <v>29</v>
      </c>
    </row>
    <row r="116" spans="1:3" x14ac:dyDescent="0.25">
      <c r="A116" t="s">
        <v>1694</v>
      </c>
      <c r="B116" t="s">
        <v>5</v>
      </c>
      <c r="C116" t="s">
        <v>29</v>
      </c>
    </row>
    <row r="117" spans="1:3" x14ac:dyDescent="0.25">
      <c r="A117" t="s">
        <v>1719</v>
      </c>
      <c r="B117" t="s">
        <v>5</v>
      </c>
      <c r="C117" t="s">
        <v>29</v>
      </c>
    </row>
    <row r="118" spans="1:3" x14ac:dyDescent="0.25">
      <c r="A118" t="s">
        <v>1883</v>
      </c>
      <c r="B118" t="s">
        <v>5</v>
      </c>
      <c r="C118" t="s">
        <v>29</v>
      </c>
    </row>
    <row r="119" spans="1:3" x14ac:dyDescent="0.25">
      <c r="A119" t="s">
        <v>1970</v>
      </c>
      <c r="B119" t="s">
        <v>5</v>
      </c>
      <c r="C119" t="s">
        <v>29</v>
      </c>
    </row>
    <row r="120" spans="1:3" x14ac:dyDescent="0.25">
      <c r="A120" t="s">
        <v>2096</v>
      </c>
      <c r="B120" t="s">
        <v>5</v>
      </c>
      <c r="C120" t="s">
        <v>29</v>
      </c>
    </row>
    <row r="121" spans="1:3" x14ac:dyDescent="0.25">
      <c r="A121" t="s">
        <v>2263</v>
      </c>
      <c r="B121" t="s">
        <v>5</v>
      </c>
      <c r="C121" t="s">
        <v>29</v>
      </c>
    </row>
    <row r="122" spans="1:3" x14ac:dyDescent="0.25">
      <c r="A122" t="s">
        <v>2361</v>
      </c>
      <c r="B122" t="s">
        <v>5</v>
      </c>
      <c r="C122" t="s">
        <v>29</v>
      </c>
    </row>
    <row r="123" spans="1:3" x14ac:dyDescent="0.25">
      <c r="A123" t="s">
        <v>2397</v>
      </c>
      <c r="B123" t="s">
        <v>5</v>
      </c>
      <c r="C123" t="s">
        <v>29</v>
      </c>
    </row>
    <row r="124" spans="1:3" x14ac:dyDescent="0.25">
      <c r="A124" t="s">
        <v>2427</v>
      </c>
      <c r="B124" t="s">
        <v>5</v>
      </c>
      <c r="C124" t="s">
        <v>29</v>
      </c>
    </row>
    <row r="125" spans="1:3" x14ac:dyDescent="0.25">
      <c r="A125" t="s">
        <v>2477</v>
      </c>
      <c r="B125" t="s">
        <v>5</v>
      </c>
      <c r="C125" t="s">
        <v>29</v>
      </c>
    </row>
    <row r="126" spans="1:3" x14ac:dyDescent="0.25">
      <c r="A126" t="s">
        <v>2171</v>
      </c>
      <c r="B126" t="s">
        <v>5</v>
      </c>
      <c r="C126" t="s">
        <v>29</v>
      </c>
    </row>
    <row r="127" spans="1:3" x14ac:dyDescent="0.25">
      <c r="A127" t="s">
        <v>288</v>
      </c>
      <c r="B127" t="s">
        <v>5</v>
      </c>
      <c r="C127" t="s">
        <v>29</v>
      </c>
    </row>
    <row r="128" spans="1:3" x14ac:dyDescent="0.25">
      <c r="A128" t="s">
        <v>1002</v>
      </c>
      <c r="B128" t="s">
        <v>5</v>
      </c>
      <c r="C128" t="s">
        <v>29</v>
      </c>
    </row>
    <row r="129" spans="1:3" x14ac:dyDescent="0.25">
      <c r="A129" t="s">
        <v>1276</v>
      </c>
      <c r="B129" t="s">
        <v>5</v>
      </c>
      <c r="C129" t="s">
        <v>29</v>
      </c>
    </row>
    <row r="130" spans="1:3" x14ac:dyDescent="0.25">
      <c r="A130" t="s">
        <v>2154</v>
      </c>
      <c r="B130" t="s">
        <v>5</v>
      </c>
      <c r="C130" t="s">
        <v>29</v>
      </c>
    </row>
    <row r="131" spans="1:3" x14ac:dyDescent="0.25">
      <c r="A131" t="s">
        <v>476</v>
      </c>
      <c r="B131" t="s">
        <v>5</v>
      </c>
      <c r="C131" t="s">
        <v>29</v>
      </c>
    </row>
    <row r="132" spans="1:3" x14ac:dyDescent="0.25">
      <c r="A132" t="s">
        <v>800</v>
      </c>
      <c r="B132" t="s">
        <v>5</v>
      </c>
      <c r="C132" t="s">
        <v>2546</v>
      </c>
    </row>
    <row r="133" spans="1:3" x14ac:dyDescent="0.25">
      <c r="A133" t="s">
        <v>515</v>
      </c>
      <c r="B133" t="s">
        <v>5</v>
      </c>
      <c r="C133" t="s">
        <v>516</v>
      </c>
    </row>
    <row r="134" spans="1:3" x14ac:dyDescent="0.25">
      <c r="A134" t="s">
        <v>145</v>
      </c>
      <c r="B134" t="s">
        <v>5</v>
      </c>
      <c r="C134" t="s">
        <v>146</v>
      </c>
    </row>
    <row r="135" spans="1:3" x14ac:dyDescent="0.25">
      <c r="A135" t="s">
        <v>867</v>
      </c>
      <c r="B135" t="s">
        <v>5</v>
      </c>
      <c r="C135" t="s">
        <v>868</v>
      </c>
    </row>
    <row r="136" spans="1:3" x14ac:dyDescent="0.25">
      <c r="A136" t="s">
        <v>2247</v>
      </c>
      <c r="B136" t="s">
        <v>5</v>
      </c>
      <c r="C136" t="s">
        <v>2248</v>
      </c>
    </row>
    <row r="137" spans="1:3" x14ac:dyDescent="0.25">
      <c r="A137" t="s">
        <v>2384</v>
      </c>
      <c r="B137" t="s">
        <v>5</v>
      </c>
      <c r="C137" t="s">
        <v>2600</v>
      </c>
    </row>
    <row r="138" spans="1:3" x14ac:dyDescent="0.25">
      <c r="A138" t="s">
        <v>1393</v>
      </c>
      <c r="B138" t="s">
        <v>5</v>
      </c>
      <c r="C138" t="s">
        <v>1394</v>
      </c>
    </row>
    <row r="139" spans="1:3" x14ac:dyDescent="0.25">
      <c r="A139" t="s">
        <v>2059</v>
      </c>
      <c r="B139" t="s">
        <v>5</v>
      </c>
      <c r="C139" t="s">
        <v>2635</v>
      </c>
    </row>
    <row r="140" spans="1:3" x14ac:dyDescent="0.25">
      <c r="A140" t="s">
        <v>1616</v>
      </c>
      <c r="B140" t="s">
        <v>5</v>
      </c>
      <c r="C140" t="s">
        <v>2595</v>
      </c>
    </row>
    <row r="141" spans="1:3" x14ac:dyDescent="0.25">
      <c r="A141" t="s">
        <v>632</v>
      </c>
      <c r="B141" t="s">
        <v>5</v>
      </c>
      <c r="C141" t="s">
        <v>633</v>
      </c>
    </row>
    <row r="142" spans="1:3" x14ac:dyDescent="0.25">
      <c r="A142" t="s">
        <v>911</v>
      </c>
      <c r="B142" t="s">
        <v>5</v>
      </c>
      <c r="C142" t="s">
        <v>633</v>
      </c>
    </row>
    <row r="143" spans="1:3" x14ac:dyDescent="0.25">
      <c r="A143" t="s">
        <v>1147</v>
      </c>
      <c r="B143" t="s">
        <v>5</v>
      </c>
      <c r="C143" t="s">
        <v>633</v>
      </c>
    </row>
    <row r="144" spans="1:3" x14ac:dyDescent="0.25">
      <c r="A144" t="s">
        <v>1455</v>
      </c>
      <c r="B144" t="s">
        <v>5</v>
      </c>
      <c r="C144" t="s">
        <v>633</v>
      </c>
    </row>
    <row r="145" spans="1:3" x14ac:dyDescent="0.25">
      <c r="A145" t="s">
        <v>1509</v>
      </c>
      <c r="B145" t="s">
        <v>5</v>
      </c>
      <c r="C145" t="s">
        <v>633</v>
      </c>
    </row>
    <row r="146" spans="1:3" x14ac:dyDescent="0.25">
      <c r="A146" t="s">
        <v>1640</v>
      </c>
      <c r="B146" t="s">
        <v>5</v>
      </c>
      <c r="C146" t="s">
        <v>633</v>
      </c>
    </row>
    <row r="147" spans="1:3" x14ac:dyDescent="0.25">
      <c r="A147" t="s">
        <v>1727</v>
      </c>
      <c r="B147" t="s">
        <v>5</v>
      </c>
      <c r="C147" t="s">
        <v>633</v>
      </c>
    </row>
    <row r="148" spans="1:3" x14ac:dyDescent="0.25">
      <c r="A148" t="s">
        <v>2085</v>
      </c>
      <c r="B148" t="s">
        <v>5</v>
      </c>
      <c r="C148" t="s">
        <v>2086</v>
      </c>
    </row>
    <row r="149" spans="1:3" x14ac:dyDescent="0.25">
      <c r="A149" t="s">
        <v>2158</v>
      </c>
      <c r="B149" t="s">
        <v>5</v>
      </c>
      <c r="C149" t="s">
        <v>633</v>
      </c>
    </row>
    <row r="150" spans="1:3" x14ac:dyDescent="0.25">
      <c r="A150" t="s">
        <v>2251</v>
      </c>
      <c r="B150" t="s">
        <v>5</v>
      </c>
      <c r="C150" t="s">
        <v>633</v>
      </c>
    </row>
    <row r="151" spans="1:3" x14ac:dyDescent="0.25">
      <c r="A151" t="s">
        <v>2277</v>
      </c>
      <c r="B151" t="s">
        <v>5</v>
      </c>
      <c r="C151" t="s">
        <v>2278</v>
      </c>
    </row>
    <row r="152" spans="1:3" x14ac:dyDescent="0.25">
      <c r="A152" t="s">
        <v>389</v>
      </c>
      <c r="B152" t="s">
        <v>5</v>
      </c>
      <c r="C152" t="s">
        <v>390</v>
      </c>
    </row>
    <row r="153" spans="1:3" x14ac:dyDescent="0.25">
      <c r="A153" t="s">
        <v>157</v>
      </c>
      <c r="B153" t="s">
        <v>5</v>
      </c>
      <c r="C153" t="s">
        <v>158</v>
      </c>
    </row>
    <row r="154" spans="1:3" x14ac:dyDescent="0.25">
      <c r="A154" t="s">
        <v>1611</v>
      </c>
      <c r="B154" t="s">
        <v>5</v>
      </c>
      <c r="C154" t="s">
        <v>2592</v>
      </c>
    </row>
    <row r="155" spans="1:3" x14ac:dyDescent="0.25">
      <c r="A155" t="s">
        <v>2424</v>
      </c>
      <c r="B155" t="s">
        <v>5</v>
      </c>
      <c r="C155" t="s">
        <v>2591</v>
      </c>
    </row>
    <row r="156" spans="1:3" x14ac:dyDescent="0.25">
      <c r="A156" t="s">
        <v>276</v>
      </c>
      <c r="B156" t="s">
        <v>5</v>
      </c>
      <c r="C156" t="s">
        <v>277</v>
      </c>
    </row>
    <row r="157" spans="1:3" x14ac:dyDescent="0.25">
      <c r="A157" t="s">
        <v>101</v>
      </c>
      <c r="B157" t="s">
        <v>5</v>
      </c>
      <c r="C157" t="s">
        <v>102</v>
      </c>
    </row>
    <row r="158" spans="1:3" x14ac:dyDescent="0.25">
      <c r="A158" t="s">
        <v>206</v>
      </c>
      <c r="B158" t="s">
        <v>5</v>
      </c>
      <c r="C158" t="s">
        <v>102</v>
      </c>
    </row>
    <row r="159" spans="1:3" x14ac:dyDescent="0.25">
      <c r="A159" t="s">
        <v>588</v>
      </c>
      <c r="B159" t="s">
        <v>5</v>
      </c>
      <c r="C159" t="s">
        <v>102</v>
      </c>
    </row>
    <row r="160" spans="1:3" x14ac:dyDescent="0.25">
      <c r="A160" t="s">
        <v>967</v>
      </c>
      <c r="B160" t="s">
        <v>5</v>
      </c>
      <c r="C160" t="s">
        <v>102</v>
      </c>
    </row>
    <row r="161" spans="1:3" x14ac:dyDescent="0.25">
      <c r="A161" t="s">
        <v>1562</v>
      </c>
      <c r="B161" t="s">
        <v>5</v>
      </c>
      <c r="C161" t="s">
        <v>102</v>
      </c>
    </row>
    <row r="162" spans="1:3" x14ac:dyDescent="0.25">
      <c r="A162" t="s">
        <v>1579</v>
      </c>
      <c r="B162" t="s">
        <v>5</v>
      </c>
      <c r="C162" t="s">
        <v>102</v>
      </c>
    </row>
    <row r="163" spans="1:3" x14ac:dyDescent="0.25">
      <c r="A163" t="s">
        <v>1682</v>
      </c>
      <c r="B163" t="s">
        <v>5</v>
      </c>
      <c r="C163" t="s">
        <v>102</v>
      </c>
    </row>
    <row r="164" spans="1:3" x14ac:dyDescent="0.25">
      <c r="A164" t="s">
        <v>2116</v>
      </c>
      <c r="B164" t="s">
        <v>5</v>
      </c>
      <c r="C164" t="s">
        <v>102</v>
      </c>
    </row>
    <row r="165" spans="1:3" x14ac:dyDescent="0.25">
      <c r="A165" t="s">
        <v>2467</v>
      </c>
      <c r="B165" t="s">
        <v>5</v>
      </c>
      <c r="C165" t="s">
        <v>2468</v>
      </c>
    </row>
    <row r="166" spans="1:3" x14ac:dyDescent="0.25">
      <c r="A166" t="s">
        <v>2326</v>
      </c>
      <c r="B166" t="s">
        <v>5</v>
      </c>
      <c r="C166" t="s">
        <v>2327</v>
      </c>
    </row>
    <row r="167" spans="1:3" x14ac:dyDescent="0.25">
      <c r="A167" t="s">
        <v>980</v>
      </c>
      <c r="B167" t="s">
        <v>5</v>
      </c>
      <c r="C167" t="s">
        <v>981</v>
      </c>
    </row>
    <row r="168" spans="1:3" x14ac:dyDescent="0.25">
      <c r="A168" t="s">
        <v>1910</v>
      </c>
      <c r="B168" t="s">
        <v>5</v>
      </c>
      <c r="C168" t="s">
        <v>1911</v>
      </c>
    </row>
    <row r="169" spans="1:3" x14ac:dyDescent="0.25">
      <c r="A169" t="s">
        <v>2295</v>
      </c>
      <c r="B169" t="s">
        <v>5</v>
      </c>
      <c r="C169" t="s">
        <v>2589</v>
      </c>
    </row>
    <row r="170" spans="1:3" x14ac:dyDescent="0.25">
      <c r="A170" t="s">
        <v>1860</v>
      </c>
      <c r="B170" t="s">
        <v>5</v>
      </c>
      <c r="C170" t="s">
        <v>1861</v>
      </c>
    </row>
    <row r="171" spans="1:3" x14ac:dyDescent="0.25">
      <c r="A171" t="s">
        <v>1254</v>
      </c>
      <c r="B171" t="s">
        <v>5</v>
      </c>
      <c r="C171" t="s">
        <v>1255</v>
      </c>
    </row>
    <row r="172" spans="1:3" x14ac:dyDescent="0.25">
      <c r="A172" t="s">
        <v>1139</v>
      </c>
      <c r="B172" t="s">
        <v>5</v>
      </c>
      <c r="C172" t="s">
        <v>200</v>
      </c>
    </row>
    <row r="173" spans="1:3" x14ac:dyDescent="0.25">
      <c r="A173" t="s">
        <v>2401</v>
      </c>
      <c r="B173" t="s">
        <v>5</v>
      </c>
      <c r="C173" t="s">
        <v>200</v>
      </c>
    </row>
    <row r="174" spans="1:3" x14ac:dyDescent="0.25">
      <c r="A174" t="s">
        <v>199</v>
      </c>
      <c r="B174" t="s">
        <v>5</v>
      </c>
      <c r="C174" t="s">
        <v>200</v>
      </c>
    </row>
    <row r="175" spans="1:3" x14ac:dyDescent="0.25">
      <c r="A175" t="s">
        <v>637</v>
      </c>
      <c r="B175" t="s">
        <v>5</v>
      </c>
      <c r="C175" t="s">
        <v>200</v>
      </c>
    </row>
    <row r="176" spans="1:3" x14ac:dyDescent="0.25">
      <c r="A176" t="s">
        <v>1284</v>
      </c>
      <c r="B176" t="s">
        <v>5</v>
      </c>
      <c r="C176" t="s">
        <v>200</v>
      </c>
    </row>
    <row r="177" spans="1:3" x14ac:dyDescent="0.25">
      <c r="A177" t="s">
        <v>1508</v>
      </c>
      <c r="B177" t="s">
        <v>5</v>
      </c>
      <c r="C177" t="s">
        <v>200</v>
      </c>
    </row>
    <row r="178" spans="1:3" x14ac:dyDescent="0.25">
      <c r="A178" t="s">
        <v>1544</v>
      </c>
      <c r="B178" t="s">
        <v>5</v>
      </c>
      <c r="C178" t="s">
        <v>200</v>
      </c>
    </row>
    <row r="179" spans="1:3" x14ac:dyDescent="0.25">
      <c r="A179" t="s">
        <v>266</v>
      </c>
      <c r="B179" t="s">
        <v>5</v>
      </c>
      <c r="C179" t="s">
        <v>200</v>
      </c>
    </row>
    <row r="180" spans="1:3" x14ac:dyDescent="0.25">
      <c r="A180" t="s">
        <v>514</v>
      </c>
      <c r="B180" t="s">
        <v>5</v>
      </c>
      <c r="C180" t="s">
        <v>200</v>
      </c>
    </row>
    <row r="181" spans="1:3" x14ac:dyDescent="0.25">
      <c r="A181" t="s">
        <v>936</v>
      </c>
      <c r="B181" t="s">
        <v>5</v>
      </c>
      <c r="C181" t="s">
        <v>937</v>
      </c>
    </row>
    <row r="182" spans="1:3" x14ac:dyDescent="0.25">
      <c r="A182" t="s">
        <v>1229</v>
      </c>
      <c r="B182" t="s">
        <v>5</v>
      </c>
      <c r="C182" t="s">
        <v>1230</v>
      </c>
    </row>
    <row r="183" spans="1:3" x14ac:dyDescent="0.25">
      <c r="A183" t="s">
        <v>2145</v>
      </c>
      <c r="B183" t="s">
        <v>5</v>
      </c>
      <c r="C183" t="s">
        <v>1230</v>
      </c>
    </row>
    <row r="184" spans="1:3" x14ac:dyDescent="0.25">
      <c r="A184" t="s">
        <v>892</v>
      </c>
      <c r="B184" t="s">
        <v>5</v>
      </c>
      <c r="C184" t="s">
        <v>893</v>
      </c>
    </row>
    <row r="185" spans="1:3" x14ac:dyDescent="0.25">
      <c r="A185" t="s">
        <v>978</v>
      </c>
      <c r="B185" t="s">
        <v>5</v>
      </c>
      <c r="C185" t="s">
        <v>893</v>
      </c>
    </row>
    <row r="186" spans="1:3" x14ac:dyDescent="0.25">
      <c r="A186" t="s">
        <v>2398</v>
      </c>
      <c r="B186" t="s">
        <v>5</v>
      </c>
      <c r="C186" t="s">
        <v>2399</v>
      </c>
    </row>
    <row r="187" spans="1:3" x14ac:dyDescent="0.25">
      <c r="A187" t="s">
        <v>1486</v>
      </c>
      <c r="B187" t="s">
        <v>5</v>
      </c>
      <c r="C187" t="s">
        <v>1487</v>
      </c>
    </row>
    <row r="188" spans="1:3" x14ac:dyDescent="0.25">
      <c r="A188" t="s">
        <v>1519</v>
      </c>
      <c r="B188" t="s">
        <v>5</v>
      </c>
      <c r="C188" t="s">
        <v>1520</v>
      </c>
    </row>
    <row r="189" spans="1:3" x14ac:dyDescent="0.25">
      <c r="A189" t="s">
        <v>2292</v>
      </c>
      <c r="B189" t="s">
        <v>5</v>
      </c>
      <c r="C189" t="s">
        <v>2293</v>
      </c>
    </row>
    <row r="190" spans="1:3" x14ac:dyDescent="0.25">
      <c r="A190" t="s">
        <v>1418</v>
      </c>
      <c r="B190" t="s">
        <v>5</v>
      </c>
      <c r="C190" t="s">
        <v>1419</v>
      </c>
    </row>
    <row r="191" spans="1:3" x14ac:dyDescent="0.25">
      <c r="A191" t="s">
        <v>1872</v>
      </c>
      <c r="B191" t="s">
        <v>5</v>
      </c>
      <c r="C191" t="s">
        <v>1873</v>
      </c>
    </row>
    <row r="192" spans="1:3" x14ac:dyDescent="0.25">
      <c r="A192" t="s">
        <v>2417</v>
      </c>
      <c r="B192" t="s">
        <v>5</v>
      </c>
      <c r="C192" t="s">
        <v>2585</v>
      </c>
    </row>
    <row r="193" spans="1:3" x14ac:dyDescent="0.25">
      <c r="A193" t="s">
        <v>2067</v>
      </c>
      <c r="B193" t="s">
        <v>5</v>
      </c>
      <c r="C193" t="s">
        <v>2581</v>
      </c>
    </row>
    <row r="194" spans="1:3" x14ac:dyDescent="0.25">
      <c r="A194" t="s">
        <v>2367</v>
      </c>
      <c r="B194" t="s">
        <v>5</v>
      </c>
      <c r="C194" t="s">
        <v>2368</v>
      </c>
    </row>
    <row r="195" spans="1:3" x14ac:dyDescent="0.25">
      <c r="A195" t="s">
        <v>2388</v>
      </c>
      <c r="B195" t="s">
        <v>5</v>
      </c>
      <c r="C195" t="s">
        <v>2389</v>
      </c>
    </row>
    <row r="196" spans="1:3" x14ac:dyDescent="0.25">
      <c r="A196" t="s">
        <v>2407</v>
      </c>
      <c r="B196" t="s">
        <v>5</v>
      </c>
      <c r="C196" t="s">
        <v>2408</v>
      </c>
    </row>
    <row r="197" spans="1:3" x14ac:dyDescent="0.25">
      <c r="A197" t="s">
        <v>165</v>
      </c>
      <c r="B197" t="s">
        <v>5</v>
      </c>
      <c r="C197" t="s">
        <v>166</v>
      </c>
    </row>
    <row r="198" spans="1:3" x14ac:dyDescent="0.25">
      <c r="A198" t="s">
        <v>187</v>
      </c>
      <c r="B198" t="s">
        <v>5</v>
      </c>
      <c r="C198" t="s">
        <v>166</v>
      </c>
    </row>
    <row r="199" spans="1:3" x14ac:dyDescent="0.25">
      <c r="A199" t="s">
        <v>338</v>
      </c>
      <c r="B199" t="s">
        <v>5</v>
      </c>
      <c r="C199" t="s">
        <v>166</v>
      </c>
    </row>
    <row r="200" spans="1:3" x14ac:dyDescent="0.25">
      <c r="A200" t="s">
        <v>365</v>
      </c>
      <c r="B200" t="s">
        <v>5</v>
      </c>
      <c r="C200" t="s">
        <v>166</v>
      </c>
    </row>
    <row r="201" spans="1:3" x14ac:dyDescent="0.25">
      <c r="A201" t="s">
        <v>585</v>
      </c>
      <c r="B201" t="s">
        <v>5</v>
      </c>
      <c r="C201" t="s">
        <v>166</v>
      </c>
    </row>
    <row r="202" spans="1:3" x14ac:dyDescent="0.25">
      <c r="A202" t="s">
        <v>595</v>
      </c>
      <c r="B202" t="s">
        <v>5</v>
      </c>
      <c r="C202" t="s">
        <v>166</v>
      </c>
    </row>
    <row r="203" spans="1:3" x14ac:dyDescent="0.25">
      <c r="A203" t="s">
        <v>607</v>
      </c>
      <c r="B203" t="s">
        <v>5</v>
      </c>
      <c r="C203" t="s">
        <v>166</v>
      </c>
    </row>
    <row r="204" spans="1:3" x14ac:dyDescent="0.25">
      <c r="A204" t="s">
        <v>943</v>
      </c>
      <c r="B204" t="s">
        <v>5</v>
      </c>
      <c r="C204" t="s">
        <v>166</v>
      </c>
    </row>
    <row r="205" spans="1:3" x14ac:dyDescent="0.25">
      <c r="A205" t="s">
        <v>986</v>
      </c>
      <c r="B205" t="s">
        <v>5</v>
      </c>
      <c r="C205" t="s">
        <v>166</v>
      </c>
    </row>
    <row r="206" spans="1:3" x14ac:dyDescent="0.25">
      <c r="A206" t="s">
        <v>1014</v>
      </c>
      <c r="B206" t="s">
        <v>5</v>
      </c>
      <c r="C206" t="s">
        <v>166</v>
      </c>
    </row>
    <row r="207" spans="1:3" x14ac:dyDescent="0.25">
      <c r="A207" t="s">
        <v>1118</v>
      </c>
      <c r="B207" t="s">
        <v>5</v>
      </c>
      <c r="C207" t="s">
        <v>166</v>
      </c>
    </row>
    <row r="208" spans="1:3" x14ac:dyDescent="0.25">
      <c r="A208" t="s">
        <v>1172</v>
      </c>
      <c r="B208" t="s">
        <v>5</v>
      </c>
      <c r="C208" t="s">
        <v>166</v>
      </c>
    </row>
    <row r="209" spans="1:3" x14ac:dyDescent="0.25">
      <c r="A209" t="s">
        <v>1318</v>
      </c>
      <c r="B209" t="s">
        <v>5</v>
      </c>
      <c r="C209" t="s">
        <v>166</v>
      </c>
    </row>
    <row r="210" spans="1:3" x14ac:dyDescent="0.25">
      <c r="A210" t="s">
        <v>1324</v>
      </c>
      <c r="B210" t="s">
        <v>5</v>
      </c>
      <c r="C210" t="s">
        <v>166</v>
      </c>
    </row>
    <row r="211" spans="1:3" x14ac:dyDescent="0.25">
      <c r="A211" t="s">
        <v>1465</v>
      </c>
      <c r="B211" t="s">
        <v>5</v>
      </c>
      <c r="C211" t="s">
        <v>166</v>
      </c>
    </row>
    <row r="212" spans="1:3" x14ac:dyDescent="0.25">
      <c r="A212" t="s">
        <v>1488</v>
      </c>
      <c r="B212" t="s">
        <v>5</v>
      </c>
      <c r="C212" t="s">
        <v>166</v>
      </c>
    </row>
    <row r="213" spans="1:3" x14ac:dyDescent="0.25">
      <c r="A213" t="s">
        <v>1593</v>
      </c>
      <c r="B213" t="s">
        <v>5</v>
      </c>
      <c r="C213" t="s">
        <v>166</v>
      </c>
    </row>
    <row r="214" spans="1:3" x14ac:dyDescent="0.25">
      <c r="A214" t="s">
        <v>1811</v>
      </c>
      <c r="B214" t="s">
        <v>5</v>
      </c>
      <c r="C214" t="s">
        <v>166</v>
      </c>
    </row>
    <row r="215" spans="1:3" x14ac:dyDescent="0.25">
      <c r="A215" t="s">
        <v>1993</v>
      </c>
      <c r="B215" t="s">
        <v>5</v>
      </c>
      <c r="C215" t="s">
        <v>166</v>
      </c>
    </row>
    <row r="216" spans="1:3" x14ac:dyDescent="0.25">
      <c r="A216" t="s">
        <v>2144</v>
      </c>
      <c r="B216" t="s">
        <v>5</v>
      </c>
      <c r="C216" t="s">
        <v>166</v>
      </c>
    </row>
    <row r="217" spans="1:3" x14ac:dyDescent="0.25">
      <c r="A217" t="s">
        <v>2146</v>
      </c>
      <c r="B217" t="s">
        <v>5</v>
      </c>
      <c r="C217" t="s">
        <v>2147</v>
      </c>
    </row>
    <row r="218" spans="1:3" x14ac:dyDescent="0.25">
      <c r="A218" t="s">
        <v>2256</v>
      </c>
      <c r="B218" t="s">
        <v>5</v>
      </c>
      <c r="C218" t="s">
        <v>166</v>
      </c>
    </row>
    <row r="219" spans="1:3" x14ac:dyDescent="0.25">
      <c r="A219" t="s">
        <v>2463</v>
      </c>
      <c r="B219" t="s">
        <v>5</v>
      </c>
      <c r="C219" t="s">
        <v>166</v>
      </c>
    </row>
    <row r="220" spans="1:3" x14ac:dyDescent="0.25">
      <c r="A220" t="s">
        <v>1785</v>
      </c>
      <c r="B220" t="s">
        <v>5</v>
      </c>
      <c r="C220" t="s">
        <v>166</v>
      </c>
    </row>
    <row r="221" spans="1:3" x14ac:dyDescent="0.25">
      <c r="A221" t="s">
        <v>1513</v>
      </c>
      <c r="B221" t="s">
        <v>5</v>
      </c>
      <c r="C221" t="s">
        <v>166</v>
      </c>
    </row>
    <row r="222" spans="1:3" x14ac:dyDescent="0.25">
      <c r="A222" t="s">
        <v>877</v>
      </c>
      <c r="B222" t="s">
        <v>5</v>
      </c>
      <c r="C222" t="s">
        <v>2579</v>
      </c>
    </row>
    <row r="223" spans="1:3" x14ac:dyDescent="0.25">
      <c r="A223" t="s">
        <v>961</v>
      </c>
      <c r="B223" t="s">
        <v>5</v>
      </c>
      <c r="C223" t="s">
        <v>962</v>
      </c>
    </row>
    <row r="224" spans="1:3" x14ac:dyDescent="0.25">
      <c r="A224" t="s">
        <v>1775</v>
      </c>
      <c r="B224" t="s">
        <v>5</v>
      </c>
      <c r="C224" t="s">
        <v>1776</v>
      </c>
    </row>
    <row r="225" spans="1:3" x14ac:dyDescent="0.25">
      <c r="A225" t="s">
        <v>2469</v>
      </c>
      <c r="B225" t="s">
        <v>5</v>
      </c>
      <c r="C225" t="s">
        <v>2470</v>
      </c>
    </row>
    <row r="226" spans="1:3" x14ac:dyDescent="0.25">
      <c r="A226" t="s">
        <v>592</v>
      </c>
      <c r="B226" t="s">
        <v>5</v>
      </c>
      <c r="C226" t="s">
        <v>2576</v>
      </c>
    </row>
    <row r="227" spans="1:3" x14ac:dyDescent="0.25">
      <c r="A227" t="s">
        <v>2112</v>
      </c>
      <c r="B227" t="s">
        <v>5</v>
      </c>
      <c r="C227" t="s">
        <v>2113</v>
      </c>
    </row>
    <row r="228" spans="1:3" x14ac:dyDescent="0.25">
      <c r="A228" t="s">
        <v>1345</v>
      </c>
      <c r="B228" t="s">
        <v>5</v>
      </c>
      <c r="C228" t="s">
        <v>681</v>
      </c>
    </row>
    <row r="229" spans="1:3" x14ac:dyDescent="0.25">
      <c r="A229" t="s">
        <v>1620</v>
      </c>
      <c r="B229" t="s">
        <v>5</v>
      </c>
      <c r="C229" t="s">
        <v>681</v>
      </c>
    </row>
    <row r="230" spans="1:3" x14ac:dyDescent="0.25">
      <c r="A230" t="s">
        <v>2061</v>
      </c>
      <c r="B230" t="s">
        <v>5</v>
      </c>
      <c r="C230" t="s">
        <v>681</v>
      </c>
    </row>
    <row r="231" spans="1:3" x14ac:dyDescent="0.25">
      <c r="A231" t="s">
        <v>680</v>
      </c>
      <c r="B231" t="s">
        <v>5</v>
      </c>
      <c r="C231" t="s">
        <v>681</v>
      </c>
    </row>
    <row r="232" spans="1:3" x14ac:dyDescent="0.25">
      <c r="A232" t="s">
        <v>897</v>
      </c>
      <c r="B232" t="s">
        <v>5</v>
      </c>
      <c r="C232" t="s">
        <v>681</v>
      </c>
    </row>
    <row r="233" spans="1:3" x14ac:dyDescent="0.25">
      <c r="A233" t="s">
        <v>1214</v>
      </c>
      <c r="B233" t="s">
        <v>5</v>
      </c>
      <c r="C233" t="s">
        <v>681</v>
      </c>
    </row>
    <row r="234" spans="1:3" x14ac:dyDescent="0.25">
      <c r="A234" t="s">
        <v>1742</v>
      </c>
      <c r="B234" t="s">
        <v>5</v>
      </c>
      <c r="C234" t="s">
        <v>681</v>
      </c>
    </row>
    <row r="235" spans="1:3" x14ac:dyDescent="0.25">
      <c r="A235" t="s">
        <v>551</v>
      </c>
      <c r="B235" t="s">
        <v>5</v>
      </c>
      <c r="C235" t="s">
        <v>681</v>
      </c>
    </row>
    <row r="236" spans="1:3" x14ac:dyDescent="0.25">
      <c r="A236" t="s">
        <v>1155</v>
      </c>
      <c r="B236" t="s">
        <v>5</v>
      </c>
      <c r="C236" t="s">
        <v>1156</v>
      </c>
    </row>
    <row r="237" spans="1:3" x14ac:dyDescent="0.25">
      <c r="A237" t="s">
        <v>927</v>
      </c>
      <c r="B237" t="s">
        <v>5</v>
      </c>
      <c r="C237" t="s">
        <v>2575</v>
      </c>
    </row>
    <row r="238" spans="1:3" x14ac:dyDescent="0.25">
      <c r="A238" t="s">
        <v>1456</v>
      </c>
      <c r="B238" t="s">
        <v>5</v>
      </c>
      <c r="C238" t="s">
        <v>1457</v>
      </c>
    </row>
    <row r="239" spans="1:3" x14ac:dyDescent="0.25">
      <c r="A239" t="s">
        <v>878</v>
      </c>
      <c r="B239" t="s">
        <v>5</v>
      </c>
      <c r="C239" t="s">
        <v>879</v>
      </c>
    </row>
    <row r="240" spans="1:3" x14ac:dyDescent="0.25">
      <c r="A240" t="s">
        <v>512</v>
      </c>
      <c r="B240" t="s">
        <v>5</v>
      </c>
      <c r="C240" t="s">
        <v>513</v>
      </c>
    </row>
    <row r="241" spans="1:3" x14ac:dyDescent="0.25">
      <c r="A241" t="s">
        <v>644</v>
      </c>
      <c r="B241" t="s">
        <v>5</v>
      </c>
      <c r="C241" t="s">
        <v>513</v>
      </c>
    </row>
    <row r="242" spans="1:3" x14ac:dyDescent="0.25">
      <c r="A242" t="s">
        <v>1635</v>
      </c>
      <c r="B242" t="s">
        <v>5</v>
      </c>
      <c r="C242" t="s">
        <v>513</v>
      </c>
    </row>
    <row r="243" spans="1:3" x14ac:dyDescent="0.25">
      <c r="A243" t="s">
        <v>1724</v>
      </c>
      <c r="B243" t="s">
        <v>5</v>
      </c>
      <c r="C243" t="s">
        <v>513</v>
      </c>
    </row>
    <row r="244" spans="1:3" x14ac:dyDescent="0.25">
      <c r="A244" t="s">
        <v>1760</v>
      </c>
      <c r="B244" t="s">
        <v>5</v>
      </c>
      <c r="C244" t="s">
        <v>513</v>
      </c>
    </row>
    <row r="245" spans="1:3" x14ac:dyDescent="0.25">
      <c r="A245" t="s">
        <v>2236</v>
      </c>
      <c r="B245" t="s">
        <v>5</v>
      </c>
      <c r="C245" t="s">
        <v>513</v>
      </c>
    </row>
    <row r="246" spans="1:3" x14ac:dyDescent="0.25">
      <c r="A246" t="s">
        <v>948</v>
      </c>
      <c r="B246" t="s">
        <v>5</v>
      </c>
      <c r="C246" t="s">
        <v>2574</v>
      </c>
    </row>
    <row r="247" spans="1:3" x14ac:dyDescent="0.25">
      <c r="A247" t="s">
        <v>1655</v>
      </c>
      <c r="B247" t="s">
        <v>5</v>
      </c>
      <c r="C247" t="s">
        <v>1656</v>
      </c>
    </row>
    <row r="248" spans="1:3" x14ac:dyDescent="0.25">
      <c r="A248" t="s">
        <v>526</v>
      </c>
      <c r="B248" t="s">
        <v>5</v>
      </c>
      <c r="C248" t="s">
        <v>527</v>
      </c>
    </row>
    <row r="249" spans="1:3" x14ac:dyDescent="0.25">
      <c r="A249" t="s">
        <v>856</v>
      </c>
      <c r="B249" t="s">
        <v>5</v>
      </c>
      <c r="C249" t="s">
        <v>527</v>
      </c>
    </row>
    <row r="250" spans="1:3" x14ac:dyDescent="0.25">
      <c r="A250" t="s">
        <v>1215</v>
      </c>
      <c r="B250" t="s">
        <v>5</v>
      </c>
      <c r="C250" t="s">
        <v>527</v>
      </c>
    </row>
    <row r="251" spans="1:3" x14ac:dyDescent="0.25">
      <c r="A251" t="s">
        <v>1560</v>
      </c>
      <c r="B251" t="s">
        <v>5</v>
      </c>
      <c r="C251" t="s">
        <v>527</v>
      </c>
    </row>
    <row r="252" spans="1:3" x14ac:dyDescent="0.25">
      <c r="A252" t="s">
        <v>1912</v>
      </c>
      <c r="B252" t="s">
        <v>5</v>
      </c>
      <c r="C252" t="s">
        <v>527</v>
      </c>
    </row>
    <row r="253" spans="1:3" x14ac:dyDescent="0.25">
      <c r="A253" t="s">
        <v>1710</v>
      </c>
      <c r="B253" t="s">
        <v>5</v>
      </c>
      <c r="C253" t="s">
        <v>1711</v>
      </c>
    </row>
    <row r="254" spans="1:3" x14ac:dyDescent="0.25">
      <c r="A254" t="s">
        <v>1630</v>
      </c>
      <c r="B254" t="s">
        <v>5</v>
      </c>
      <c r="C254" t="s">
        <v>1631</v>
      </c>
    </row>
    <row r="255" spans="1:3" x14ac:dyDescent="0.25">
      <c r="A255" t="s">
        <v>1341</v>
      </c>
      <c r="B255" t="s">
        <v>5</v>
      </c>
      <c r="C255" t="s">
        <v>1342</v>
      </c>
    </row>
    <row r="256" spans="1:3" x14ac:dyDescent="0.25">
      <c r="A256" t="s">
        <v>1431</v>
      </c>
      <c r="B256" t="s">
        <v>5</v>
      </c>
      <c r="C256" t="s">
        <v>1342</v>
      </c>
    </row>
    <row r="257" spans="1:3" x14ac:dyDescent="0.25">
      <c r="A257" t="s">
        <v>2301</v>
      </c>
      <c r="B257" t="s">
        <v>5</v>
      </c>
      <c r="C257" t="s">
        <v>1342</v>
      </c>
    </row>
    <row r="258" spans="1:3" x14ac:dyDescent="0.25">
      <c r="A258" t="s">
        <v>286</v>
      </c>
      <c r="B258" t="s">
        <v>5</v>
      </c>
      <c r="C258" t="s">
        <v>1342</v>
      </c>
    </row>
    <row r="259" spans="1:3" x14ac:dyDescent="0.25">
      <c r="A259" t="s">
        <v>1649</v>
      </c>
      <c r="B259" t="s">
        <v>5</v>
      </c>
      <c r="C259" t="s">
        <v>1342</v>
      </c>
    </row>
    <row r="260" spans="1:3" x14ac:dyDescent="0.25">
      <c r="A260" t="s">
        <v>1432</v>
      </c>
      <c r="B260" t="s">
        <v>5</v>
      </c>
      <c r="C260" t="s">
        <v>1433</v>
      </c>
    </row>
    <row r="261" spans="1:3" x14ac:dyDescent="0.25">
      <c r="A261" t="s">
        <v>1636</v>
      </c>
      <c r="B261" t="s">
        <v>5</v>
      </c>
      <c r="C261" t="s">
        <v>1433</v>
      </c>
    </row>
    <row r="262" spans="1:3" x14ac:dyDescent="0.25">
      <c r="A262" t="s">
        <v>128</v>
      </c>
      <c r="B262" t="s">
        <v>5</v>
      </c>
      <c r="C262" t="s">
        <v>129</v>
      </c>
    </row>
    <row r="263" spans="1:3" x14ac:dyDescent="0.25">
      <c r="A263" t="s">
        <v>590</v>
      </c>
      <c r="B263" t="s">
        <v>5</v>
      </c>
      <c r="C263" t="s">
        <v>129</v>
      </c>
    </row>
    <row r="264" spans="1:3" x14ac:dyDescent="0.25">
      <c r="A264" t="s">
        <v>710</v>
      </c>
      <c r="B264" t="s">
        <v>5</v>
      </c>
      <c r="C264" t="s">
        <v>129</v>
      </c>
    </row>
    <row r="265" spans="1:3" x14ac:dyDescent="0.25">
      <c r="A265" t="s">
        <v>1467</v>
      </c>
      <c r="B265" t="s">
        <v>5</v>
      </c>
      <c r="C265" t="s">
        <v>129</v>
      </c>
    </row>
    <row r="266" spans="1:3" x14ac:dyDescent="0.25">
      <c r="A266" t="s">
        <v>1603</v>
      </c>
      <c r="B266" t="s">
        <v>5</v>
      </c>
      <c r="C266" t="s">
        <v>129</v>
      </c>
    </row>
    <row r="267" spans="1:3" x14ac:dyDescent="0.25">
      <c r="A267" t="s">
        <v>1750</v>
      </c>
      <c r="B267" t="s">
        <v>5</v>
      </c>
      <c r="C267" t="s">
        <v>129</v>
      </c>
    </row>
    <row r="268" spans="1:3" x14ac:dyDescent="0.25">
      <c r="A268" t="s">
        <v>1017</v>
      </c>
      <c r="B268" t="s">
        <v>5</v>
      </c>
      <c r="C268" t="s">
        <v>303</v>
      </c>
    </row>
    <row r="269" spans="1:3" x14ac:dyDescent="0.25">
      <c r="A269" t="s">
        <v>302</v>
      </c>
      <c r="B269" t="s">
        <v>5</v>
      </c>
      <c r="C269" t="s">
        <v>303</v>
      </c>
    </row>
    <row r="270" spans="1:3" x14ac:dyDescent="0.25">
      <c r="A270" t="s">
        <v>686</v>
      </c>
      <c r="B270" t="s">
        <v>5</v>
      </c>
      <c r="C270" t="s">
        <v>303</v>
      </c>
    </row>
    <row r="271" spans="1:3" x14ac:dyDescent="0.25">
      <c r="A271" t="s">
        <v>1059</v>
      </c>
      <c r="B271" t="s">
        <v>5</v>
      </c>
      <c r="C271" t="s">
        <v>303</v>
      </c>
    </row>
    <row r="272" spans="1:3" x14ac:dyDescent="0.25">
      <c r="A272" t="s">
        <v>1178</v>
      </c>
      <c r="B272" t="s">
        <v>5</v>
      </c>
      <c r="C272" t="s">
        <v>303</v>
      </c>
    </row>
    <row r="273" spans="1:3" x14ac:dyDescent="0.25">
      <c r="A273" t="s">
        <v>1218</v>
      </c>
      <c r="B273" t="s">
        <v>5</v>
      </c>
      <c r="C273" t="s">
        <v>303</v>
      </c>
    </row>
    <row r="274" spans="1:3" x14ac:dyDescent="0.25">
      <c r="A274" t="s">
        <v>1494</v>
      </c>
      <c r="B274" t="s">
        <v>5</v>
      </c>
      <c r="C274" t="s">
        <v>303</v>
      </c>
    </row>
    <row r="275" spans="1:3" x14ac:dyDescent="0.25">
      <c r="A275" t="s">
        <v>2155</v>
      </c>
      <c r="B275" t="s">
        <v>5</v>
      </c>
      <c r="C275" t="s">
        <v>303</v>
      </c>
    </row>
    <row r="276" spans="1:3" x14ac:dyDescent="0.25">
      <c r="A276" t="s">
        <v>1985</v>
      </c>
      <c r="B276" t="s">
        <v>5</v>
      </c>
      <c r="C276" t="s">
        <v>1986</v>
      </c>
    </row>
    <row r="277" spans="1:3" x14ac:dyDescent="0.25">
      <c r="A277" t="s">
        <v>275</v>
      </c>
      <c r="B277" t="s">
        <v>5</v>
      </c>
      <c r="C277" t="s">
        <v>2573</v>
      </c>
    </row>
    <row r="278" spans="1:3" x14ac:dyDescent="0.25">
      <c r="A278" t="s">
        <v>1599</v>
      </c>
      <c r="B278" t="s">
        <v>5</v>
      </c>
      <c r="C278" t="s">
        <v>1600</v>
      </c>
    </row>
    <row r="279" spans="1:3" x14ac:dyDescent="0.25">
      <c r="A279" t="s">
        <v>1608</v>
      </c>
      <c r="B279" t="s">
        <v>5</v>
      </c>
      <c r="C279" t="s">
        <v>2571</v>
      </c>
    </row>
    <row r="280" spans="1:3" x14ac:dyDescent="0.25">
      <c r="A280" t="s">
        <v>2449</v>
      </c>
      <c r="B280" t="s">
        <v>5</v>
      </c>
      <c r="C280" t="s">
        <v>2450</v>
      </c>
    </row>
    <row r="281" spans="1:3" x14ac:dyDescent="0.25">
      <c r="A281" t="s">
        <v>417</v>
      </c>
      <c r="B281" t="s">
        <v>5</v>
      </c>
      <c r="C281" t="s">
        <v>2570</v>
      </c>
    </row>
    <row r="282" spans="1:3" x14ac:dyDescent="0.25">
      <c r="A282" t="s">
        <v>2259</v>
      </c>
      <c r="B282" t="s">
        <v>5</v>
      </c>
      <c r="C282" t="s">
        <v>2569</v>
      </c>
    </row>
    <row r="283" spans="1:3" x14ac:dyDescent="0.25">
      <c r="A283" t="s">
        <v>202</v>
      </c>
      <c r="B283" t="s">
        <v>5</v>
      </c>
      <c r="C283" t="s">
        <v>203</v>
      </c>
    </row>
    <row r="284" spans="1:3" x14ac:dyDescent="0.25">
      <c r="A284" t="s">
        <v>1258</v>
      </c>
      <c r="B284" t="s">
        <v>5</v>
      </c>
      <c r="C284" t="s">
        <v>2566</v>
      </c>
    </row>
    <row r="285" spans="1:3" x14ac:dyDescent="0.25">
      <c r="A285" t="s">
        <v>691</v>
      </c>
      <c r="B285" t="s">
        <v>5</v>
      </c>
      <c r="C285" t="s">
        <v>692</v>
      </c>
    </row>
    <row r="286" spans="1:3" x14ac:dyDescent="0.25">
      <c r="A286" t="s">
        <v>1387</v>
      </c>
      <c r="B286" t="s">
        <v>5</v>
      </c>
      <c r="C286" t="s">
        <v>692</v>
      </c>
    </row>
    <row r="287" spans="1:3" x14ac:dyDescent="0.25">
      <c r="A287" t="s">
        <v>1448</v>
      </c>
      <c r="B287" t="s">
        <v>5</v>
      </c>
      <c r="C287" t="s">
        <v>692</v>
      </c>
    </row>
    <row r="288" spans="1:3" x14ac:dyDescent="0.25">
      <c r="A288" t="s">
        <v>2121</v>
      </c>
      <c r="B288" t="s">
        <v>5</v>
      </c>
      <c r="C288" t="s">
        <v>692</v>
      </c>
    </row>
    <row r="289" spans="1:3" x14ac:dyDescent="0.25">
      <c r="A289" t="s">
        <v>109</v>
      </c>
      <c r="B289" t="s">
        <v>5</v>
      </c>
      <c r="C289" t="s">
        <v>110</v>
      </c>
    </row>
    <row r="290" spans="1:3" x14ac:dyDescent="0.25">
      <c r="A290" t="s">
        <v>764</v>
      </c>
      <c r="B290" t="s">
        <v>5</v>
      </c>
      <c r="C290" t="s">
        <v>110</v>
      </c>
    </row>
    <row r="291" spans="1:3" x14ac:dyDescent="0.25">
      <c r="A291" t="s">
        <v>1233</v>
      </c>
      <c r="B291" t="s">
        <v>5</v>
      </c>
      <c r="C291" t="s">
        <v>110</v>
      </c>
    </row>
    <row r="292" spans="1:3" x14ac:dyDescent="0.25">
      <c r="A292" t="s">
        <v>1806</v>
      </c>
      <c r="B292" t="s">
        <v>5</v>
      </c>
      <c r="C292" t="s">
        <v>110</v>
      </c>
    </row>
    <row r="293" spans="1:3" x14ac:dyDescent="0.25">
      <c r="A293" t="s">
        <v>2198</v>
      </c>
      <c r="B293" t="s">
        <v>5</v>
      </c>
      <c r="C293" t="s">
        <v>2199</v>
      </c>
    </row>
    <row r="294" spans="1:3" x14ac:dyDescent="0.25">
      <c r="A294" t="s">
        <v>364</v>
      </c>
      <c r="B294" t="s">
        <v>5</v>
      </c>
      <c r="C294" t="s">
        <v>2565</v>
      </c>
    </row>
    <row r="295" spans="1:3" x14ac:dyDescent="0.25">
      <c r="A295" t="s">
        <v>1329</v>
      </c>
      <c r="B295" t="s">
        <v>5</v>
      </c>
      <c r="C295" t="s">
        <v>1330</v>
      </c>
    </row>
    <row r="296" spans="1:3" x14ac:dyDescent="0.25">
      <c r="A296" t="s">
        <v>640</v>
      </c>
      <c r="B296" t="s">
        <v>5</v>
      </c>
      <c r="C296" t="s">
        <v>2564</v>
      </c>
    </row>
    <row r="297" spans="1:3" x14ac:dyDescent="0.25">
      <c r="A297" t="s">
        <v>355</v>
      </c>
      <c r="B297" t="s">
        <v>5</v>
      </c>
      <c r="C297" t="s">
        <v>494</v>
      </c>
    </row>
    <row r="298" spans="1:3" x14ac:dyDescent="0.25">
      <c r="A298" t="s">
        <v>950</v>
      </c>
      <c r="B298" t="s">
        <v>5</v>
      </c>
      <c r="C298" t="s">
        <v>494</v>
      </c>
    </row>
    <row r="299" spans="1:3" x14ac:dyDescent="0.25">
      <c r="A299" t="s">
        <v>493</v>
      </c>
      <c r="B299" t="s">
        <v>5</v>
      </c>
      <c r="C299" t="s">
        <v>494</v>
      </c>
    </row>
    <row r="300" spans="1:3" x14ac:dyDescent="0.25">
      <c r="A300" t="s">
        <v>2281</v>
      </c>
      <c r="B300" t="s">
        <v>5</v>
      </c>
      <c r="C300" t="s">
        <v>2633</v>
      </c>
    </row>
    <row r="301" spans="1:3" x14ac:dyDescent="0.25">
      <c r="A301" t="s">
        <v>1019</v>
      </c>
      <c r="B301" t="s">
        <v>5</v>
      </c>
      <c r="C301" t="s">
        <v>1020</v>
      </c>
    </row>
    <row r="302" spans="1:3" x14ac:dyDescent="0.25">
      <c r="A302" t="s">
        <v>210</v>
      </c>
      <c r="B302" t="s">
        <v>5</v>
      </c>
      <c r="C302" t="s">
        <v>211</v>
      </c>
    </row>
    <row r="303" spans="1:3" x14ac:dyDescent="0.25">
      <c r="A303" t="s">
        <v>790</v>
      </c>
      <c r="B303" t="s">
        <v>5</v>
      </c>
      <c r="C303" t="s">
        <v>211</v>
      </c>
    </row>
    <row r="304" spans="1:3" x14ac:dyDescent="0.25">
      <c r="A304" t="s">
        <v>1040</v>
      </c>
      <c r="B304" t="s">
        <v>5</v>
      </c>
      <c r="C304" t="s">
        <v>211</v>
      </c>
    </row>
    <row r="305" spans="1:3" x14ac:dyDescent="0.25">
      <c r="A305" t="s">
        <v>1388</v>
      </c>
      <c r="B305" t="s">
        <v>5</v>
      </c>
      <c r="C305" t="s">
        <v>211</v>
      </c>
    </row>
    <row r="306" spans="1:3" x14ac:dyDescent="0.25">
      <c r="A306" t="s">
        <v>963</v>
      </c>
      <c r="B306" t="s">
        <v>5</v>
      </c>
      <c r="C306" t="s">
        <v>335</v>
      </c>
    </row>
    <row r="307" spans="1:3" x14ac:dyDescent="0.25">
      <c r="A307" t="s">
        <v>334</v>
      </c>
      <c r="B307" t="s">
        <v>5</v>
      </c>
      <c r="C307" t="s">
        <v>335</v>
      </c>
    </row>
    <row r="308" spans="1:3" x14ac:dyDescent="0.25">
      <c r="A308" t="s">
        <v>1624</v>
      </c>
      <c r="B308" t="s">
        <v>5</v>
      </c>
      <c r="C308" t="s">
        <v>2561</v>
      </c>
    </row>
    <row r="309" spans="1:3" x14ac:dyDescent="0.25">
      <c r="A309" t="s">
        <v>1154</v>
      </c>
      <c r="B309" t="s">
        <v>5</v>
      </c>
      <c r="C309" t="s">
        <v>2560</v>
      </c>
    </row>
    <row r="310" spans="1:3" x14ac:dyDescent="0.25">
      <c r="A310" t="s">
        <v>2242</v>
      </c>
      <c r="B310" t="s">
        <v>5</v>
      </c>
      <c r="C310" t="s">
        <v>2243</v>
      </c>
    </row>
    <row r="311" spans="1:3" x14ac:dyDescent="0.25">
      <c r="A311" t="s">
        <v>212</v>
      </c>
      <c r="B311" t="s">
        <v>5</v>
      </c>
      <c r="C311" t="s">
        <v>213</v>
      </c>
    </row>
    <row r="312" spans="1:3" x14ac:dyDescent="0.25">
      <c r="A312" t="s">
        <v>504</v>
      </c>
      <c r="B312" t="s">
        <v>5</v>
      </c>
      <c r="C312" t="s">
        <v>213</v>
      </c>
    </row>
    <row r="313" spans="1:3" x14ac:dyDescent="0.25">
      <c r="A313" t="s">
        <v>616</v>
      </c>
      <c r="B313" t="s">
        <v>5</v>
      </c>
      <c r="C313" t="s">
        <v>213</v>
      </c>
    </row>
    <row r="314" spans="1:3" x14ac:dyDescent="0.25">
      <c r="A314" t="s">
        <v>810</v>
      </c>
      <c r="B314" t="s">
        <v>5</v>
      </c>
      <c r="C314" t="s">
        <v>213</v>
      </c>
    </row>
    <row r="315" spans="1:3" x14ac:dyDescent="0.25">
      <c r="A315" t="s">
        <v>1000</v>
      </c>
      <c r="B315" t="s">
        <v>5</v>
      </c>
      <c r="C315" t="s">
        <v>213</v>
      </c>
    </row>
    <row r="316" spans="1:3" x14ac:dyDescent="0.25">
      <c r="A316" t="s">
        <v>1035</v>
      </c>
      <c r="B316" t="s">
        <v>5</v>
      </c>
      <c r="C316" t="s">
        <v>213</v>
      </c>
    </row>
    <row r="317" spans="1:3" x14ac:dyDescent="0.25">
      <c r="A317" t="s">
        <v>1313</v>
      </c>
      <c r="B317" t="s">
        <v>5</v>
      </c>
      <c r="C317" t="s">
        <v>213</v>
      </c>
    </row>
    <row r="318" spans="1:3" x14ac:dyDescent="0.25">
      <c r="A318" t="s">
        <v>1557</v>
      </c>
      <c r="B318" t="s">
        <v>5</v>
      </c>
      <c r="C318" t="s">
        <v>213</v>
      </c>
    </row>
    <row r="319" spans="1:3" x14ac:dyDescent="0.25">
      <c r="A319" t="s">
        <v>1617</v>
      </c>
      <c r="B319" t="s">
        <v>5</v>
      </c>
      <c r="C319" t="s">
        <v>213</v>
      </c>
    </row>
    <row r="320" spans="1:3" x14ac:dyDescent="0.25">
      <c r="A320" t="s">
        <v>2038</v>
      </c>
      <c r="B320" t="s">
        <v>5</v>
      </c>
      <c r="C320" t="s">
        <v>213</v>
      </c>
    </row>
    <row r="321" spans="1:3" x14ac:dyDescent="0.25">
      <c r="A321" t="s">
        <v>2191</v>
      </c>
      <c r="B321" t="s">
        <v>5</v>
      </c>
      <c r="C321" t="s">
        <v>213</v>
      </c>
    </row>
    <row r="322" spans="1:3" x14ac:dyDescent="0.25">
      <c r="A322" t="s">
        <v>2333</v>
      </c>
      <c r="B322" t="s">
        <v>5</v>
      </c>
      <c r="C322" t="s">
        <v>213</v>
      </c>
    </row>
    <row r="323" spans="1:3" x14ac:dyDescent="0.25">
      <c r="A323" t="s">
        <v>624</v>
      </c>
      <c r="B323" t="s">
        <v>5</v>
      </c>
      <c r="C323" t="s">
        <v>213</v>
      </c>
    </row>
    <row r="324" spans="1:3" x14ac:dyDescent="0.25">
      <c r="A324" t="s">
        <v>2187</v>
      </c>
      <c r="B324" t="s">
        <v>5</v>
      </c>
      <c r="C324" t="s">
        <v>213</v>
      </c>
    </row>
    <row r="325" spans="1:3" x14ac:dyDescent="0.25">
      <c r="A325" t="s">
        <v>2323</v>
      </c>
      <c r="B325" t="s">
        <v>5</v>
      </c>
      <c r="C325" t="s">
        <v>213</v>
      </c>
    </row>
    <row r="326" spans="1:3" x14ac:dyDescent="0.25">
      <c r="A326" t="s">
        <v>1217</v>
      </c>
      <c r="B326" t="s">
        <v>5</v>
      </c>
      <c r="C326" t="s">
        <v>213</v>
      </c>
    </row>
    <row r="327" spans="1:3" x14ac:dyDescent="0.25">
      <c r="A327" t="s">
        <v>1273</v>
      </c>
      <c r="B327" t="s">
        <v>5</v>
      </c>
      <c r="C327" t="s">
        <v>213</v>
      </c>
    </row>
    <row r="328" spans="1:3" x14ac:dyDescent="0.25">
      <c r="A328" t="s">
        <v>1384</v>
      </c>
      <c r="B328" t="s">
        <v>5</v>
      </c>
      <c r="C328" t="s">
        <v>213</v>
      </c>
    </row>
    <row r="329" spans="1:3" x14ac:dyDescent="0.25">
      <c r="A329" t="s">
        <v>1958</v>
      </c>
      <c r="B329" t="s">
        <v>5</v>
      </c>
      <c r="C329" t="s">
        <v>213</v>
      </c>
    </row>
    <row r="330" spans="1:3" x14ac:dyDescent="0.25">
      <c r="A330" t="s">
        <v>2063</v>
      </c>
      <c r="B330" t="s">
        <v>5</v>
      </c>
      <c r="C330" t="s">
        <v>213</v>
      </c>
    </row>
    <row r="331" spans="1:3" x14ac:dyDescent="0.25">
      <c r="A331" t="s">
        <v>1893</v>
      </c>
      <c r="B331" t="s">
        <v>5</v>
      </c>
      <c r="C331" t="s">
        <v>1894</v>
      </c>
    </row>
    <row r="332" spans="1:3" x14ac:dyDescent="0.25">
      <c r="A332" t="s">
        <v>1668</v>
      </c>
      <c r="B332" t="s">
        <v>5</v>
      </c>
      <c r="C332" t="s">
        <v>1894</v>
      </c>
    </row>
    <row r="333" spans="1:3" x14ac:dyDescent="0.25">
      <c r="A333" t="s">
        <v>2064</v>
      </c>
      <c r="B333" t="s">
        <v>5</v>
      </c>
      <c r="C333" t="s">
        <v>1894</v>
      </c>
    </row>
    <row r="334" spans="1:3" x14ac:dyDescent="0.25">
      <c r="A334" t="s">
        <v>1145</v>
      </c>
      <c r="B334" t="s">
        <v>5</v>
      </c>
      <c r="C334" t="s">
        <v>1894</v>
      </c>
    </row>
    <row r="335" spans="1:3" x14ac:dyDescent="0.25">
      <c r="A335" t="s">
        <v>1142</v>
      </c>
      <c r="B335" t="s">
        <v>5</v>
      </c>
      <c r="C335" t="s">
        <v>2562</v>
      </c>
    </row>
    <row r="336" spans="1:3" x14ac:dyDescent="0.25">
      <c r="A336" t="s">
        <v>1354</v>
      </c>
      <c r="B336" t="s">
        <v>5</v>
      </c>
      <c r="C336" t="s">
        <v>1355</v>
      </c>
    </row>
    <row r="337" spans="1:3" x14ac:dyDescent="0.25">
      <c r="A337" t="s">
        <v>1956</v>
      </c>
      <c r="B337" t="s">
        <v>5</v>
      </c>
      <c r="C337" t="s">
        <v>1957</v>
      </c>
    </row>
    <row r="338" spans="1:3" x14ac:dyDescent="0.25">
      <c r="A338" t="s">
        <v>2416</v>
      </c>
      <c r="B338" t="s">
        <v>5</v>
      </c>
      <c r="C338" t="s">
        <v>1957</v>
      </c>
    </row>
    <row r="339" spans="1:3" x14ac:dyDescent="0.25">
      <c r="A339" t="s">
        <v>1346</v>
      </c>
      <c r="B339" t="s">
        <v>5</v>
      </c>
      <c r="C339" t="s">
        <v>78</v>
      </c>
    </row>
    <row r="340" spans="1:3" x14ac:dyDescent="0.25">
      <c r="A340" t="s">
        <v>77</v>
      </c>
      <c r="B340" t="s">
        <v>5</v>
      </c>
      <c r="C340" t="s">
        <v>78</v>
      </c>
    </row>
    <row r="341" spans="1:3" x14ac:dyDescent="0.25">
      <c r="A341" t="s">
        <v>240</v>
      </c>
      <c r="B341" t="s">
        <v>5</v>
      </c>
      <c r="C341" t="s">
        <v>78</v>
      </c>
    </row>
    <row r="342" spans="1:3" x14ac:dyDescent="0.25">
      <c r="A342" t="s">
        <v>471</v>
      </c>
      <c r="B342" t="s">
        <v>5</v>
      </c>
      <c r="C342" t="s">
        <v>78</v>
      </c>
    </row>
    <row r="343" spans="1:3" x14ac:dyDescent="0.25">
      <c r="A343" t="s">
        <v>547</v>
      </c>
      <c r="B343" t="s">
        <v>5</v>
      </c>
      <c r="C343" t="s">
        <v>78</v>
      </c>
    </row>
    <row r="344" spans="1:3" x14ac:dyDescent="0.25">
      <c r="A344" t="s">
        <v>729</v>
      </c>
      <c r="B344" t="s">
        <v>5</v>
      </c>
      <c r="C344" t="s">
        <v>78</v>
      </c>
    </row>
    <row r="345" spans="1:3" x14ac:dyDescent="0.25">
      <c r="A345" t="s">
        <v>1192</v>
      </c>
      <c r="B345" t="s">
        <v>5</v>
      </c>
      <c r="C345" t="s">
        <v>78</v>
      </c>
    </row>
    <row r="346" spans="1:3" x14ac:dyDescent="0.25">
      <c r="A346" t="s">
        <v>2346</v>
      </c>
      <c r="B346" t="s">
        <v>5</v>
      </c>
      <c r="C346" t="s">
        <v>78</v>
      </c>
    </row>
    <row r="347" spans="1:3" x14ac:dyDescent="0.25">
      <c r="A347" t="s">
        <v>2350</v>
      </c>
      <c r="B347" t="s">
        <v>5</v>
      </c>
      <c r="C347" t="s">
        <v>2556</v>
      </c>
    </row>
    <row r="348" spans="1:3" x14ac:dyDescent="0.25">
      <c r="A348" t="s">
        <v>491</v>
      </c>
      <c r="B348" t="s">
        <v>5</v>
      </c>
      <c r="C348" t="s">
        <v>492</v>
      </c>
    </row>
    <row r="349" spans="1:3" x14ac:dyDescent="0.25">
      <c r="A349" t="s">
        <v>1733</v>
      </c>
      <c r="B349" t="s">
        <v>5</v>
      </c>
      <c r="C349" t="s">
        <v>1734</v>
      </c>
    </row>
    <row r="350" spans="1:3" x14ac:dyDescent="0.25">
      <c r="A350" t="s">
        <v>668</v>
      </c>
      <c r="B350" t="s">
        <v>5</v>
      </c>
      <c r="C350" t="s">
        <v>669</v>
      </c>
    </row>
    <row r="351" spans="1:3" x14ac:dyDescent="0.25">
      <c r="A351" t="s">
        <v>801</v>
      </c>
      <c r="B351" t="s">
        <v>5</v>
      </c>
      <c r="C351" t="s">
        <v>802</v>
      </c>
    </row>
    <row r="352" spans="1:3" x14ac:dyDescent="0.25">
      <c r="A352" t="s">
        <v>104</v>
      </c>
      <c r="B352" t="s">
        <v>5</v>
      </c>
      <c r="C352" t="s">
        <v>105</v>
      </c>
    </row>
    <row r="353" spans="1:3" x14ac:dyDescent="0.25">
      <c r="A353" t="s">
        <v>1924</v>
      </c>
      <c r="B353" t="s">
        <v>5</v>
      </c>
      <c r="C353" t="s">
        <v>1925</v>
      </c>
    </row>
    <row r="354" spans="1:3" x14ac:dyDescent="0.25">
      <c r="A354" t="s">
        <v>940</v>
      </c>
      <c r="B354" t="s">
        <v>5</v>
      </c>
      <c r="C354" t="s">
        <v>501</v>
      </c>
    </row>
    <row r="355" spans="1:3" x14ac:dyDescent="0.25">
      <c r="A355" t="s">
        <v>500</v>
      </c>
      <c r="B355" t="s">
        <v>5</v>
      </c>
      <c r="C355" t="s">
        <v>501</v>
      </c>
    </row>
    <row r="356" spans="1:3" x14ac:dyDescent="0.25">
      <c r="A356" t="s">
        <v>1057</v>
      </c>
      <c r="B356" t="s">
        <v>5</v>
      </c>
      <c r="C356" t="s">
        <v>501</v>
      </c>
    </row>
    <row r="357" spans="1:3" x14ac:dyDescent="0.25">
      <c r="A357" t="s">
        <v>506</v>
      </c>
      <c r="B357" t="s">
        <v>5</v>
      </c>
      <c r="C357" t="s">
        <v>507</v>
      </c>
    </row>
    <row r="358" spans="1:3" x14ac:dyDescent="0.25">
      <c r="A358" t="s">
        <v>1916</v>
      </c>
      <c r="B358" t="s">
        <v>5</v>
      </c>
      <c r="C358" t="s">
        <v>507</v>
      </c>
    </row>
    <row r="359" spans="1:3" x14ac:dyDescent="0.25">
      <c r="A359" t="s">
        <v>2347</v>
      </c>
      <c r="B359" t="s">
        <v>5</v>
      </c>
      <c r="C359" t="s">
        <v>507</v>
      </c>
    </row>
    <row r="360" spans="1:3" x14ac:dyDescent="0.25">
      <c r="A360" t="s">
        <v>1538</v>
      </c>
      <c r="B360" t="s">
        <v>5</v>
      </c>
      <c r="C360" t="s">
        <v>1539</v>
      </c>
    </row>
    <row r="361" spans="1:3" x14ac:dyDescent="0.25">
      <c r="A361" t="s">
        <v>1409</v>
      </c>
      <c r="B361" t="s">
        <v>5</v>
      </c>
      <c r="C361" t="s">
        <v>2551</v>
      </c>
    </row>
    <row r="362" spans="1:3" x14ac:dyDescent="0.25">
      <c r="A362" t="s">
        <v>433</v>
      </c>
      <c r="B362" t="s">
        <v>5</v>
      </c>
      <c r="C362" t="s">
        <v>2551</v>
      </c>
    </row>
    <row r="363" spans="1:3" x14ac:dyDescent="0.25">
      <c r="A363" t="s">
        <v>198</v>
      </c>
      <c r="B363" t="s">
        <v>5</v>
      </c>
      <c r="C363" t="s">
        <v>2549</v>
      </c>
    </row>
    <row r="364" spans="1:3" x14ac:dyDescent="0.25">
      <c r="A364" t="s">
        <v>873</v>
      </c>
      <c r="B364" t="s">
        <v>5</v>
      </c>
      <c r="C364" t="s">
        <v>874</v>
      </c>
    </row>
    <row r="365" spans="1:3" x14ac:dyDescent="0.25">
      <c r="A365" t="s">
        <v>1295</v>
      </c>
      <c r="B365" t="s">
        <v>5</v>
      </c>
      <c r="C365" t="s">
        <v>1296</v>
      </c>
    </row>
    <row r="366" spans="1:3" x14ac:dyDescent="0.25">
      <c r="A366" t="s">
        <v>1279</v>
      </c>
      <c r="B366" t="s">
        <v>5</v>
      </c>
      <c r="C366" t="s">
        <v>1280</v>
      </c>
    </row>
    <row r="367" spans="1:3" x14ac:dyDescent="0.25">
      <c r="A367" t="s">
        <v>56</v>
      </c>
      <c r="B367" t="s">
        <v>5</v>
      </c>
      <c r="C367" t="s">
        <v>57</v>
      </c>
    </row>
    <row r="368" spans="1:3" x14ac:dyDescent="0.25">
      <c r="A368" t="s">
        <v>143</v>
      </c>
      <c r="B368" t="s">
        <v>5</v>
      </c>
      <c r="C368" t="s">
        <v>144</v>
      </c>
    </row>
    <row r="369" spans="1:3" x14ac:dyDescent="0.25">
      <c r="A369" t="s">
        <v>1039</v>
      </c>
      <c r="B369" t="s">
        <v>5</v>
      </c>
      <c r="C369" t="s">
        <v>144</v>
      </c>
    </row>
    <row r="370" spans="1:3" x14ac:dyDescent="0.25">
      <c r="A370" t="s">
        <v>1112</v>
      </c>
      <c r="B370" t="s">
        <v>5</v>
      </c>
      <c r="C370" t="s">
        <v>144</v>
      </c>
    </row>
    <row r="371" spans="1:3" x14ac:dyDescent="0.25">
      <c r="A371" t="s">
        <v>1235</v>
      </c>
      <c r="B371" t="s">
        <v>5</v>
      </c>
      <c r="C371" t="s">
        <v>144</v>
      </c>
    </row>
    <row r="372" spans="1:3" x14ac:dyDescent="0.25">
      <c r="A372" t="s">
        <v>1459</v>
      </c>
      <c r="B372" t="s">
        <v>5</v>
      </c>
      <c r="C372" t="s">
        <v>144</v>
      </c>
    </row>
    <row r="373" spans="1:3" x14ac:dyDescent="0.25">
      <c r="A373" t="s">
        <v>1506</v>
      </c>
      <c r="B373" t="s">
        <v>5</v>
      </c>
      <c r="C373" t="s">
        <v>144</v>
      </c>
    </row>
    <row r="374" spans="1:3" x14ac:dyDescent="0.25">
      <c r="A374" t="s">
        <v>1566</v>
      </c>
      <c r="B374" t="s">
        <v>5</v>
      </c>
      <c r="C374" t="s">
        <v>144</v>
      </c>
    </row>
    <row r="375" spans="1:3" x14ac:dyDescent="0.25">
      <c r="A375" t="s">
        <v>1676</v>
      </c>
      <c r="B375" t="s">
        <v>5</v>
      </c>
      <c r="C375" t="s">
        <v>144</v>
      </c>
    </row>
    <row r="376" spans="1:3" x14ac:dyDescent="0.25">
      <c r="A376" t="s">
        <v>1926</v>
      </c>
      <c r="B376" t="s">
        <v>5</v>
      </c>
      <c r="C376" t="s">
        <v>144</v>
      </c>
    </row>
    <row r="377" spans="1:3" x14ac:dyDescent="0.25">
      <c r="A377" t="s">
        <v>2077</v>
      </c>
      <c r="B377" t="s">
        <v>5</v>
      </c>
      <c r="C377" t="s">
        <v>144</v>
      </c>
    </row>
    <row r="378" spans="1:3" x14ac:dyDescent="0.25">
      <c r="A378" t="s">
        <v>2130</v>
      </c>
      <c r="B378" t="s">
        <v>5</v>
      </c>
      <c r="C378" t="s">
        <v>144</v>
      </c>
    </row>
    <row r="379" spans="1:3" x14ac:dyDescent="0.25">
      <c r="A379" t="s">
        <v>410</v>
      </c>
      <c r="B379" t="s">
        <v>5</v>
      </c>
      <c r="C379" t="s">
        <v>411</v>
      </c>
    </row>
    <row r="380" spans="1:3" x14ac:dyDescent="0.25">
      <c r="A380" t="s">
        <v>666</v>
      </c>
      <c r="B380" t="s">
        <v>5</v>
      </c>
      <c r="C380" t="s">
        <v>2548</v>
      </c>
    </row>
    <row r="381" spans="1:3" x14ac:dyDescent="0.25">
      <c r="A381" t="s">
        <v>1918</v>
      </c>
      <c r="B381" t="s">
        <v>5</v>
      </c>
      <c r="C381" t="s">
        <v>1919</v>
      </c>
    </row>
    <row r="382" spans="1:3" x14ac:dyDescent="0.25">
      <c r="A382" t="s">
        <v>833</v>
      </c>
      <c r="B382" t="s">
        <v>5</v>
      </c>
      <c r="C382" t="s">
        <v>834</v>
      </c>
    </row>
    <row r="383" spans="1:3" x14ac:dyDescent="0.25">
      <c r="A383" t="s">
        <v>2311</v>
      </c>
      <c r="B383" t="s">
        <v>5</v>
      </c>
      <c r="C383" t="s">
        <v>2547</v>
      </c>
    </row>
    <row r="384" spans="1:3" x14ac:dyDescent="0.25">
      <c r="A384" t="s">
        <v>174</v>
      </c>
      <c r="B384" t="s">
        <v>5</v>
      </c>
      <c r="C384" t="s">
        <v>175</v>
      </c>
    </row>
    <row r="385" spans="1:3" x14ac:dyDescent="0.25">
      <c r="A385" t="s">
        <v>340</v>
      </c>
      <c r="B385" t="s">
        <v>5</v>
      </c>
      <c r="C385" t="s">
        <v>175</v>
      </c>
    </row>
    <row r="386" spans="1:3" x14ac:dyDescent="0.25">
      <c r="A386" t="s">
        <v>574</v>
      </c>
      <c r="B386" t="s">
        <v>5</v>
      </c>
      <c r="C386" t="s">
        <v>175</v>
      </c>
    </row>
    <row r="387" spans="1:3" x14ac:dyDescent="0.25">
      <c r="A387" t="s">
        <v>1130</v>
      </c>
      <c r="B387" t="s">
        <v>5</v>
      </c>
      <c r="C387" t="s">
        <v>175</v>
      </c>
    </row>
    <row r="388" spans="1:3" x14ac:dyDescent="0.25">
      <c r="A388" t="s">
        <v>1723</v>
      </c>
      <c r="B388" t="s">
        <v>5</v>
      </c>
      <c r="C388" t="s">
        <v>175</v>
      </c>
    </row>
    <row r="389" spans="1:3" x14ac:dyDescent="0.25">
      <c r="A389" t="s">
        <v>2025</v>
      </c>
      <c r="B389" t="s">
        <v>5</v>
      </c>
      <c r="C389" t="s">
        <v>175</v>
      </c>
    </row>
    <row r="390" spans="1:3" x14ac:dyDescent="0.25">
      <c r="A390" t="s">
        <v>2491</v>
      </c>
      <c r="B390" t="s">
        <v>5</v>
      </c>
      <c r="C390" t="s">
        <v>175</v>
      </c>
    </row>
    <row r="391" spans="1:3" x14ac:dyDescent="0.25">
      <c r="A391" t="s">
        <v>1115</v>
      </c>
      <c r="B391" t="s">
        <v>5</v>
      </c>
      <c r="C391" t="s">
        <v>2691</v>
      </c>
    </row>
    <row r="392" spans="1:3" x14ac:dyDescent="0.25">
      <c r="A392" t="s">
        <v>1067</v>
      </c>
      <c r="B392" t="s">
        <v>5</v>
      </c>
      <c r="C392" t="s">
        <v>1068</v>
      </c>
    </row>
    <row r="393" spans="1:3" x14ac:dyDescent="0.25">
      <c r="A393" t="s">
        <v>1905</v>
      </c>
      <c r="B393" t="s">
        <v>5</v>
      </c>
      <c r="C393" t="s">
        <v>177</v>
      </c>
    </row>
    <row r="394" spans="1:3" x14ac:dyDescent="0.25">
      <c r="A394" t="s">
        <v>176</v>
      </c>
      <c r="B394" t="s">
        <v>5</v>
      </c>
      <c r="C394" t="s">
        <v>177</v>
      </c>
    </row>
    <row r="395" spans="1:3" x14ac:dyDescent="0.25">
      <c r="A395" t="s">
        <v>685</v>
      </c>
      <c r="B395" t="s">
        <v>5</v>
      </c>
      <c r="C395" t="s">
        <v>177</v>
      </c>
    </row>
    <row r="396" spans="1:3" x14ac:dyDescent="0.25">
      <c r="A396" t="s">
        <v>713</v>
      </c>
      <c r="B396" t="s">
        <v>5</v>
      </c>
      <c r="C396" t="s">
        <v>177</v>
      </c>
    </row>
    <row r="397" spans="1:3" x14ac:dyDescent="0.25">
      <c r="A397" t="s">
        <v>2392</v>
      </c>
      <c r="B397" t="s">
        <v>5</v>
      </c>
      <c r="C397" t="s">
        <v>177</v>
      </c>
    </row>
    <row r="398" spans="1:3" x14ac:dyDescent="0.25">
      <c r="A398" t="s">
        <v>1464</v>
      </c>
      <c r="B398" t="s">
        <v>5</v>
      </c>
      <c r="C398" t="s">
        <v>177</v>
      </c>
    </row>
    <row r="399" spans="1:3" x14ac:dyDescent="0.25">
      <c r="A399" t="s">
        <v>483</v>
      </c>
      <c r="B399" t="s">
        <v>5</v>
      </c>
      <c r="C399" t="s">
        <v>484</v>
      </c>
    </row>
    <row r="400" spans="1:3" x14ac:dyDescent="0.25">
      <c r="A400" t="s">
        <v>598</v>
      </c>
      <c r="B400" t="s">
        <v>5</v>
      </c>
      <c r="C400" t="s">
        <v>599</v>
      </c>
    </row>
    <row r="401" spans="1:3" x14ac:dyDescent="0.25">
      <c r="A401" t="s">
        <v>968</v>
      </c>
      <c r="B401" t="s">
        <v>5</v>
      </c>
      <c r="C401" t="s">
        <v>484</v>
      </c>
    </row>
    <row r="402" spans="1:3" x14ac:dyDescent="0.25">
      <c r="A402" t="s">
        <v>1006</v>
      </c>
      <c r="B402" t="s">
        <v>5</v>
      </c>
      <c r="C402" t="s">
        <v>484</v>
      </c>
    </row>
    <row r="403" spans="1:3" x14ac:dyDescent="0.25">
      <c r="A403" t="s">
        <v>1134</v>
      </c>
      <c r="B403" t="s">
        <v>5</v>
      </c>
      <c r="C403" t="s">
        <v>484</v>
      </c>
    </row>
    <row r="404" spans="1:3" x14ac:dyDescent="0.25">
      <c r="A404" t="s">
        <v>1399</v>
      </c>
      <c r="B404" t="s">
        <v>5</v>
      </c>
      <c r="C404" t="s">
        <v>484</v>
      </c>
    </row>
    <row r="405" spans="1:3" x14ac:dyDescent="0.25">
      <c r="A405" t="s">
        <v>1722</v>
      </c>
      <c r="B405" t="s">
        <v>5</v>
      </c>
      <c r="C405" t="s">
        <v>599</v>
      </c>
    </row>
    <row r="406" spans="1:3" x14ac:dyDescent="0.25">
      <c r="A406" t="s">
        <v>419</v>
      </c>
      <c r="B406" t="s">
        <v>5</v>
      </c>
      <c r="C406" t="s">
        <v>420</v>
      </c>
    </row>
    <row r="407" spans="1:3" x14ac:dyDescent="0.25">
      <c r="A407" t="s">
        <v>1627</v>
      </c>
      <c r="B407" t="s">
        <v>5</v>
      </c>
      <c r="C407" t="s">
        <v>1628</v>
      </c>
    </row>
    <row r="408" spans="1:3" x14ac:dyDescent="0.25">
      <c r="A408" t="s">
        <v>2246</v>
      </c>
      <c r="B408" t="s">
        <v>5</v>
      </c>
      <c r="C408" t="s">
        <v>1628</v>
      </c>
    </row>
    <row r="409" spans="1:3" x14ac:dyDescent="0.25">
      <c r="A409" t="s">
        <v>1875</v>
      </c>
      <c r="B409" t="s">
        <v>5</v>
      </c>
      <c r="C409" t="s">
        <v>1876</v>
      </c>
    </row>
    <row r="410" spans="1:3" x14ac:dyDescent="0.25">
      <c r="A410" t="s">
        <v>1943</v>
      </c>
      <c r="B410" t="s">
        <v>5</v>
      </c>
      <c r="C410" t="s">
        <v>2638</v>
      </c>
    </row>
    <row r="411" spans="1:3" x14ac:dyDescent="0.25">
      <c r="A411" t="s">
        <v>1395</v>
      </c>
      <c r="B411" t="s">
        <v>5</v>
      </c>
      <c r="C411" t="s">
        <v>1396</v>
      </c>
    </row>
    <row r="412" spans="1:3" x14ac:dyDescent="0.25">
      <c r="A412" t="s">
        <v>1859</v>
      </c>
      <c r="B412" t="s">
        <v>5</v>
      </c>
      <c r="C412" t="s">
        <v>2545</v>
      </c>
    </row>
    <row r="413" spans="1:3" x14ac:dyDescent="0.25">
      <c r="A413" t="s">
        <v>1348</v>
      </c>
      <c r="B413" t="s">
        <v>5</v>
      </c>
      <c r="C413" t="s">
        <v>1349</v>
      </c>
    </row>
    <row r="414" spans="1:3" x14ac:dyDescent="0.25">
      <c r="A414" t="s">
        <v>1334</v>
      </c>
      <c r="B414" t="s">
        <v>5</v>
      </c>
      <c r="C414" t="s">
        <v>1335</v>
      </c>
    </row>
    <row r="415" spans="1:3" x14ac:dyDescent="0.25">
      <c r="A415" t="s">
        <v>1708</v>
      </c>
      <c r="B415" t="s">
        <v>5</v>
      </c>
      <c r="C415" t="s">
        <v>1335</v>
      </c>
    </row>
    <row r="416" spans="1:3" x14ac:dyDescent="0.25">
      <c r="A416" t="s">
        <v>1948</v>
      </c>
      <c r="B416" t="s">
        <v>5</v>
      </c>
      <c r="C416" t="s">
        <v>1949</v>
      </c>
    </row>
    <row r="417" spans="1:3" x14ac:dyDescent="0.25">
      <c r="A417" t="s">
        <v>1100</v>
      </c>
      <c r="B417" t="s">
        <v>5</v>
      </c>
      <c r="C417" t="s">
        <v>2544</v>
      </c>
    </row>
    <row r="418" spans="1:3" x14ac:dyDescent="0.25">
      <c r="A418" t="s">
        <v>714</v>
      </c>
      <c r="B418" t="s">
        <v>5</v>
      </c>
      <c r="C418" t="s">
        <v>715</v>
      </c>
    </row>
    <row r="419" spans="1:3" x14ac:dyDescent="0.25">
      <c r="A419" t="s">
        <v>1629</v>
      </c>
      <c r="B419" t="s">
        <v>5</v>
      </c>
      <c r="C419" t="s">
        <v>374</v>
      </c>
    </row>
    <row r="420" spans="1:3" x14ac:dyDescent="0.25">
      <c r="A420" t="s">
        <v>373</v>
      </c>
      <c r="B420" t="s">
        <v>5</v>
      </c>
      <c r="C420" t="s">
        <v>374</v>
      </c>
    </row>
    <row r="421" spans="1:3" x14ac:dyDescent="0.25">
      <c r="A421" t="s">
        <v>1843</v>
      </c>
      <c r="B421" t="s">
        <v>5</v>
      </c>
      <c r="C421" t="s">
        <v>374</v>
      </c>
    </row>
    <row r="422" spans="1:3" x14ac:dyDescent="0.25">
      <c r="A422" t="s">
        <v>2068</v>
      </c>
      <c r="B422" t="s">
        <v>5</v>
      </c>
      <c r="C422" t="s">
        <v>2069</v>
      </c>
    </row>
    <row r="423" spans="1:3" x14ac:dyDescent="0.25">
      <c r="A423" t="s">
        <v>1998</v>
      </c>
      <c r="B423" t="s">
        <v>5</v>
      </c>
      <c r="C423" t="s">
        <v>1999</v>
      </c>
    </row>
    <row r="424" spans="1:3" x14ac:dyDescent="0.25">
      <c r="A424" t="s">
        <v>2124</v>
      </c>
      <c r="B424" t="s">
        <v>5</v>
      </c>
      <c r="C424" t="s">
        <v>1999</v>
      </c>
    </row>
    <row r="425" spans="1:3" x14ac:dyDescent="0.25">
      <c r="A425" t="s">
        <v>245</v>
      </c>
      <c r="B425" t="s">
        <v>5</v>
      </c>
      <c r="C425" t="s">
        <v>293</v>
      </c>
    </row>
    <row r="426" spans="1:3" x14ac:dyDescent="0.25">
      <c r="A426" t="s">
        <v>439</v>
      </c>
      <c r="B426" t="s">
        <v>5</v>
      </c>
      <c r="C426" t="s">
        <v>293</v>
      </c>
    </row>
    <row r="427" spans="1:3" x14ac:dyDescent="0.25">
      <c r="A427" t="s">
        <v>292</v>
      </c>
      <c r="B427" t="s">
        <v>5</v>
      </c>
      <c r="C427" t="s">
        <v>293</v>
      </c>
    </row>
    <row r="428" spans="1:3" x14ac:dyDescent="0.25">
      <c r="A428" t="s">
        <v>552</v>
      </c>
      <c r="B428" t="s">
        <v>5</v>
      </c>
      <c r="C428" t="s">
        <v>553</v>
      </c>
    </row>
    <row r="429" spans="1:3" x14ac:dyDescent="0.25">
      <c r="A429" t="s">
        <v>610</v>
      </c>
      <c r="B429" t="s">
        <v>5</v>
      </c>
      <c r="C429" t="s">
        <v>293</v>
      </c>
    </row>
    <row r="430" spans="1:3" x14ac:dyDescent="0.25">
      <c r="A430" t="s">
        <v>803</v>
      </c>
      <c r="B430" t="s">
        <v>5</v>
      </c>
      <c r="C430" t="s">
        <v>293</v>
      </c>
    </row>
    <row r="431" spans="1:3" x14ac:dyDescent="0.25">
      <c r="A431" t="s">
        <v>894</v>
      </c>
      <c r="B431" t="s">
        <v>5</v>
      </c>
      <c r="C431" t="s">
        <v>293</v>
      </c>
    </row>
    <row r="432" spans="1:3" x14ac:dyDescent="0.25">
      <c r="A432" t="s">
        <v>1406</v>
      </c>
      <c r="B432" t="s">
        <v>5</v>
      </c>
      <c r="C432" t="s">
        <v>293</v>
      </c>
    </row>
    <row r="433" spans="1:3" x14ac:dyDescent="0.25">
      <c r="A433" t="s">
        <v>1425</v>
      </c>
      <c r="B433" t="s">
        <v>5</v>
      </c>
      <c r="C433" t="s">
        <v>293</v>
      </c>
    </row>
    <row r="434" spans="1:3" x14ac:dyDescent="0.25">
      <c r="A434" t="s">
        <v>1501</v>
      </c>
      <c r="B434" t="s">
        <v>5</v>
      </c>
      <c r="C434" t="s">
        <v>293</v>
      </c>
    </row>
    <row r="435" spans="1:3" x14ac:dyDescent="0.25">
      <c r="A435" t="s">
        <v>538</v>
      </c>
      <c r="B435" t="s">
        <v>5</v>
      </c>
      <c r="C435" t="s">
        <v>539</v>
      </c>
    </row>
    <row r="436" spans="1:3" x14ac:dyDescent="0.25">
      <c r="A436" t="s">
        <v>787</v>
      </c>
      <c r="B436" t="s">
        <v>5</v>
      </c>
      <c r="C436" t="s">
        <v>788</v>
      </c>
    </row>
    <row r="437" spans="1:3" x14ac:dyDescent="0.25">
      <c r="A437" t="s">
        <v>1135</v>
      </c>
      <c r="B437" t="s">
        <v>5</v>
      </c>
      <c r="C437" t="s">
        <v>788</v>
      </c>
    </row>
    <row r="438" spans="1:3" x14ac:dyDescent="0.25">
      <c r="A438" t="s">
        <v>817</v>
      </c>
      <c r="B438" t="s">
        <v>5</v>
      </c>
      <c r="C438" t="s">
        <v>818</v>
      </c>
    </row>
    <row r="439" spans="1:3" x14ac:dyDescent="0.25">
      <c r="A439" t="s">
        <v>1131</v>
      </c>
      <c r="B439" t="s">
        <v>5</v>
      </c>
      <c r="C439" t="s">
        <v>818</v>
      </c>
    </row>
    <row r="440" spans="1:3" x14ac:dyDescent="0.25">
      <c r="A440" t="s">
        <v>1436</v>
      </c>
      <c r="B440" t="s">
        <v>5</v>
      </c>
      <c r="C440" t="s">
        <v>818</v>
      </c>
    </row>
    <row r="441" spans="1:3" x14ac:dyDescent="0.25">
      <c r="A441" t="s">
        <v>1879</v>
      </c>
      <c r="B441" t="s">
        <v>5</v>
      </c>
      <c r="C441" t="s">
        <v>818</v>
      </c>
    </row>
    <row r="442" spans="1:3" x14ac:dyDescent="0.25">
      <c r="A442" t="s">
        <v>2040</v>
      </c>
      <c r="B442" t="s">
        <v>5</v>
      </c>
      <c r="C442" t="s">
        <v>2041</v>
      </c>
    </row>
    <row r="443" spans="1:3" x14ac:dyDescent="0.25">
      <c r="A443" t="s">
        <v>2046</v>
      </c>
      <c r="B443" t="s">
        <v>5</v>
      </c>
      <c r="C443" t="s">
        <v>818</v>
      </c>
    </row>
    <row r="444" spans="1:3" x14ac:dyDescent="0.25">
      <c r="A444" t="s">
        <v>2221</v>
      </c>
      <c r="B444" t="s">
        <v>5</v>
      </c>
      <c r="C444" t="s">
        <v>818</v>
      </c>
    </row>
    <row r="445" spans="1:3" x14ac:dyDescent="0.25">
      <c r="A445" t="s">
        <v>363</v>
      </c>
      <c r="B445" t="s">
        <v>5</v>
      </c>
      <c r="C445" t="s">
        <v>6</v>
      </c>
    </row>
    <row r="446" spans="1:3" x14ac:dyDescent="0.25">
      <c r="A446" t="s">
        <v>1824</v>
      </c>
      <c r="B446" t="s">
        <v>5</v>
      </c>
      <c r="C446" t="s">
        <v>6</v>
      </c>
    </row>
    <row r="447" spans="1:3" x14ac:dyDescent="0.25">
      <c r="A447" t="s">
        <v>2214</v>
      </c>
      <c r="B447" t="s">
        <v>5</v>
      </c>
      <c r="C447" t="s">
        <v>6</v>
      </c>
    </row>
    <row r="448" spans="1:3" x14ac:dyDescent="0.25">
      <c r="A448" t="s">
        <v>4</v>
      </c>
      <c r="B448" t="s">
        <v>5</v>
      </c>
      <c r="C448" t="s">
        <v>6</v>
      </c>
    </row>
    <row r="449" spans="1:3" x14ac:dyDescent="0.25">
      <c r="A449" t="s">
        <v>46</v>
      </c>
      <c r="B449" t="s">
        <v>5</v>
      </c>
      <c r="C449" t="s">
        <v>6</v>
      </c>
    </row>
    <row r="450" spans="1:3" x14ac:dyDescent="0.25">
      <c r="A450" t="s">
        <v>49</v>
      </c>
      <c r="B450" t="s">
        <v>5</v>
      </c>
      <c r="C450" t="s">
        <v>6</v>
      </c>
    </row>
    <row r="451" spans="1:3" x14ac:dyDescent="0.25">
      <c r="A451" t="s">
        <v>517</v>
      </c>
      <c r="B451" t="s">
        <v>5</v>
      </c>
      <c r="C451" t="s">
        <v>6</v>
      </c>
    </row>
    <row r="452" spans="1:3" x14ac:dyDescent="0.25">
      <c r="A452" t="s">
        <v>665</v>
      </c>
      <c r="B452" t="s">
        <v>5</v>
      </c>
      <c r="C452" t="s">
        <v>6</v>
      </c>
    </row>
    <row r="453" spans="1:3" x14ac:dyDescent="0.25">
      <c r="A453" t="s">
        <v>699</v>
      </c>
      <c r="B453" t="s">
        <v>5</v>
      </c>
      <c r="C453" t="s">
        <v>6</v>
      </c>
    </row>
    <row r="454" spans="1:3" x14ac:dyDescent="0.25">
      <c r="A454" t="s">
        <v>719</v>
      </c>
      <c r="B454" t="s">
        <v>5</v>
      </c>
      <c r="C454" t="s">
        <v>6</v>
      </c>
    </row>
    <row r="455" spans="1:3" x14ac:dyDescent="0.25">
      <c r="A455" t="s">
        <v>855</v>
      </c>
      <c r="B455" t="s">
        <v>5</v>
      </c>
      <c r="C455" t="s">
        <v>6</v>
      </c>
    </row>
    <row r="456" spans="1:3" x14ac:dyDescent="0.25">
      <c r="A456" t="s">
        <v>954</v>
      </c>
      <c r="B456" t="s">
        <v>5</v>
      </c>
      <c r="C456" t="s">
        <v>6</v>
      </c>
    </row>
    <row r="457" spans="1:3" x14ac:dyDescent="0.25">
      <c r="A457" t="s">
        <v>1146</v>
      </c>
      <c r="B457" t="s">
        <v>5</v>
      </c>
      <c r="C457" t="s">
        <v>6</v>
      </c>
    </row>
    <row r="458" spans="1:3" x14ac:dyDescent="0.25">
      <c r="A458" t="s">
        <v>1231</v>
      </c>
      <c r="B458" t="s">
        <v>5</v>
      </c>
      <c r="C458" t="s">
        <v>6</v>
      </c>
    </row>
    <row r="459" spans="1:3" x14ac:dyDescent="0.25">
      <c r="A459" t="s">
        <v>1398</v>
      </c>
      <c r="B459" t="s">
        <v>5</v>
      </c>
      <c r="C459" t="s">
        <v>6</v>
      </c>
    </row>
    <row r="460" spans="1:3" x14ac:dyDescent="0.25">
      <c r="A460" t="s">
        <v>1468</v>
      </c>
      <c r="B460" t="s">
        <v>5</v>
      </c>
      <c r="C460" t="s">
        <v>6</v>
      </c>
    </row>
    <row r="461" spans="1:3" x14ac:dyDescent="0.25">
      <c r="A461" t="s">
        <v>1527</v>
      </c>
      <c r="B461" t="s">
        <v>5</v>
      </c>
      <c r="C461" t="s">
        <v>6</v>
      </c>
    </row>
    <row r="462" spans="1:3" x14ac:dyDescent="0.25">
      <c r="A462" t="s">
        <v>1597</v>
      </c>
      <c r="B462" t="s">
        <v>5</v>
      </c>
      <c r="C462" t="s">
        <v>6</v>
      </c>
    </row>
    <row r="463" spans="1:3" x14ac:dyDescent="0.25">
      <c r="A463" t="s">
        <v>1681</v>
      </c>
      <c r="B463" t="s">
        <v>5</v>
      </c>
      <c r="C463" t="s">
        <v>6</v>
      </c>
    </row>
    <row r="464" spans="1:3" x14ac:dyDescent="0.25">
      <c r="A464" t="s">
        <v>1895</v>
      </c>
      <c r="B464" t="s">
        <v>5</v>
      </c>
      <c r="C464" t="s">
        <v>6</v>
      </c>
    </row>
    <row r="465" spans="1:3" x14ac:dyDescent="0.25">
      <c r="A465" t="s">
        <v>2049</v>
      </c>
      <c r="B465" t="s">
        <v>5</v>
      </c>
      <c r="C465" t="s">
        <v>6</v>
      </c>
    </row>
    <row r="466" spans="1:3" x14ac:dyDescent="0.25">
      <c r="A466" t="s">
        <v>2095</v>
      </c>
      <c r="B466" t="s">
        <v>5</v>
      </c>
      <c r="C466" t="s">
        <v>6</v>
      </c>
    </row>
    <row r="467" spans="1:3" x14ac:dyDescent="0.25">
      <c r="A467" t="s">
        <v>2141</v>
      </c>
      <c r="B467" t="s">
        <v>5</v>
      </c>
      <c r="C467" t="s">
        <v>6</v>
      </c>
    </row>
    <row r="468" spans="1:3" x14ac:dyDescent="0.25">
      <c r="A468" t="s">
        <v>2264</v>
      </c>
      <c r="B468" t="s">
        <v>5</v>
      </c>
      <c r="C468" t="s">
        <v>6</v>
      </c>
    </row>
    <row r="469" spans="1:3" x14ac:dyDescent="0.25">
      <c r="A469" t="s">
        <v>2364</v>
      </c>
      <c r="B469" t="s">
        <v>5</v>
      </c>
      <c r="C469" t="s">
        <v>6</v>
      </c>
    </row>
    <row r="470" spans="1:3" x14ac:dyDescent="0.25">
      <c r="A470" t="s">
        <v>1823</v>
      </c>
      <c r="B470" t="s">
        <v>5</v>
      </c>
      <c r="C470" t="s">
        <v>6</v>
      </c>
    </row>
    <row r="471" spans="1:3" x14ac:dyDescent="0.25">
      <c r="A471" t="s">
        <v>171</v>
      </c>
      <c r="B471" t="s">
        <v>5</v>
      </c>
      <c r="C471" t="s">
        <v>172</v>
      </c>
    </row>
    <row r="472" spans="1:3" x14ac:dyDescent="0.25">
      <c r="A472" t="s">
        <v>1703</v>
      </c>
      <c r="B472" t="s">
        <v>5</v>
      </c>
      <c r="C472" t="s">
        <v>1704</v>
      </c>
    </row>
    <row r="473" spans="1:3" x14ac:dyDescent="0.25">
      <c r="A473" t="s">
        <v>1550</v>
      </c>
      <c r="B473" t="s">
        <v>5</v>
      </c>
      <c r="C473" t="s">
        <v>1551</v>
      </c>
    </row>
    <row r="474" spans="1:3" x14ac:dyDescent="0.25">
      <c r="A474" t="s">
        <v>155</v>
      </c>
      <c r="B474" t="s">
        <v>5</v>
      </c>
      <c r="C474" t="s">
        <v>156</v>
      </c>
    </row>
    <row r="475" spans="1:3" x14ac:dyDescent="0.25">
      <c r="A475" t="s">
        <v>2344</v>
      </c>
      <c r="B475" t="s">
        <v>5</v>
      </c>
      <c r="C475" t="s">
        <v>2345</v>
      </c>
    </row>
    <row r="476" spans="1:3" x14ac:dyDescent="0.25">
      <c r="A476" t="s">
        <v>341</v>
      </c>
      <c r="B476" t="s">
        <v>5</v>
      </c>
      <c r="C476" t="s">
        <v>342</v>
      </c>
    </row>
    <row r="477" spans="1:3" x14ac:dyDescent="0.25">
      <c r="A477" t="s">
        <v>347</v>
      </c>
      <c r="B477" t="s">
        <v>5</v>
      </c>
      <c r="C477" t="s">
        <v>342</v>
      </c>
    </row>
    <row r="478" spans="1:3" x14ac:dyDescent="0.25">
      <c r="A478" t="s">
        <v>413</v>
      </c>
      <c r="B478" t="s">
        <v>5</v>
      </c>
      <c r="C478" t="s">
        <v>342</v>
      </c>
    </row>
    <row r="479" spans="1:3" x14ac:dyDescent="0.25">
      <c r="A479" t="s">
        <v>1107</v>
      </c>
      <c r="B479" t="s">
        <v>5</v>
      </c>
      <c r="C479" t="s">
        <v>342</v>
      </c>
    </row>
    <row r="480" spans="1:3" x14ac:dyDescent="0.25">
      <c r="A480" t="s">
        <v>2104</v>
      </c>
      <c r="B480" t="s">
        <v>5</v>
      </c>
      <c r="C480" t="s">
        <v>342</v>
      </c>
    </row>
    <row r="481" spans="1:3" x14ac:dyDescent="0.25">
      <c r="A481" t="s">
        <v>2415</v>
      </c>
      <c r="B481" t="s">
        <v>5</v>
      </c>
      <c r="C481" t="s">
        <v>342</v>
      </c>
    </row>
    <row r="482" spans="1:3" x14ac:dyDescent="0.25">
      <c r="A482" t="s">
        <v>2406</v>
      </c>
      <c r="B482" t="s">
        <v>5</v>
      </c>
      <c r="C482" t="s">
        <v>342</v>
      </c>
    </row>
    <row r="483" spans="1:3" x14ac:dyDescent="0.25">
      <c r="A483" t="s">
        <v>185</v>
      </c>
      <c r="B483" t="s">
        <v>5</v>
      </c>
      <c r="C483" t="s">
        <v>186</v>
      </c>
    </row>
    <row r="484" spans="1:3" x14ac:dyDescent="0.25">
      <c r="A484" t="s">
        <v>83</v>
      </c>
      <c r="B484" t="s">
        <v>5</v>
      </c>
      <c r="C484" t="s">
        <v>84</v>
      </c>
    </row>
    <row r="485" spans="1:3" x14ac:dyDescent="0.25">
      <c r="A485" t="s">
        <v>2083</v>
      </c>
      <c r="B485" t="s">
        <v>5</v>
      </c>
      <c r="C485" t="s">
        <v>2084</v>
      </c>
    </row>
    <row r="486" spans="1:3" x14ac:dyDescent="0.25">
      <c r="A486" t="s">
        <v>1857</v>
      </c>
      <c r="B486" t="s">
        <v>5</v>
      </c>
      <c r="C486" t="s">
        <v>2540</v>
      </c>
    </row>
    <row r="487" spans="1:3" x14ac:dyDescent="0.25">
      <c r="A487" t="s">
        <v>905</v>
      </c>
      <c r="B487" t="s">
        <v>5</v>
      </c>
      <c r="C487" t="s">
        <v>906</v>
      </c>
    </row>
    <row r="488" spans="1:3" x14ac:dyDescent="0.25">
      <c r="A488" t="s">
        <v>24</v>
      </c>
      <c r="B488" t="s">
        <v>5</v>
      </c>
      <c r="C488" t="s">
        <v>25</v>
      </c>
    </row>
    <row r="489" spans="1:3" x14ac:dyDescent="0.25">
      <c r="A489" t="s">
        <v>154</v>
      </c>
      <c r="B489" t="s">
        <v>5</v>
      </c>
      <c r="C489" t="s">
        <v>25</v>
      </c>
    </row>
    <row r="490" spans="1:3" x14ac:dyDescent="0.25">
      <c r="A490" t="s">
        <v>246</v>
      </c>
      <c r="B490" t="s">
        <v>5</v>
      </c>
      <c r="C490" t="s">
        <v>25</v>
      </c>
    </row>
    <row r="491" spans="1:3" x14ac:dyDescent="0.25">
      <c r="A491" t="s">
        <v>257</v>
      </c>
      <c r="B491" t="s">
        <v>5</v>
      </c>
      <c r="C491" t="s">
        <v>25</v>
      </c>
    </row>
    <row r="492" spans="1:3" x14ac:dyDescent="0.25">
      <c r="A492" t="s">
        <v>464</v>
      </c>
      <c r="B492" t="s">
        <v>5</v>
      </c>
      <c r="C492" t="s">
        <v>25</v>
      </c>
    </row>
    <row r="493" spans="1:3" x14ac:dyDescent="0.25">
      <c r="A493" t="s">
        <v>549</v>
      </c>
      <c r="B493" t="s">
        <v>5</v>
      </c>
      <c r="C493" t="s">
        <v>25</v>
      </c>
    </row>
    <row r="494" spans="1:3" x14ac:dyDescent="0.25">
      <c r="A494" t="s">
        <v>557</v>
      </c>
      <c r="B494" t="s">
        <v>5</v>
      </c>
      <c r="C494" t="s">
        <v>25</v>
      </c>
    </row>
    <row r="495" spans="1:3" x14ac:dyDescent="0.25">
      <c r="A495" t="s">
        <v>618</v>
      </c>
      <c r="B495" t="s">
        <v>5</v>
      </c>
      <c r="C495" t="s">
        <v>25</v>
      </c>
    </row>
    <row r="496" spans="1:3" x14ac:dyDescent="0.25">
      <c r="A496" t="s">
        <v>763</v>
      </c>
      <c r="B496" t="s">
        <v>5</v>
      </c>
      <c r="C496" t="s">
        <v>25</v>
      </c>
    </row>
    <row r="497" spans="1:3" x14ac:dyDescent="0.25">
      <c r="A497" t="s">
        <v>857</v>
      </c>
      <c r="B497" t="s">
        <v>5</v>
      </c>
      <c r="C497" t="s">
        <v>25</v>
      </c>
    </row>
    <row r="498" spans="1:3" x14ac:dyDescent="0.25">
      <c r="A498" t="s">
        <v>883</v>
      </c>
      <c r="B498" t="s">
        <v>5</v>
      </c>
      <c r="C498" t="s">
        <v>25</v>
      </c>
    </row>
    <row r="499" spans="1:3" x14ac:dyDescent="0.25">
      <c r="A499" t="s">
        <v>1009</v>
      </c>
      <c r="B499" t="s">
        <v>5</v>
      </c>
      <c r="C499" t="s">
        <v>25</v>
      </c>
    </row>
    <row r="500" spans="1:3" x14ac:dyDescent="0.25">
      <c r="A500" t="s">
        <v>1022</v>
      </c>
      <c r="B500" t="s">
        <v>5</v>
      </c>
      <c r="C500" t="s">
        <v>25</v>
      </c>
    </row>
    <row r="501" spans="1:3" x14ac:dyDescent="0.25">
      <c r="A501" t="s">
        <v>1184</v>
      </c>
      <c r="B501" t="s">
        <v>5</v>
      </c>
      <c r="C501" t="s">
        <v>25</v>
      </c>
    </row>
    <row r="502" spans="1:3" x14ac:dyDescent="0.25">
      <c r="A502" t="s">
        <v>1225</v>
      </c>
      <c r="B502" t="s">
        <v>5</v>
      </c>
      <c r="C502" t="s">
        <v>25</v>
      </c>
    </row>
    <row r="503" spans="1:3" x14ac:dyDescent="0.25">
      <c r="A503" t="s">
        <v>1265</v>
      </c>
      <c r="B503" t="s">
        <v>5</v>
      </c>
      <c r="C503" t="s">
        <v>25</v>
      </c>
    </row>
    <row r="504" spans="1:3" x14ac:dyDescent="0.25">
      <c r="A504" t="s">
        <v>1285</v>
      </c>
      <c r="B504" t="s">
        <v>5</v>
      </c>
      <c r="C504" t="s">
        <v>25</v>
      </c>
    </row>
    <row r="505" spans="1:3" x14ac:dyDescent="0.25">
      <c r="A505" t="s">
        <v>1422</v>
      </c>
      <c r="B505" t="s">
        <v>5</v>
      </c>
      <c r="C505" t="s">
        <v>25</v>
      </c>
    </row>
    <row r="506" spans="1:3" x14ac:dyDescent="0.25">
      <c r="A506" t="s">
        <v>1575</v>
      </c>
      <c r="B506" t="s">
        <v>5</v>
      </c>
      <c r="C506" t="s">
        <v>25</v>
      </c>
    </row>
    <row r="507" spans="1:3" x14ac:dyDescent="0.25">
      <c r="A507" t="s">
        <v>1596</v>
      </c>
      <c r="B507" t="s">
        <v>5</v>
      </c>
      <c r="C507" t="s">
        <v>25</v>
      </c>
    </row>
    <row r="508" spans="1:3" x14ac:dyDescent="0.25">
      <c r="A508" t="s">
        <v>1932</v>
      </c>
      <c r="B508" t="s">
        <v>5</v>
      </c>
      <c r="C508" t="s">
        <v>25</v>
      </c>
    </row>
    <row r="509" spans="1:3" x14ac:dyDescent="0.25">
      <c r="A509" t="s">
        <v>2200</v>
      </c>
      <c r="B509" t="s">
        <v>5</v>
      </c>
      <c r="C509" t="s">
        <v>25</v>
      </c>
    </row>
    <row r="510" spans="1:3" x14ac:dyDescent="0.25">
      <c r="A510" t="s">
        <v>2348</v>
      </c>
      <c r="B510" t="s">
        <v>5</v>
      </c>
      <c r="C510" t="s">
        <v>25</v>
      </c>
    </row>
    <row r="511" spans="1:3" x14ac:dyDescent="0.25">
      <c r="A511" t="s">
        <v>2432</v>
      </c>
      <c r="B511" t="s">
        <v>5</v>
      </c>
      <c r="C511" t="s">
        <v>25</v>
      </c>
    </row>
    <row r="512" spans="1:3" x14ac:dyDescent="0.25">
      <c r="A512" t="s">
        <v>2453</v>
      </c>
      <c r="B512" t="s">
        <v>5</v>
      </c>
      <c r="C512" t="s">
        <v>25</v>
      </c>
    </row>
    <row r="513" spans="1:3" x14ac:dyDescent="0.25">
      <c r="A513" t="s">
        <v>1205</v>
      </c>
      <c r="B513" t="s">
        <v>5</v>
      </c>
      <c r="C513" t="s">
        <v>25</v>
      </c>
    </row>
    <row r="514" spans="1:3" x14ac:dyDescent="0.25">
      <c r="A514" t="s">
        <v>204</v>
      </c>
      <c r="B514" t="s">
        <v>5</v>
      </c>
      <c r="C514" t="s">
        <v>205</v>
      </c>
    </row>
    <row r="515" spans="1:3" x14ac:dyDescent="0.25">
      <c r="A515" t="s">
        <v>383</v>
      </c>
      <c r="B515" t="s">
        <v>5</v>
      </c>
      <c r="C515" t="s">
        <v>205</v>
      </c>
    </row>
    <row r="516" spans="1:3" x14ac:dyDescent="0.25">
      <c r="A516" t="s">
        <v>636</v>
      </c>
      <c r="B516" t="s">
        <v>5</v>
      </c>
      <c r="C516" t="s">
        <v>205</v>
      </c>
    </row>
    <row r="517" spans="1:3" x14ac:dyDescent="0.25">
      <c r="A517" t="s">
        <v>965</v>
      </c>
      <c r="B517" t="s">
        <v>5</v>
      </c>
      <c r="C517" t="s">
        <v>205</v>
      </c>
    </row>
    <row r="518" spans="1:3" x14ac:dyDescent="0.25">
      <c r="A518" t="s">
        <v>992</v>
      </c>
      <c r="B518" t="s">
        <v>5</v>
      </c>
      <c r="C518" t="s">
        <v>205</v>
      </c>
    </row>
    <row r="519" spans="1:3" x14ac:dyDescent="0.25">
      <c r="A519" t="s">
        <v>1129</v>
      </c>
      <c r="B519" t="s">
        <v>5</v>
      </c>
      <c r="C519" t="s">
        <v>205</v>
      </c>
    </row>
    <row r="520" spans="1:3" x14ac:dyDescent="0.25">
      <c r="A520" t="s">
        <v>1357</v>
      </c>
      <c r="B520" t="s">
        <v>5</v>
      </c>
      <c r="C520" t="s">
        <v>205</v>
      </c>
    </row>
    <row r="521" spans="1:3" x14ac:dyDescent="0.25">
      <c r="A521" t="s">
        <v>1612</v>
      </c>
      <c r="B521" t="s">
        <v>5</v>
      </c>
      <c r="C521" t="s">
        <v>1613</v>
      </c>
    </row>
    <row r="522" spans="1:3" x14ac:dyDescent="0.25">
      <c r="A522" t="s">
        <v>2037</v>
      </c>
      <c r="B522" t="s">
        <v>5</v>
      </c>
      <c r="C522" t="s">
        <v>205</v>
      </c>
    </row>
    <row r="523" spans="1:3" x14ac:dyDescent="0.25">
      <c r="A523" t="s">
        <v>2331</v>
      </c>
      <c r="B523" t="s">
        <v>5</v>
      </c>
      <c r="C523" t="s">
        <v>205</v>
      </c>
    </row>
    <row r="524" spans="1:3" x14ac:dyDescent="0.25">
      <c r="A524" t="s">
        <v>2440</v>
      </c>
      <c r="B524" t="s">
        <v>5</v>
      </c>
      <c r="C524" t="s">
        <v>1613</v>
      </c>
    </row>
    <row r="525" spans="1:3" x14ac:dyDescent="0.25">
      <c r="A525" t="s">
        <v>1679</v>
      </c>
      <c r="B525" t="s">
        <v>5</v>
      </c>
      <c r="C525" t="s">
        <v>1680</v>
      </c>
    </row>
    <row r="526" spans="1:3" x14ac:dyDescent="0.25">
      <c r="A526" t="s">
        <v>74</v>
      </c>
      <c r="B526" t="s">
        <v>5</v>
      </c>
      <c r="C526" t="s">
        <v>2539</v>
      </c>
    </row>
    <row r="527" spans="1:3" x14ac:dyDescent="0.25">
      <c r="A527" t="s">
        <v>959</v>
      </c>
      <c r="B527" t="s">
        <v>5</v>
      </c>
      <c r="C527" t="s">
        <v>960</v>
      </c>
    </row>
    <row r="528" spans="1:3" x14ac:dyDescent="0.25">
      <c r="A528" t="s">
        <v>1625</v>
      </c>
      <c r="B528" t="s">
        <v>5</v>
      </c>
      <c r="C528" t="s">
        <v>1626</v>
      </c>
    </row>
    <row r="529" spans="1:3" x14ac:dyDescent="0.25">
      <c r="A529" t="s">
        <v>2202</v>
      </c>
      <c r="B529" t="s">
        <v>5</v>
      </c>
      <c r="C529" t="s">
        <v>960</v>
      </c>
    </row>
    <row r="530" spans="1:3" x14ac:dyDescent="0.25">
      <c r="A530" t="s">
        <v>2244</v>
      </c>
      <c r="B530" t="s">
        <v>5</v>
      </c>
      <c r="C530" t="s">
        <v>2538</v>
      </c>
    </row>
    <row r="531" spans="1:3" x14ac:dyDescent="0.25">
      <c r="A531" t="s">
        <v>2382</v>
      </c>
      <c r="B531" t="s">
        <v>5</v>
      </c>
      <c r="C531" t="s">
        <v>2383</v>
      </c>
    </row>
    <row r="532" spans="1:3" x14ac:dyDescent="0.25">
      <c r="A532" t="s">
        <v>695</v>
      </c>
      <c r="B532" t="s">
        <v>5</v>
      </c>
      <c r="C532" t="s">
        <v>696</v>
      </c>
    </row>
    <row r="533" spans="1:3" x14ac:dyDescent="0.25">
      <c r="A533" t="s">
        <v>782</v>
      </c>
      <c r="B533" t="s">
        <v>5</v>
      </c>
      <c r="C533" t="s">
        <v>696</v>
      </c>
    </row>
    <row r="534" spans="1:3" x14ac:dyDescent="0.25">
      <c r="A534" t="s">
        <v>1177</v>
      </c>
      <c r="B534" t="s">
        <v>5</v>
      </c>
      <c r="C534" t="s">
        <v>696</v>
      </c>
    </row>
    <row r="535" spans="1:3" x14ac:dyDescent="0.25">
      <c r="A535" t="s">
        <v>1189</v>
      </c>
      <c r="B535" t="s">
        <v>5</v>
      </c>
      <c r="C535" t="s">
        <v>696</v>
      </c>
    </row>
    <row r="536" spans="1:3" x14ac:dyDescent="0.25">
      <c r="A536" t="s">
        <v>1717</v>
      </c>
      <c r="B536" t="s">
        <v>5</v>
      </c>
      <c r="C536" t="s">
        <v>696</v>
      </c>
    </row>
    <row r="537" spans="1:3" x14ac:dyDescent="0.25">
      <c r="A537" t="s">
        <v>1663</v>
      </c>
      <c r="B537" t="s">
        <v>5</v>
      </c>
      <c r="C537" t="s">
        <v>1664</v>
      </c>
    </row>
    <row r="538" spans="1:3" x14ac:dyDescent="0.25">
      <c r="A538" t="s">
        <v>1972</v>
      </c>
      <c r="B538" t="s">
        <v>5</v>
      </c>
      <c r="C538" t="s">
        <v>2531</v>
      </c>
    </row>
    <row r="539" spans="1:3" x14ac:dyDescent="0.25">
      <c r="A539" t="s">
        <v>232</v>
      </c>
      <c r="B539" t="s">
        <v>5</v>
      </c>
      <c r="C539" t="s">
        <v>2531</v>
      </c>
    </row>
    <row r="540" spans="1:3" x14ac:dyDescent="0.25">
      <c r="A540" t="s">
        <v>1227</v>
      </c>
      <c r="B540" t="s">
        <v>5</v>
      </c>
      <c r="C540" t="s">
        <v>2531</v>
      </c>
    </row>
    <row r="541" spans="1:3" x14ac:dyDescent="0.25">
      <c r="A541" t="s">
        <v>1844</v>
      </c>
      <c r="B541" t="s">
        <v>5</v>
      </c>
      <c r="C541" t="s">
        <v>2531</v>
      </c>
    </row>
    <row r="542" spans="1:3" x14ac:dyDescent="0.25">
      <c r="A542" t="s">
        <v>214</v>
      </c>
      <c r="B542" t="s">
        <v>5</v>
      </c>
      <c r="C542" t="s">
        <v>2640</v>
      </c>
    </row>
    <row r="543" spans="1:3" x14ac:dyDescent="0.25">
      <c r="A543" t="s">
        <v>2151</v>
      </c>
      <c r="B543" t="s">
        <v>5</v>
      </c>
      <c r="C543" t="s">
        <v>2152</v>
      </c>
    </row>
    <row r="544" spans="1:3" x14ac:dyDescent="0.25">
      <c r="A544" t="s">
        <v>323</v>
      </c>
      <c r="B544" t="s">
        <v>5</v>
      </c>
      <c r="C544" t="s">
        <v>2530</v>
      </c>
    </row>
    <row r="545" spans="1:3" x14ac:dyDescent="0.25">
      <c r="A545" t="s">
        <v>44</v>
      </c>
      <c r="B545" t="s">
        <v>5</v>
      </c>
      <c r="C545" t="s">
        <v>2530</v>
      </c>
    </row>
    <row r="546" spans="1:3" x14ac:dyDescent="0.25">
      <c r="A546" t="s">
        <v>1442</v>
      </c>
      <c r="B546" t="s">
        <v>5</v>
      </c>
      <c r="C546" t="s">
        <v>1443</v>
      </c>
    </row>
    <row r="547" spans="1:3" x14ac:dyDescent="0.25">
      <c r="A547" t="s">
        <v>126</v>
      </c>
      <c r="B547" t="s">
        <v>5</v>
      </c>
      <c r="C547" t="s">
        <v>127</v>
      </c>
    </row>
    <row r="548" spans="1:3" x14ac:dyDescent="0.25">
      <c r="A548" t="s">
        <v>1595</v>
      </c>
      <c r="B548" t="s">
        <v>5</v>
      </c>
      <c r="C548" t="s">
        <v>127</v>
      </c>
    </row>
    <row r="549" spans="1:3" x14ac:dyDescent="0.25">
      <c r="A549" t="s">
        <v>2275</v>
      </c>
      <c r="B549" t="s">
        <v>5</v>
      </c>
      <c r="C549" t="s">
        <v>2276</v>
      </c>
    </row>
    <row r="550" spans="1:3" x14ac:dyDescent="0.25">
      <c r="A550" t="s">
        <v>1866</v>
      </c>
      <c r="B550" t="s">
        <v>5</v>
      </c>
      <c r="C550" t="s">
        <v>1867</v>
      </c>
    </row>
    <row r="551" spans="1:3" x14ac:dyDescent="0.25">
      <c r="A551" t="s">
        <v>256</v>
      </c>
      <c r="B551" t="s">
        <v>5</v>
      </c>
      <c r="C551" t="s">
        <v>1867</v>
      </c>
    </row>
    <row r="552" spans="1:3" x14ac:dyDescent="0.25">
      <c r="A552" t="s">
        <v>1193</v>
      </c>
      <c r="B552" t="s">
        <v>5</v>
      </c>
      <c r="C552" t="s">
        <v>1867</v>
      </c>
    </row>
    <row r="553" spans="1:3" x14ac:dyDescent="0.25">
      <c r="A553" t="s">
        <v>447</v>
      </c>
      <c r="B553" t="s">
        <v>5</v>
      </c>
      <c r="C553" t="s">
        <v>448</v>
      </c>
    </row>
    <row r="554" spans="1:3" x14ac:dyDescent="0.25">
      <c r="A554" t="s">
        <v>1370</v>
      </c>
      <c r="B554" t="s">
        <v>5</v>
      </c>
      <c r="C554" t="s">
        <v>448</v>
      </c>
    </row>
    <row r="555" spans="1:3" x14ac:dyDescent="0.25">
      <c r="A555" t="s">
        <v>1565</v>
      </c>
      <c r="B555" t="s">
        <v>5</v>
      </c>
      <c r="C555" t="s">
        <v>448</v>
      </c>
    </row>
    <row r="556" spans="1:3" x14ac:dyDescent="0.25">
      <c r="A556" t="s">
        <v>1121</v>
      </c>
      <c r="B556" t="s">
        <v>5</v>
      </c>
      <c r="C556" t="s">
        <v>1122</v>
      </c>
    </row>
    <row r="557" spans="1:3" x14ac:dyDescent="0.25">
      <c r="A557" t="s">
        <v>1435</v>
      </c>
      <c r="B557" t="s">
        <v>5</v>
      </c>
      <c r="C557" t="s">
        <v>1122</v>
      </c>
    </row>
    <row r="558" spans="1:3" x14ac:dyDescent="0.25">
      <c r="A558" t="s">
        <v>230</v>
      </c>
      <c r="B558" t="s">
        <v>5</v>
      </c>
      <c r="C558" t="s">
        <v>231</v>
      </c>
    </row>
    <row r="559" spans="1:3" x14ac:dyDescent="0.25">
      <c r="A559" t="s">
        <v>502</v>
      </c>
      <c r="B559" t="s">
        <v>5</v>
      </c>
      <c r="C559" t="s">
        <v>503</v>
      </c>
    </row>
    <row r="560" spans="1:3" x14ac:dyDescent="0.25">
      <c r="A560" t="s">
        <v>2126</v>
      </c>
      <c r="B560" t="s">
        <v>5</v>
      </c>
      <c r="C560" t="s">
        <v>2127</v>
      </c>
    </row>
    <row r="561" spans="1:3" x14ac:dyDescent="0.25">
      <c r="A561" t="s">
        <v>932</v>
      </c>
      <c r="B561" t="s">
        <v>5</v>
      </c>
      <c r="C561" t="s">
        <v>933</v>
      </c>
    </row>
    <row r="562" spans="1:3" x14ac:dyDescent="0.25">
      <c r="A562" t="s">
        <v>769</v>
      </c>
      <c r="B562" t="s">
        <v>5</v>
      </c>
      <c r="C562" t="s">
        <v>2527</v>
      </c>
    </row>
    <row r="563" spans="1:3" x14ac:dyDescent="0.25">
      <c r="A563" t="s">
        <v>2337</v>
      </c>
      <c r="B563" t="s">
        <v>5</v>
      </c>
      <c r="C563" t="s">
        <v>2338</v>
      </c>
    </row>
    <row r="564" spans="1:3" x14ac:dyDescent="0.25">
      <c r="A564" t="s">
        <v>2108</v>
      </c>
      <c r="B564" t="s">
        <v>5</v>
      </c>
      <c r="C564" t="s">
        <v>2109</v>
      </c>
    </row>
    <row r="565" spans="1:3" x14ac:dyDescent="0.25">
      <c r="A565" t="s">
        <v>1168</v>
      </c>
      <c r="B565" t="s">
        <v>5</v>
      </c>
      <c r="C565" t="s">
        <v>1169</v>
      </c>
    </row>
    <row r="566" spans="1:3" x14ac:dyDescent="0.25">
      <c r="A566" t="s">
        <v>572</v>
      </c>
      <c r="B566" t="s">
        <v>5</v>
      </c>
      <c r="C566" t="s">
        <v>2526</v>
      </c>
    </row>
    <row r="567" spans="1:3" x14ac:dyDescent="0.25">
      <c r="A567" t="s">
        <v>890</v>
      </c>
      <c r="B567" t="s">
        <v>5</v>
      </c>
      <c r="C567" t="s">
        <v>1930</v>
      </c>
    </row>
    <row r="568" spans="1:3" x14ac:dyDescent="0.25">
      <c r="A568" t="s">
        <v>1929</v>
      </c>
      <c r="B568" t="s">
        <v>5</v>
      </c>
      <c r="C568" t="s">
        <v>1930</v>
      </c>
    </row>
    <row r="569" spans="1:3" x14ac:dyDescent="0.25">
      <c r="A569" t="s">
        <v>454</v>
      </c>
      <c r="B569" t="s">
        <v>5</v>
      </c>
      <c r="C569" t="s">
        <v>455</v>
      </c>
    </row>
    <row r="570" spans="1:3" x14ac:dyDescent="0.25">
      <c r="A570" t="s">
        <v>914</v>
      </c>
      <c r="B570" t="s">
        <v>5</v>
      </c>
      <c r="C570" t="s">
        <v>915</v>
      </c>
    </row>
    <row r="571" spans="1:3" x14ac:dyDescent="0.25">
      <c r="A571" t="s">
        <v>254</v>
      </c>
      <c r="B571" t="s">
        <v>5</v>
      </c>
      <c r="C571" t="s">
        <v>255</v>
      </c>
    </row>
    <row r="572" spans="1:3" x14ac:dyDescent="0.25">
      <c r="A572" t="s">
        <v>1643</v>
      </c>
      <c r="B572" t="s">
        <v>5</v>
      </c>
      <c r="C572" t="s">
        <v>1644</v>
      </c>
    </row>
    <row r="573" spans="1:3" x14ac:dyDescent="0.25">
      <c r="A573" t="s">
        <v>626</v>
      </c>
      <c r="B573" t="s">
        <v>5</v>
      </c>
      <c r="C573" t="s">
        <v>627</v>
      </c>
    </row>
    <row r="574" spans="1:3" x14ac:dyDescent="0.25">
      <c r="A574" t="s">
        <v>1250</v>
      </c>
      <c r="B574" t="s">
        <v>5</v>
      </c>
      <c r="C574" t="s">
        <v>627</v>
      </c>
    </row>
    <row r="575" spans="1:3" x14ac:dyDescent="0.25">
      <c r="A575" t="s">
        <v>1515</v>
      </c>
      <c r="B575" t="s">
        <v>5</v>
      </c>
      <c r="C575" t="s">
        <v>1516</v>
      </c>
    </row>
    <row r="576" spans="1:3" x14ac:dyDescent="0.25">
      <c r="A576" t="s">
        <v>1691</v>
      </c>
      <c r="B576" t="s">
        <v>5</v>
      </c>
      <c r="C576" t="s">
        <v>1516</v>
      </c>
    </row>
    <row r="577" spans="1:3" x14ac:dyDescent="0.25">
      <c r="A577" t="s">
        <v>1964</v>
      </c>
      <c r="B577" t="s">
        <v>5</v>
      </c>
      <c r="C577" t="s">
        <v>1516</v>
      </c>
    </row>
    <row r="578" spans="1:3" x14ac:dyDescent="0.25">
      <c r="A578" t="s">
        <v>645</v>
      </c>
      <c r="B578" t="s">
        <v>5</v>
      </c>
      <c r="C578" t="s">
        <v>646</v>
      </c>
    </row>
    <row r="579" spans="1:3" x14ac:dyDescent="0.25">
      <c r="A579" t="s">
        <v>1323</v>
      </c>
      <c r="B579" t="s">
        <v>5</v>
      </c>
      <c r="C579" t="s">
        <v>646</v>
      </c>
    </row>
    <row r="580" spans="1:3" x14ac:dyDescent="0.25">
      <c r="A580" t="s">
        <v>2355</v>
      </c>
      <c r="B580" t="s">
        <v>5</v>
      </c>
      <c r="C580" t="s">
        <v>646</v>
      </c>
    </row>
    <row r="581" spans="1:3" x14ac:dyDescent="0.25">
      <c r="A581" t="s">
        <v>1541</v>
      </c>
      <c r="B581" t="s">
        <v>5</v>
      </c>
      <c r="C581" t="s">
        <v>1542</v>
      </c>
    </row>
    <row r="582" spans="1:3" x14ac:dyDescent="0.25">
      <c r="A582" t="s">
        <v>1358</v>
      </c>
      <c r="B582" t="s">
        <v>5</v>
      </c>
      <c r="C582" t="s">
        <v>1359</v>
      </c>
    </row>
    <row r="583" spans="1:3" x14ac:dyDescent="0.25">
      <c r="A583" t="s">
        <v>942</v>
      </c>
      <c r="B583" t="s">
        <v>5</v>
      </c>
      <c r="C583" t="s">
        <v>1359</v>
      </c>
    </row>
    <row r="584" spans="1:3" x14ac:dyDescent="0.25">
      <c r="A584" t="s">
        <v>864</v>
      </c>
      <c r="B584" t="s">
        <v>5</v>
      </c>
      <c r="C584" t="s">
        <v>865</v>
      </c>
    </row>
    <row r="585" spans="1:3" x14ac:dyDescent="0.25">
      <c r="A585" t="s">
        <v>774</v>
      </c>
      <c r="B585" t="s">
        <v>5</v>
      </c>
      <c r="C585" t="s">
        <v>775</v>
      </c>
    </row>
    <row r="586" spans="1:3" x14ac:dyDescent="0.25">
      <c r="A586" t="s">
        <v>2180</v>
      </c>
      <c r="B586" t="s">
        <v>5</v>
      </c>
      <c r="C586" t="s">
        <v>2181</v>
      </c>
    </row>
    <row r="587" spans="1:3" x14ac:dyDescent="0.25">
      <c r="A587" t="s">
        <v>1891</v>
      </c>
      <c r="B587" t="s">
        <v>5</v>
      </c>
      <c r="C587" t="s">
        <v>1892</v>
      </c>
    </row>
    <row r="588" spans="1:3" x14ac:dyDescent="0.25">
      <c r="A588" t="s">
        <v>1896</v>
      </c>
      <c r="B588" t="s">
        <v>5</v>
      </c>
      <c r="C588" t="s">
        <v>1897</v>
      </c>
    </row>
    <row r="589" spans="1:3" x14ac:dyDescent="0.25">
      <c r="A589" t="s">
        <v>663</v>
      </c>
      <c r="B589" t="s">
        <v>5</v>
      </c>
      <c r="C589" t="s">
        <v>664</v>
      </c>
    </row>
    <row r="590" spans="1:3" x14ac:dyDescent="0.25">
      <c r="A590" t="s">
        <v>1314</v>
      </c>
      <c r="B590" t="s">
        <v>5</v>
      </c>
      <c r="C590" t="s">
        <v>1315</v>
      </c>
    </row>
    <row r="591" spans="1:3" x14ac:dyDescent="0.25">
      <c r="A591" t="s">
        <v>1160</v>
      </c>
      <c r="B591" t="s">
        <v>5</v>
      </c>
      <c r="C591" t="s">
        <v>2522</v>
      </c>
    </row>
    <row r="592" spans="1:3" x14ac:dyDescent="0.25">
      <c r="A592" t="s">
        <v>1669</v>
      </c>
      <c r="B592" t="s">
        <v>5</v>
      </c>
      <c r="C592" t="s">
        <v>2521</v>
      </c>
    </row>
    <row r="593" spans="1:3" x14ac:dyDescent="0.25">
      <c r="A593" t="s">
        <v>118</v>
      </c>
      <c r="B593" t="s">
        <v>5</v>
      </c>
      <c r="C593" t="s">
        <v>119</v>
      </c>
    </row>
    <row r="594" spans="1:3" x14ac:dyDescent="0.25">
      <c r="A594" t="s">
        <v>2073</v>
      </c>
      <c r="B594" t="s">
        <v>5</v>
      </c>
      <c r="C594" t="s">
        <v>2074</v>
      </c>
    </row>
    <row r="595" spans="1:3" x14ac:dyDescent="0.25">
      <c r="A595" t="s">
        <v>654</v>
      </c>
      <c r="B595" t="s">
        <v>5</v>
      </c>
      <c r="C595" t="s">
        <v>655</v>
      </c>
    </row>
    <row r="596" spans="1:3" x14ac:dyDescent="0.25">
      <c r="A596" t="s">
        <v>1373</v>
      </c>
      <c r="B596" t="s">
        <v>5</v>
      </c>
      <c r="C596" t="s">
        <v>1374</v>
      </c>
    </row>
    <row r="597" spans="1:3" x14ac:dyDescent="0.25">
      <c r="A597" t="s">
        <v>1251</v>
      </c>
      <c r="B597" t="s">
        <v>5</v>
      </c>
      <c r="C597" t="s">
        <v>1252</v>
      </c>
    </row>
    <row r="598" spans="1:3" x14ac:dyDescent="0.25">
      <c r="A598" t="s">
        <v>1531</v>
      </c>
      <c r="B598" t="s">
        <v>5</v>
      </c>
      <c r="C598" t="s">
        <v>1252</v>
      </c>
    </row>
    <row r="599" spans="1:3" x14ac:dyDescent="0.25">
      <c r="A599" t="s">
        <v>1770</v>
      </c>
      <c r="B599" t="s">
        <v>5</v>
      </c>
      <c r="C599" t="s">
        <v>1252</v>
      </c>
    </row>
    <row r="600" spans="1:3" x14ac:dyDescent="0.25">
      <c r="A600" t="s">
        <v>2184</v>
      </c>
      <c r="B600" t="s">
        <v>5</v>
      </c>
      <c r="C600" t="s">
        <v>1252</v>
      </c>
    </row>
    <row r="601" spans="1:3" x14ac:dyDescent="0.25">
      <c r="A601" t="s">
        <v>2289</v>
      </c>
      <c r="B601" t="s">
        <v>5</v>
      </c>
      <c r="C601" t="s">
        <v>1252</v>
      </c>
    </row>
    <row r="602" spans="1:3" x14ac:dyDescent="0.25">
      <c r="A602" t="s">
        <v>596</v>
      </c>
      <c r="B602" t="s">
        <v>5</v>
      </c>
      <c r="C602" t="s">
        <v>597</v>
      </c>
    </row>
    <row r="603" spans="1:3" x14ac:dyDescent="0.25">
      <c r="A603" t="s">
        <v>673</v>
      </c>
      <c r="B603" t="s">
        <v>5</v>
      </c>
      <c r="C603" t="s">
        <v>674</v>
      </c>
    </row>
    <row r="604" spans="1:3" x14ac:dyDescent="0.25">
      <c r="A604" t="s">
        <v>150</v>
      </c>
      <c r="B604" t="s">
        <v>5</v>
      </c>
      <c r="C604" t="s">
        <v>151</v>
      </c>
    </row>
    <row r="605" spans="1:3" x14ac:dyDescent="0.25">
      <c r="A605" t="s">
        <v>1887</v>
      </c>
      <c r="B605" t="s">
        <v>5</v>
      </c>
      <c r="C605" t="s">
        <v>1888</v>
      </c>
    </row>
    <row r="606" spans="1:3" x14ac:dyDescent="0.25">
      <c r="A606" t="s">
        <v>114</v>
      </c>
      <c r="B606" t="s">
        <v>5</v>
      </c>
      <c r="C606" t="s">
        <v>115</v>
      </c>
    </row>
    <row r="607" spans="1:3" x14ac:dyDescent="0.25">
      <c r="A607" t="s">
        <v>1066</v>
      </c>
      <c r="B607" t="s">
        <v>5</v>
      </c>
      <c r="C607" t="s">
        <v>115</v>
      </c>
    </row>
    <row r="608" spans="1:3" x14ac:dyDescent="0.25">
      <c r="A608" t="s">
        <v>1687</v>
      </c>
      <c r="B608" t="s">
        <v>5</v>
      </c>
      <c r="C608" t="s">
        <v>115</v>
      </c>
    </row>
    <row r="609" spans="1:3" x14ac:dyDescent="0.25">
      <c r="A609" t="s">
        <v>1740</v>
      </c>
      <c r="B609" t="s">
        <v>5</v>
      </c>
      <c r="C609" t="s">
        <v>115</v>
      </c>
    </row>
    <row r="610" spans="1:3" x14ac:dyDescent="0.25">
      <c r="A610" t="s">
        <v>1753</v>
      </c>
      <c r="B610" t="s">
        <v>5</v>
      </c>
      <c r="C610" t="s">
        <v>1754</v>
      </c>
    </row>
    <row r="611" spans="1:3" x14ac:dyDescent="0.25">
      <c r="A611" t="s">
        <v>2122</v>
      </c>
      <c r="B611" t="s">
        <v>5</v>
      </c>
      <c r="C611" t="s">
        <v>115</v>
      </c>
    </row>
    <row r="612" spans="1:3" x14ac:dyDescent="0.25">
      <c r="A612" t="s">
        <v>2005</v>
      </c>
      <c r="B612" t="s">
        <v>5</v>
      </c>
      <c r="C612" t="s">
        <v>2516</v>
      </c>
    </row>
    <row r="613" spans="1:3" x14ac:dyDescent="0.25">
      <c r="A613" t="s">
        <v>2053</v>
      </c>
      <c r="B613" t="s">
        <v>5</v>
      </c>
      <c r="C613" t="s">
        <v>2515</v>
      </c>
    </row>
    <row r="614" spans="1:3" x14ac:dyDescent="0.25">
      <c r="A614" t="s">
        <v>1914</v>
      </c>
      <c r="B614" t="s">
        <v>5</v>
      </c>
      <c r="C614" t="s">
        <v>1915</v>
      </c>
    </row>
    <row r="615" spans="1:3" x14ac:dyDescent="0.25">
      <c r="A615" t="s">
        <v>1907</v>
      </c>
      <c r="B615" t="s">
        <v>5</v>
      </c>
      <c r="C615" t="s">
        <v>1908</v>
      </c>
    </row>
    <row r="616" spans="1:3" x14ac:dyDescent="0.25">
      <c r="A616" t="s">
        <v>1136</v>
      </c>
      <c r="B616" t="s">
        <v>5</v>
      </c>
      <c r="C616" t="s">
        <v>1137</v>
      </c>
    </row>
    <row r="617" spans="1:3" x14ac:dyDescent="0.25">
      <c r="A617" t="s">
        <v>1162</v>
      </c>
      <c r="B617" t="s">
        <v>5</v>
      </c>
      <c r="C617" t="s">
        <v>1163</v>
      </c>
    </row>
    <row r="618" spans="1:3" x14ac:dyDescent="0.25">
      <c r="A618" t="s">
        <v>689</v>
      </c>
      <c r="B618" t="s">
        <v>5</v>
      </c>
      <c r="C618" t="s">
        <v>690</v>
      </c>
    </row>
    <row r="619" spans="1:3" x14ac:dyDescent="0.25">
      <c r="A619" t="s">
        <v>1666</v>
      </c>
      <c r="B619" t="s">
        <v>5</v>
      </c>
      <c r="C619" t="s">
        <v>690</v>
      </c>
    </row>
    <row r="620" spans="1:3" x14ac:dyDescent="0.25">
      <c r="A620" t="s">
        <v>2409</v>
      </c>
      <c r="B620" t="s">
        <v>5</v>
      </c>
      <c r="C620" t="s">
        <v>690</v>
      </c>
    </row>
    <row r="621" spans="1:3" x14ac:dyDescent="0.25">
      <c r="A621" t="s">
        <v>1828</v>
      </c>
      <c r="B621" t="s">
        <v>5</v>
      </c>
      <c r="C621" t="s">
        <v>690</v>
      </c>
    </row>
    <row r="622" spans="1:3" x14ac:dyDescent="0.25">
      <c r="A622" t="s">
        <v>1319</v>
      </c>
      <c r="B622" t="s">
        <v>5</v>
      </c>
      <c r="C622" t="s">
        <v>1320</v>
      </c>
    </row>
    <row r="623" spans="1:3" x14ac:dyDescent="0.25">
      <c r="A623" t="s">
        <v>218</v>
      </c>
      <c r="B623" t="s">
        <v>5</v>
      </c>
      <c r="C623" t="s">
        <v>219</v>
      </c>
    </row>
    <row r="624" spans="1:3" x14ac:dyDescent="0.25">
      <c r="A624" t="s">
        <v>282</v>
      </c>
      <c r="B624" t="s">
        <v>5</v>
      </c>
      <c r="C624" t="s">
        <v>219</v>
      </c>
    </row>
    <row r="625" spans="1:3" x14ac:dyDescent="0.25">
      <c r="A625" t="s">
        <v>964</v>
      </c>
      <c r="B625" t="s">
        <v>5</v>
      </c>
      <c r="C625" t="s">
        <v>219</v>
      </c>
    </row>
    <row r="626" spans="1:3" x14ac:dyDescent="0.25">
      <c r="A626" t="s">
        <v>1194</v>
      </c>
      <c r="B626" t="s">
        <v>5</v>
      </c>
      <c r="C626" t="s">
        <v>219</v>
      </c>
    </row>
    <row r="627" spans="1:3" x14ac:dyDescent="0.25">
      <c r="A627" t="s">
        <v>2072</v>
      </c>
      <c r="B627" t="s">
        <v>5</v>
      </c>
      <c r="C627" t="s">
        <v>219</v>
      </c>
    </row>
    <row r="628" spans="1:3" x14ac:dyDescent="0.25">
      <c r="A628" t="s">
        <v>2088</v>
      </c>
      <c r="B628" t="s">
        <v>5</v>
      </c>
      <c r="C628" t="s">
        <v>219</v>
      </c>
    </row>
    <row r="629" spans="1:3" x14ac:dyDescent="0.25">
      <c r="A629" t="s">
        <v>1221</v>
      </c>
      <c r="B629" t="s">
        <v>5</v>
      </c>
      <c r="C629" t="s">
        <v>1222</v>
      </c>
    </row>
    <row r="630" spans="1:3" x14ac:dyDescent="0.25">
      <c r="A630" t="s">
        <v>2280</v>
      </c>
      <c r="B630" t="s">
        <v>5</v>
      </c>
      <c r="C630" t="s">
        <v>2511</v>
      </c>
    </row>
    <row r="631" spans="1:3" x14ac:dyDescent="0.25">
      <c r="A631" t="s">
        <v>988</v>
      </c>
      <c r="B631" t="s">
        <v>5</v>
      </c>
      <c r="C631" t="s">
        <v>989</v>
      </c>
    </row>
    <row r="632" spans="1:3" x14ac:dyDescent="0.25">
      <c r="A632" t="s">
        <v>839</v>
      </c>
      <c r="B632" t="s">
        <v>5</v>
      </c>
      <c r="C632" t="s">
        <v>137</v>
      </c>
    </row>
    <row r="633" spans="1:3" x14ac:dyDescent="0.25">
      <c r="A633" t="s">
        <v>1080</v>
      </c>
      <c r="B633" t="s">
        <v>5</v>
      </c>
      <c r="C633" t="s">
        <v>137</v>
      </c>
    </row>
    <row r="634" spans="1:3" x14ac:dyDescent="0.25">
      <c r="A634" t="s">
        <v>136</v>
      </c>
      <c r="B634" t="s">
        <v>5</v>
      </c>
      <c r="C634" t="s">
        <v>137</v>
      </c>
    </row>
    <row r="635" spans="1:3" x14ac:dyDescent="0.25">
      <c r="A635" t="s">
        <v>188</v>
      </c>
      <c r="B635" t="s">
        <v>5</v>
      </c>
      <c r="C635" t="s">
        <v>137</v>
      </c>
    </row>
    <row r="636" spans="1:3" x14ac:dyDescent="0.25">
      <c r="A636" t="s">
        <v>333</v>
      </c>
      <c r="B636" t="s">
        <v>5</v>
      </c>
      <c r="C636" t="s">
        <v>137</v>
      </c>
    </row>
    <row r="637" spans="1:3" x14ac:dyDescent="0.25">
      <c r="A637" t="s">
        <v>403</v>
      </c>
      <c r="B637" t="s">
        <v>5</v>
      </c>
      <c r="C637" t="s">
        <v>137</v>
      </c>
    </row>
    <row r="638" spans="1:3" x14ac:dyDescent="0.25">
      <c r="A638" t="s">
        <v>470</v>
      </c>
      <c r="B638" t="s">
        <v>5</v>
      </c>
      <c r="C638" t="s">
        <v>137</v>
      </c>
    </row>
    <row r="639" spans="1:3" x14ac:dyDescent="0.25">
      <c r="A639" t="s">
        <v>497</v>
      </c>
      <c r="B639" t="s">
        <v>5</v>
      </c>
      <c r="C639" t="s">
        <v>498</v>
      </c>
    </row>
    <row r="640" spans="1:3" x14ac:dyDescent="0.25">
      <c r="A640" t="s">
        <v>550</v>
      </c>
      <c r="B640" t="s">
        <v>5</v>
      </c>
      <c r="C640" t="s">
        <v>137</v>
      </c>
    </row>
    <row r="641" spans="1:3" x14ac:dyDescent="0.25">
      <c r="A641" t="s">
        <v>556</v>
      </c>
      <c r="B641" t="s">
        <v>5</v>
      </c>
      <c r="C641" t="s">
        <v>498</v>
      </c>
    </row>
    <row r="642" spans="1:3" x14ac:dyDescent="0.25">
      <c r="A642" t="s">
        <v>591</v>
      </c>
      <c r="B642" t="s">
        <v>5</v>
      </c>
      <c r="C642" t="s">
        <v>137</v>
      </c>
    </row>
    <row r="643" spans="1:3" x14ac:dyDescent="0.25">
      <c r="A643" t="s">
        <v>601</v>
      </c>
      <c r="B643" t="s">
        <v>5</v>
      </c>
      <c r="C643" t="s">
        <v>137</v>
      </c>
    </row>
    <row r="644" spans="1:3" x14ac:dyDescent="0.25">
      <c r="A644" t="s">
        <v>628</v>
      </c>
      <c r="B644" t="s">
        <v>5</v>
      </c>
      <c r="C644" t="s">
        <v>137</v>
      </c>
    </row>
    <row r="645" spans="1:3" x14ac:dyDescent="0.25">
      <c r="A645" t="s">
        <v>687</v>
      </c>
      <c r="B645" t="s">
        <v>5</v>
      </c>
      <c r="C645" t="s">
        <v>137</v>
      </c>
    </row>
    <row r="646" spans="1:3" x14ac:dyDescent="0.25">
      <c r="A646" t="s">
        <v>711</v>
      </c>
      <c r="B646" t="s">
        <v>5</v>
      </c>
      <c r="C646" t="s">
        <v>137</v>
      </c>
    </row>
    <row r="647" spans="1:3" x14ac:dyDescent="0.25">
      <c r="A647" t="s">
        <v>718</v>
      </c>
      <c r="B647" t="s">
        <v>5</v>
      </c>
      <c r="C647" t="s">
        <v>137</v>
      </c>
    </row>
    <row r="648" spans="1:3" x14ac:dyDescent="0.25">
      <c r="A648" t="s">
        <v>794</v>
      </c>
      <c r="B648" t="s">
        <v>5</v>
      </c>
      <c r="C648" t="s">
        <v>137</v>
      </c>
    </row>
    <row r="649" spans="1:3" x14ac:dyDescent="0.25">
      <c r="A649" t="s">
        <v>869</v>
      </c>
      <c r="B649" t="s">
        <v>5</v>
      </c>
      <c r="C649" t="s">
        <v>137</v>
      </c>
    </row>
    <row r="650" spans="1:3" x14ac:dyDescent="0.25">
      <c r="A650" t="s">
        <v>944</v>
      </c>
      <c r="B650" t="s">
        <v>5</v>
      </c>
      <c r="C650" t="s">
        <v>137</v>
      </c>
    </row>
    <row r="651" spans="1:3" x14ac:dyDescent="0.25">
      <c r="A651" t="s">
        <v>1026</v>
      </c>
      <c r="B651" t="s">
        <v>5</v>
      </c>
      <c r="C651" t="s">
        <v>137</v>
      </c>
    </row>
    <row r="652" spans="1:3" x14ac:dyDescent="0.25">
      <c r="A652" t="s">
        <v>1050</v>
      </c>
      <c r="B652" t="s">
        <v>5</v>
      </c>
      <c r="C652" t="s">
        <v>137</v>
      </c>
    </row>
    <row r="653" spans="1:3" x14ac:dyDescent="0.25">
      <c r="A653" t="s">
        <v>1072</v>
      </c>
      <c r="B653" t="s">
        <v>5</v>
      </c>
      <c r="C653" t="s">
        <v>137</v>
      </c>
    </row>
    <row r="654" spans="1:3" x14ac:dyDescent="0.25">
      <c r="A654" t="s">
        <v>1152</v>
      </c>
      <c r="B654" t="s">
        <v>5</v>
      </c>
      <c r="C654" t="s">
        <v>137</v>
      </c>
    </row>
    <row r="655" spans="1:3" x14ac:dyDescent="0.25">
      <c r="A655" t="s">
        <v>1171</v>
      </c>
      <c r="B655" t="s">
        <v>5</v>
      </c>
      <c r="C655" t="s">
        <v>137</v>
      </c>
    </row>
    <row r="656" spans="1:3" x14ac:dyDescent="0.25">
      <c r="A656" t="s">
        <v>1203</v>
      </c>
      <c r="B656" t="s">
        <v>5</v>
      </c>
      <c r="C656" t="s">
        <v>137</v>
      </c>
    </row>
    <row r="657" spans="1:3" x14ac:dyDescent="0.25">
      <c r="A657" t="s">
        <v>1212</v>
      </c>
      <c r="B657" t="s">
        <v>5</v>
      </c>
      <c r="C657" t="s">
        <v>1213</v>
      </c>
    </row>
    <row r="658" spans="1:3" x14ac:dyDescent="0.25">
      <c r="A658" t="s">
        <v>1238</v>
      </c>
      <c r="B658" t="s">
        <v>5</v>
      </c>
      <c r="C658" t="s">
        <v>137</v>
      </c>
    </row>
    <row r="659" spans="1:3" x14ac:dyDescent="0.25">
      <c r="A659" t="s">
        <v>1257</v>
      </c>
      <c r="B659" t="s">
        <v>5</v>
      </c>
      <c r="C659" t="s">
        <v>137</v>
      </c>
    </row>
    <row r="660" spans="1:3" x14ac:dyDescent="0.25">
      <c r="A660" t="s">
        <v>1311</v>
      </c>
      <c r="B660" t="s">
        <v>5</v>
      </c>
      <c r="C660" t="s">
        <v>137</v>
      </c>
    </row>
    <row r="661" spans="1:3" x14ac:dyDescent="0.25">
      <c r="A661" t="s">
        <v>1325</v>
      </c>
      <c r="B661" t="s">
        <v>5</v>
      </c>
      <c r="C661" t="s">
        <v>137</v>
      </c>
    </row>
    <row r="662" spans="1:3" x14ac:dyDescent="0.25">
      <c r="A662" t="s">
        <v>1369</v>
      </c>
      <c r="B662" t="s">
        <v>5</v>
      </c>
      <c r="C662" t="s">
        <v>137</v>
      </c>
    </row>
    <row r="663" spans="1:3" x14ac:dyDescent="0.25">
      <c r="A663" t="s">
        <v>1473</v>
      </c>
      <c r="B663" t="s">
        <v>5</v>
      </c>
      <c r="C663" t="s">
        <v>137</v>
      </c>
    </row>
    <row r="664" spans="1:3" x14ac:dyDescent="0.25">
      <c r="A664" t="s">
        <v>1475</v>
      </c>
      <c r="B664" t="s">
        <v>5</v>
      </c>
      <c r="C664" t="s">
        <v>137</v>
      </c>
    </row>
    <row r="665" spans="1:3" x14ac:dyDescent="0.25">
      <c r="A665" t="s">
        <v>1497</v>
      </c>
      <c r="B665" t="s">
        <v>5</v>
      </c>
      <c r="C665" t="s">
        <v>137</v>
      </c>
    </row>
    <row r="666" spans="1:3" x14ac:dyDescent="0.25">
      <c r="A666" t="s">
        <v>1507</v>
      </c>
      <c r="B666" t="s">
        <v>5</v>
      </c>
      <c r="C666" t="s">
        <v>137</v>
      </c>
    </row>
    <row r="667" spans="1:3" x14ac:dyDescent="0.25">
      <c r="A667" t="s">
        <v>1511</v>
      </c>
      <c r="B667" t="s">
        <v>5</v>
      </c>
      <c r="C667" t="s">
        <v>137</v>
      </c>
    </row>
    <row r="668" spans="1:3" x14ac:dyDescent="0.25">
      <c r="A668" t="s">
        <v>1524</v>
      </c>
      <c r="B668" t="s">
        <v>5</v>
      </c>
      <c r="C668" t="s">
        <v>137</v>
      </c>
    </row>
    <row r="669" spans="1:3" x14ac:dyDescent="0.25">
      <c r="A669" t="s">
        <v>1533</v>
      </c>
      <c r="B669" t="s">
        <v>5</v>
      </c>
      <c r="C669" t="s">
        <v>137</v>
      </c>
    </row>
    <row r="670" spans="1:3" x14ac:dyDescent="0.25">
      <c r="A670" t="s">
        <v>1587</v>
      </c>
      <c r="B670" t="s">
        <v>5</v>
      </c>
      <c r="C670" t="s">
        <v>137</v>
      </c>
    </row>
    <row r="671" spans="1:3" x14ac:dyDescent="0.25">
      <c r="A671" t="s">
        <v>1607</v>
      </c>
      <c r="B671" t="s">
        <v>5</v>
      </c>
      <c r="C671" t="s">
        <v>137</v>
      </c>
    </row>
    <row r="672" spans="1:3" x14ac:dyDescent="0.25">
      <c r="A672" t="s">
        <v>1818</v>
      </c>
      <c r="B672" t="s">
        <v>5</v>
      </c>
      <c r="C672" t="s">
        <v>137</v>
      </c>
    </row>
    <row r="673" spans="1:3" x14ac:dyDescent="0.25">
      <c r="A673" t="s">
        <v>1967</v>
      </c>
      <c r="B673" t="s">
        <v>5</v>
      </c>
      <c r="C673" t="s">
        <v>137</v>
      </c>
    </row>
    <row r="674" spans="1:3" x14ac:dyDescent="0.25">
      <c r="A674" t="s">
        <v>2004</v>
      </c>
      <c r="B674" t="s">
        <v>5</v>
      </c>
      <c r="C674" t="s">
        <v>137</v>
      </c>
    </row>
    <row r="675" spans="1:3" x14ac:dyDescent="0.25">
      <c r="A675" t="s">
        <v>2087</v>
      </c>
      <c r="B675" t="s">
        <v>5</v>
      </c>
      <c r="C675" t="s">
        <v>137</v>
      </c>
    </row>
    <row r="676" spans="1:3" x14ac:dyDescent="0.25">
      <c r="A676" t="s">
        <v>2190</v>
      </c>
      <c r="B676" t="s">
        <v>5</v>
      </c>
      <c r="C676" t="s">
        <v>137</v>
      </c>
    </row>
    <row r="677" spans="1:3" x14ac:dyDescent="0.25">
      <c r="A677" t="s">
        <v>2419</v>
      </c>
      <c r="B677" t="s">
        <v>5</v>
      </c>
      <c r="C677" t="s">
        <v>137</v>
      </c>
    </row>
    <row r="678" spans="1:3" x14ac:dyDescent="0.25">
      <c r="A678" t="s">
        <v>2420</v>
      </c>
      <c r="B678" t="s">
        <v>5</v>
      </c>
      <c r="C678" t="s">
        <v>137</v>
      </c>
    </row>
    <row r="679" spans="1:3" x14ac:dyDescent="0.25">
      <c r="A679" t="s">
        <v>2452</v>
      </c>
      <c r="B679" t="s">
        <v>5</v>
      </c>
      <c r="C679" t="s">
        <v>137</v>
      </c>
    </row>
    <row r="680" spans="1:3" x14ac:dyDescent="0.25">
      <c r="A680" t="s">
        <v>2494</v>
      </c>
      <c r="B680" t="s">
        <v>5</v>
      </c>
      <c r="C680" t="s">
        <v>137</v>
      </c>
    </row>
    <row r="681" spans="1:3" x14ac:dyDescent="0.25">
      <c r="A681" t="s">
        <v>708</v>
      </c>
      <c r="B681" t="s">
        <v>5</v>
      </c>
      <c r="C681" t="s">
        <v>137</v>
      </c>
    </row>
    <row r="682" spans="1:3" x14ac:dyDescent="0.25">
      <c r="A682" t="s">
        <v>47</v>
      </c>
      <c r="B682" t="s">
        <v>5</v>
      </c>
      <c r="C682" t="s">
        <v>137</v>
      </c>
    </row>
    <row r="683" spans="1:3" x14ac:dyDescent="0.25">
      <c r="A683" t="s">
        <v>82</v>
      </c>
      <c r="B683" t="s">
        <v>5</v>
      </c>
      <c r="C683" t="s">
        <v>137</v>
      </c>
    </row>
    <row r="684" spans="1:3" x14ac:dyDescent="0.25">
      <c r="A684" t="s">
        <v>404</v>
      </c>
      <c r="B684" t="s">
        <v>5</v>
      </c>
      <c r="C684" t="s">
        <v>137</v>
      </c>
    </row>
    <row r="685" spans="1:3" x14ac:dyDescent="0.25">
      <c r="A685" t="s">
        <v>725</v>
      </c>
      <c r="B685" t="s">
        <v>5</v>
      </c>
      <c r="C685" t="s">
        <v>726</v>
      </c>
    </row>
    <row r="686" spans="1:3" x14ac:dyDescent="0.25">
      <c r="A686" t="s">
        <v>376</v>
      </c>
      <c r="B686" t="s">
        <v>5</v>
      </c>
      <c r="C686" t="s">
        <v>377</v>
      </c>
    </row>
    <row r="687" spans="1:3" x14ac:dyDescent="0.25">
      <c r="A687" t="s">
        <v>912</v>
      </c>
      <c r="B687" t="s">
        <v>5</v>
      </c>
      <c r="C687" t="s">
        <v>2692</v>
      </c>
    </row>
    <row r="688" spans="1:3" x14ac:dyDescent="0.25">
      <c r="A688" t="s">
        <v>593</v>
      </c>
      <c r="B688" t="s">
        <v>5</v>
      </c>
      <c r="C688" t="s">
        <v>2509</v>
      </c>
    </row>
    <row r="689" spans="1:3" x14ac:dyDescent="0.25">
      <c r="A689" t="s">
        <v>870</v>
      </c>
      <c r="B689" t="s">
        <v>5</v>
      </c>
      <c r="C689" t="s">
        <v>871</v>
      </c>
    </row>
    <row r="690" spans="1:3" x14ac:dyDescent="0.25">
      <c r="A690" t="s">
        <v>2371</v>
      </c>
      <c r="B690" t="s">
        <v>5</v>
      </c>
      <c r="C690" t="s">
        <v>2372</v>
      </c>
    </row>
    <row r="691" spans="1:3" x14ac:dyDescent="0.25">
      <c r="A691" t="s">
        <v>2208</v>
      </c>
      <c r="B691" t="s">
        <v>5</v>
      </c>
      <c r="C691" t="s">
        <v>54</v>
      </c>
    </row>
    <row r="692" spans="1:3" x14ac:dyDescent="0.25">
      <c r="A692" t="s">
        <v>270</v>
      </c>
      <c r="B692" t="s">
        <v>5</v>
      </c>
      <c r="C692" t="s">
        <v>54</v>
      </c>
    </row>
    <row r="693" spans="1:3" x14ac:dyDescent="0.25">
      <c r="A693" t="s">
        <v>53</v>
      </c>
      <c r="B693" t="s">
        <v>5</v>
      </c>
      <c r="C693" t="s">
        <v>54</v>
      </c>
    </row>
    <row r="694" spans="1:3" x14ac:dyDescent="0.25">
      <c r="A694" t="s">
        <v>99</v>
      </c>
      <c r="B694" t="s">
        <v>5</v>
      </c>
      <c r="C694" t="s">
        <v>54</v>
      </c>
    </row>
    <row r="695" spans="1:3" x14ac:dyDescent="0.25">
      <c r="A695" t="s">
        <v>434</v>
      </c>
      <c r="B695" t="s">
        <v>5</v>
      </c>
      <c r="C695" t="s">
        <v>54</v>
      </c>
    </row>
    <row r="696" spans="1:3" x14ac:dyDescent="0.25">
      <c r="A696" t="s">
        <v>589</v>
      </c>
      <c r="B696" t="s">
        <v>5</v>
      </c>
      <c r="C696" t="s">
        <v>54</v>
      </c>
    </row>
    <row r="697" spans="1:3" x14ac:dyDescent="0.25">
      <c r="A697" t="s">
        <v>805</v>
      </c>
      <c r="B697" t="s">
        <v>5</v>
      </c>
      <c r="C697" t="s">
        <v>54</v>
      </c>
    </row>
    <row r="698" spans="1:3" x14ac:dyDescent="0.25">
      <c r="A698" t="s">
        <v>845</v>
      </c>
      <c r="B698" t="s">
        <v>5</v>
      </c>
      <c r="C698" t="s">
        <v>54</v>
      </c>
    </row>
    <row r="699" spans="1:3" x14ac:dyDescent="0.25">
      <c r="A699" t="s">
        <v>1001</v>
      </c>
      <c r="B699" t="s">
        <v>5</v>
      </c>
      <c r="C699" t="s">
        <v>54</v>
      </c>
    </row>
    <row r="700" spans="1:3" x14ac:dyDescent="0.25">
      <c r="A700" t="s">
        <v>1013</v>
      </c>
      <c r="B700" t="s">
        <v>5</v>
      </c>
      <c r="C700" t="s">
        <v>54</v>
      </c>
    </row>
    <row r="701" spans="1:3" x14ac:dyDescent="0.25">
      <c r="A701" t="s">
        <v>1097</v>
      </c>
      <c r="B701" t="s">
        <v>5</v>
      </c>
      <c r="C701" t="s">
        <v>54</v>
      </c>
    </row>
    <row r="702" spans="1:3" x14ac:dyDescent="0.25">
      <c r="A702" t="s">
        <v>1249</v>
      </c>
      <c r="B702" t="s">
        <v>5</v>
      </c>
      <c r="C702" t="s">
        <v>54</v>
      </c>
    </row>
    <row r="703" spans="1:3" x14ac:dyDescent="0.25">
      <c r="A703" t="s">
        <v>1294</v>
      </c>
      <c r="B703" t="s">
        <v>5</v>
      </c>
      <c r="C703" t="s">
        <v>54</v>
      </c>
    </row>
    <row r="704" spans="1:3" x14ac:dyDescent="0.25">
      <c r="A704" t="s">
        <v>1307</v>
      </c>
      <c r="B704" t="s">
        <v>5</v>
      </c>
      <c r="C704" t="s">
        <v>54</v>
      </c>
    </row>
    <row r="705" spans="1:3" x14ac:dyDescent="0.25">
      <c r="A705" t="s">
        <v>1333</v>
      </c>
      <c r="B705" t="s">
        <v>5</v>
      </c>
      <c r="C705" t="s">
        <v>54</v>
      </c>
    </row>
    <row r="706" spans="1:3" x14ac:dyDescent="0.25">
      <c r="A706" t="s">
        <v>1364</v>
      </c>
      <c r="B706" t="s">
        <v>5</v>
      </c>
      <c r="C706" t="s">
        <v>54</v>
      </c>
    </row>
    <row r="707" spans="1:3" x14ac:dyDescent="0.25">
      <c r="A707" t="s">
        <v>1510</v>
      </c>
      <c r="B707" t="s">
        <v>5</v>
      </c>
      <c r="C707" t="s">
        <v>54</v>
      </c>
    </row>
    <row r="708" spans="1:3" x14ac:dyDescent="0.25">
      <c r="A708" t="s">
        <v>1594</v>
      </c>
      <c r="B708" t="s">
        <v>5</v>
      </c>
      <c r="C708" t="s">
        <v>54</v>
      </c>
    </row>
    <row r="709" spans="1:3" x14ac:dyDescent="0.25">
      <c r="A709" t="s">
        <v>1642</v>
      </c>
      <c r="B709" t="s">
        <v>5</v>
      </c>
      <c r="C709" t="s">
        <v>54</v>
      </c>
    </row>
    <row r="710" spans="1:3" x14ac:dyDescent="0.25">
      <c r="A710" t="s">
        <v>1762</v>
      </c>
      <c r="B710" t="s">
        <v>5</v>
      </c>
      <c r="C710" t="s">
        <v>54</v>
      </c>
    </row>
    <row r="711" spans="1:3" x14ac:dyDescent="0.25">
      <c r="A711" t="s">
        <v>1898</v>
      </c>
      <c r="B711" t="s">
        <v>5</v>
      </c>
      <c r="C711" t="s">
        <v>54</v>
      </c>
    </row>
    <row r="712" spans="1:3" x14ac:dyDescent="0.25">
      <c r="A712" t="s">
        <v>2123</v>
      </c>
      <c r="B712" t="s">
        <v>5</v>
      </c>
      <c r="C712" t="s">
        <v>54</v>
      </c>
    </row>
    <row r="713" spans="1:3" x14ac:dyDescent="0.25">
      <c r="A713" t="s">
        <v>2379</v>
      </c>
      <c r="B713" t="s">
        <v>5</v>
      </c>
      <c r="C713" t="s">
        <v>54</v>
      </c>
    </row>
    <row r="714" spans="1:3" x14ac:dyDescent="0.25">
      <c r="A714" t="s">
        <v>2447</v>
      </c>
      <c r="B714" t="s">
        <v>5</v>
      </c>
      <c r="C714" t="s">
        <v>54</v>
      </c>
    </row>
    <row r="715" spans="1:3" x14ac:dyDescent="0.25">
      <c r="A715" t="s">
        <v>2475</v>
      </c>
      <c r="B715" t="s">
        <v>5</v>
      </c>
      <c r="C715" t="s">
        <v>54</v>
      </c>
    </row>
    <row r="716" spans="1:3" x14ac:dyDescent="0.25">
      <c r="A716" t="s">
        <v>1940</v>
      </c>
      <c r="B716" t="s">
        <v>5</v>
      </c>
      <c r="C716" t="s">
        <v>54</v>
      </c>
    </row>
    <row r="717" spans="1:3" x14ac:dyDescent="0.25">
      <c r="A717" t="s">
        <v>495</v>
      </c>
      <c r="B717" t="s">
        <v>5</v>
      </c>
      <c r="C717" t="s">
        <v>54</v>
      </c>
    </row>
    <row r="718" spans="1:3" x14ac:dyDescent="0.25">
      <c r="A718" t="s">
        <v>949</v>
      </c>
      <c r="B718" t="s">
        <v>5</v>
      </c>
      <c r="C718" t="s">
        <v>54</v>
      </c>
    </row>
    <row r="719" spans="1:3" x14ac:dyDescent="0.25">
      <c r="A719" t="s">
        <v>1253</v>
      </c>
      <c r="B719" t="s">
        <v>5</v>
      </c>
      <c r="C719" t="s">
        <v>54</v>
      </c>
    </row>
    <row r="720" spans="1:3" x14ac:dyDescent="0.25">
      <c r="A720" t="s">
        <v>1954</v>
      </c>
      <c r="B720" t="s">
        <v>5</v>
      </c>
      <c r="C720" t="s">
        <v>54</v>
      </c>
    </row>
    <row r="721" spans="1:3" x14ac:dyDescent="0.25">
      <c r="A721" t="s">
        <v>532</v>
      </c>
      <c r="B721" t="s">
        <v>5</v>
      </c>
      <c r="C721" t="s">
        <v>54</v>
      </c>
    </row>
    <row r="722" spans="1:3" x14ac:dyDescent="0.25">
      <c r="A722" t="s">
        <v>560</v>
      </c>
      <c r="B722" t="s">
        <v>5</v>
      </c>
      <c r="C722" t="s">
        <v>54</v>
      </c>
    </row>
    <row r="723" spans="1:3" x14ac:dyDescent="0.25">
      <c r="A723" t="s">
        <v>1421</v>
      </c>
      <c r="B723" t="s">
        <v>5</v>
      </c>
      <c r="C723" t="s">
        <v>54</v>
      </c>
    </row>
    <row r="724" spans="1:3" x14ac:dyDescent="0.25">
      <c r="A724" t="s">
        <v>1651</v>
      </c>
      <c r="B724" t="s">
        <v>5</v>
      </c>
      <c r="C724" t="s">
        <v>54</v>
      </c>
    </row>
    <row r="725" spans="1:3" x14ac:dyDescent="0.25">
      <c r="A725" t="s">
        <v>1659</v>
      </c>
      <c r="B725" t="s">
        <v>5</v>
      </c>
      <c r="C725" t="s">
        <v>54</v>
      </c>
    </row>
    <row r="726" spans="1:3" x14ac:dyDescent="0.25">
      <c r="A726" t="s">
        <v>2149</v>
      </c>
      <c r="B726" t="s">
        <v>5</v>
      </c>
      <c r="C726" t="s">
        <v>54</v>
      </c>
    </row>
    <row r="727" spans="1:3" x14ac:dyDescent="0.25">
      <c r="A727" t="s">
        <v>2423</v>
      </c>
      <c r="B727" t="s">
        <v>5</v>
      </c>
      <c r="C727" t="s">
        <v>54</v>
      </c>
    </row>
    <row r="728" spans="1:3" x14ac:dyDescent="0.25">
      <c r="A728" t="s">
        <v>1713</v>
      </c>
      <c r="B728" t="s">
        <v>5</v>
      </c>
      <c r="C728" t="s">
        <v>54</v>
      </c>
    </row>
    <row r="729" spans="1:3" x14ac:dyDescent="0.25">
      <c r="A729" t="s">
        <v>37</v>
      </c>
      <c r="B729" t="s">
        <v>5</v>
      </c>
      <c r="C729" t="s">
        <v>54</v>
      </c>
    </row>
    <row r="730" spans="1:3" x14ac:dyDescent="0.25">
      <c r="A730" t="s">
        <v>380</v>
      </c>
      <c r="B730" t="s">
        <v>5</v>
      </c>
      <c r="C730" t="s">
        <v>54</v>
      </c>
    </row>
    <row r="731" spans="1:3" x14ac:dyDescent="0.25">
      <c r="A731" t="s">
        <v>573</v>
      </c>
      <c r="B731" t="s">
        <v>5</v>
      </c>
      <c r="C731" t="s">
        <v>54</v>
      </c>
    </row>
    <row r="732" spans="1:3" x14ac:dyDescent="0.25">
      <c r="A732" t="s">
        <v>831</v>
      </c>
      <c r="B732" t="s">
        <v>5</v>
      </c>
      <c r="C732" t="s">
        <v>54</v>
      </c>
    </row>
    <row r="733" spans="1:3" x14ac:dyDescent="0.25">
      <c r="A733" t="s">
        <v>1211</v>
      </c>
      <c r="B733" t="s">
        <v>5</v>
      </c>
      <c r="C733" t="s">
        <v>54</v>
      </c>
    </row>
    <row r="734" spans="1:3" x14ac:dyDescent="0.25">
      <c r="A734" t="s">
        <v>1237</v>
      </c>
      <c r="B734" t="s">
        <v>5</v>
      </c>
      <c r="C734" t="s">
        <v>54</v>
      </c>
    </row>
    <row r="735" spans="1:3" x14ac:dyDescent="0.25">
      <c r="A735" t="s">
        <v>1552</v>
      </c>
      <c r="B735" t="s">
        <v>5</v>
      </c>
      <c r="C735" t="s">
        <v>54</v>
      </c>
    </row>
    <row r="736" spans="1:3" x14ac:dyDescent="0.25">
      <c r="A736" t="s">
        <v>1842</v>
      </c>
      <c r="B736" t="s">
        <v>5</v>
      </c>
      <c r="C736" t="s">
        <v>54</v>
      </c>
    </row>
    <row r="737" spans="1:3" x14ac:dyDescent="0.25">
      <c r="A737" t="s">
        <v>2153</v>
      </c>
      <c r="B737" t="s">
        <v>5</v>
      </c>
      <c r="C737" t="s">
        <v>54</v>
      </c>
    </row>
    <row r="738" spans="1:3" x14ac:dyDescent="0.25">
      <c r="A738" t="s">
        <v>1825</v>
      </c>
      <c r="B738" t="s">
        <v>5</v>
      </c>
      <c r="C738" t="s">
        <v>54</v>
      </c>
    </row>
    <row r="739" spans="1:3" x14ac:dyDescent="0.25">
      <c r="A739" t="s">
        <v>76</v>
      </c>
      <c r="B739" t="s">
        <v>5</v>
      </c>
      <c r="C739" t="s">
        <v>54</v>
      </c>
    </row>
    <row r="740" spans="1:3" x14ac:dyDescent="0.25">
      <c r="A740" t="s">
        <v>861</v>
      </c>
      <c r="B740" t="s">
        <v>5</v>
      </c>
      <c r="C740" t="s">
        <v>54</v>
      </c>
    </row>
    <row r="741" spans="1:3" x14ac:dyDescent="0.25">
      <c r="A741" t="s">
        <v>902</v>
      </c>
      <c r="B741" t="s">
        <v>5</v>
      </c>
      <c r="C741" t="s">
        <v>54</v>
      </c>
    </row>
    <row r="742" spans="1:3" x14ac:dyDescent="0.25">
      <c r="A742" t="s">
        <v>1695</v>
      </c>
      <c r="B742" t="s">
        <v>5</v>
      </c>
      <c r="C742" t="s">
        <v>54</v>
      </c>
    </row>
    <row r="743" spans="1:3" x14ac:dyDescent="0.25">
      <c r="A743" t="s">
        <v>1973</v>
      </c>
      <c r="B743" t="s">
        <v>5</v>
      </c>
      <c r="C743" t="s">
        <v>54</v>
      </c>
    </row>
    <row r="744" spans="1:3" x14ac:dyDescent="0.25">
      <c r="A744" t="s">
        <v>2162</v>
      </c>
      <c r="B744" t="s">
        <v>5</v>
      </c>
      <c r="C744" t="s">
        <v>54</v>
      </c>
    </row>
    <row r="745" spans="1:3" x14ac:dyDescent="0.25">
      <c r="A745" t="s">
        <v>872</v>
      </c>
      <c r="B745" t="s">
        <v>5</v>
      </c>
      <c r="C745" t="s">
        <v>54</v>
      </c>
    </row>
    <row r="746" spans="1:3" x14ac:dyDescent="0.25">
      <c r="A746" t="s">
        <v>41</v>
      </c>
      <c r="B746" t="s">
        <v>5</v>
      </c>
      <c r="C746" t="s">
        <v>54</v>
      </c>
    </row>
    <row r="747" spans="1:3" x14ac:dyDescent="0.25">
      <c r="A747" t="s">
        <v>58</v>
      </c>
      <c r="B747" t="s">
        <v>5</v>
      </c>
      <c r="C747" t="s">
        <v>54</v>
      </c>
    </row>
    <row r="748" spans="1:3" x14ac:dyDescent="0.25">
      <c r="A748" t="s">
        <v>511</v>
      </c>
      <c r="B748" t="s">
        <v>5</v>
      </c>
      <c r="C748" t="s">
        <v>54</v>
      </c>
    </row>
    <row r="749" spans="1:3" x14ac:dyDescent="0.25">
      <c r="A749" t="s">
        <v>835</v>
      </c>
      <c r="B749" t="s">
        <v>5</v>
      </c>
      <c r="C749" t="s">
        <v>54</v>
      </c>
    </row>
    <row r="750" spans="1:3" x14ac:dyDescent="0.25">
      <c r="A750" t="s">
        <v>1851</v>
      </c>
      <c r="B750" t="s">
        <v>5</v>
      </c>
      <c r="C750" t="s">
        <v>54</v>
      </c>
    </row>
    <row r="751" spans="1:3" x14ac:dyDescent="0.25">
      <c r="A751" t="s">
        <v>2454</v>
      </c>
      <c r="B751" t="s">
        <v>5</v>
      </c>
      <c r="C751" t="s">
        <v>54</v>
      </c>
    </row>
    <row r="752" spans="1:3" x14ac:dyDescent="0.25">
      <c r="A752" t="s">
        <v>93</v>
      </c>
      <c r="B752" t="s">
        <v>5</v>
      </c>
      <c r="C752" t="s">
        <v>54</v>
      </c>
    </row>
    <row r="753" spans="1:3" x14ac:dyDescent="0.25">
      <c r="A753" t="s">
        <v>399</v>
      </c>
      <c r="B753" t="s">
        <v>5</v>
      </c>
      <c r="C753" t="s">
        <v>2508</v>
      </c>
    </row>
    <row r="754" spans="1:3" x14ac:dyDescent="0.25">
      <c r="A754" t="s">
        <v>263</v>
      </c>
      <c r="B754" t="s">
        <v>5</v>
      </c>
      <c r="C754" t="s">
        <v>264</v>
      </c>
    </row>
    <row r="755" spans="1:3" x14ac:dyDescent="0.25">
      <c r="A755" t="s">
        <v>427</v>
      </c>
      <c r="B755" t="s">
        <v>5</v>
      </c>
      <c r="C755" t="s">
        <v>264</v>
      </c>
    </row>
    <row r="756" spans="1:3" x14ac:dyDescent="0.25">
      <c r="A756" t="s">
        <v>2487</v>
      </c>
      <c r="B756" t="s">
        <v>5</v>
      </c>
      <c r="C756" t="s">
        <v>264</v>
      </c>
    </row>
    <row r="757" spans="1:3" x14ac:dyDescent="0.25">
      <c r="A757" t="s">
        <v>1962</v>
      </c>
      <c r="B757" t="s">
        <v>5</v>
      </c>
      <c r="C757" t="s">
        <v>1963</v>
      </c>
    </row>
    <row r="759" spans="1:3" x14ac:dyDescent="0.25">
      <c r="A759" t="s">
        <v>161</v>
      </c>
      <c r="B759" t="s">
        <v>5</v>
      </c>
      <c r="C759" t="s">
        <v>162</v>
      </c>
    </row>
    <row r="760" spans="1:3" x14ac:dyDescent="0.25">
      <c r="A760" t="s">
        <v>291</v>
      </c>
      <c r="B760" t="s">
        <v>5</v>
      </c>
      <c r="C760" t="s">
        <v>162</v>
      </c>
    </row>
    <row r="761" spans="1:3" x14ac:dyDescent="0.25">
      <c r="A761" t="s">
        <v>617</v>
      </c>
      <c r="B761" t="s">
        <v>5</v>
      </c>
      <c r="C761" t="s">
        <v>162</v>
      </c>
    </row>
    <row r="762" spans="1:3" x14ac:dyDescent="0.25">
      <c r="A762" t="s">
        <v>777</v>
      </c>
      <c r="B762" t="s">
        <v>5</v>
      </c>
      <c r="C762" t="s">
        <v>162</v>
      </c>
    </row>
    <row r="763" spans="1:3" x14ac:dyDescent="0.25">
      <c r="A763" t="s">
        <v>907</v>
      </c>
      <c r="B763" t="s">
        <v>5</v>
      </c>
      <c r="C763" t="s">
        <v>162</v>
      </c>
    </row>
    <row r="764" spans="1:3" x14ac:dyDescent="0.25">
      <c r="A764" t="s">
        <v>938</v>
      </c>
      <c r="B764" t="s">
        <v>5</v>
      </c>
      <c r="C764" t="s">
        <v>162</v>
      </c>
    </row>
    <row r="765" spans="1:3" x14ac:dyDescent="0.25">
      <c r="A765" t="s">
        <v>1274</v>
      </c>
      <c r="B765" t="s">
        <v>5</v>
      </c>
      <c r="C765" t="s">
        <v>162</v>
      </c>
    </row>
    <row r="766" spans="1:3" x14ac:dyDescent="0.25">
      <c r="A766" t="s">
        <v>1458</v>
      </c>
      <c r="B766" t="s">
        <v>5</v>
      </c>
      <c r="C766" t="s">
        <v>162</v>
      </c>
    </row>
    <row r="767" spans="1:3" x14ac:dyDescent="0.25">
      <c r="A767" t="s">
        <v>1801</v>
      </c>
      <c r="B767" t="s">
        <v>5</v>
      </c>
      <c r="C767" t="s">
        <v>162</v>
      </c>
    </row>
    <row r="768" spans="1:3" x14ac:dyDescent="0.25">
      <c r="A768" t="s">
        <v>1886</v>
      </c>
      <c r="B768" t="s">
        <v>5</v>
      </c>
      <c r="C768" t="s">
        <v>162</v>
      </c>
    </row>
    <row r="769" spans="1:3" x14ac:dyDescent="0.25">
      <c r="A769" t="s">
        <v>2016</v>
      </c>
      <c r="B769" t="s">
        <v>5</v>
      </c>
      <c r="C769" t="s">
        <v>162</v>
      </c>
    </row>
    <row r="770" spans="1:3" x14ac:dyDescent="0.25">
      <c r="A770" t="s">
        <v>394</v>
      </c>
      <c r="B770" t="s">
        <v>5</v>
      </c>
      <c r="C770" t="s">
        <v>162</v>
      </c>
    </row>
    <row r="771" spans="1:3" x14ac:dyDescent="0.25">
      <c r="A771" t="s">
        <v>1077</v>
      </c>
      <c r="B771" t="s">
        <v>5</v>
      </c>
      <c r="C771" t="s">
        <v>162</v>
      </c>
    </row>
    <row r="772" spans="1:3" x14ac:dyDescent="0.25">
      <c r="A772" t="s">
        <v>1241</v>
      </c>
      <c r="B772" t="s">
        <v>5</v>
      </c>
      <c r="C772" t="s">
        <v>162</v>
      </c>
    </row>
    <row r="773" spans="1:3" x14ac:dyDescent="0.25">
      <c r="A773" t="s">
        <v>1400</v>
      </c>
      <c r="B773" t="s">
        <v>5</v>
      </c>
      <c r="C773" t="s">
        <v>2502</v>
      </c>
    </row>
    <row r="774" spans="1:3" x14ac:dyDescent="0.25">
      <c r="A774" t="s">
        <v>85</v>
      </c>
      <c r="B774" t="s">
        <v>5</v>
      </c>
      <c r="C774" t="s">
        <v>86</v>
      </c>
    </row>
    <row r="775" spans="1:3" x14ac:dyDescent="0.25">
      <c r="A775" t="s">
        <v>139</v>
      </c>
      <c r="B775" t="s">
        <v>5</v>
      </c>
      <c r="C775" t="s">
        <v>86</v>
      </c>
    </row>
    <row r="776" spans="1:3" x14ac:dyDescent="0.25">
      <c r="A776" t="s">
        <v>271</v>
      </c>
      <c r="B776" t="s">
        <v>5</v>
      </c>
      <c r="C776" t="s">
        <v>86</v>
      </c>
    </row>
    <row r="777" spans="1:3" x14ac:dyDescent="0.25">
      <c r="A777" t="s">
        <v>287</v>
      </c>
      <c r="B777" t="s">
        <v>5</v>
      </c>
      <c r="C777" t="s">
        <v>86</v>
      </c>
    </row>
    <row r="778" spans="1:3" x14ac:dyDescent="0.25">
      <c r="A778" t="s">
        <v>405</v>
      </c>
      <c r="B778" t="s">
        <v>5</v>
      </c>
      <c r="C778" t="s">
        <v>406</v>
      </c>
    </row>
    <row r="779" spans="1:3" x14ac:dyDescent="0.25">
      <c r="A779" t="s">
        <v>604</v>
      </c>
      <c r="B779" t="s">
        <v>5</v>
      </c>
      <c r="C779" t="s">
        <v>86</v>
      </c>
    </row>
    <row r="780" spans="1:3" x14ac:dyDescent="0.25">
      <c r="A780" t="s">
        <v>638</v>
      </c>
      <c r="B780" t="s">
        <v>5</v>
      </c>
      <c r="C780" t="s">
        <v>86</v>
      </c>
    </row>
    <row r="781" spans="1:3" x14ac:dyDescent="0.25">
      <c r="A781" t="s">
        <v>841</v>
      </c>
      <c r="B781" t="s">
        <v>5</v>
      </c>
      <c r="C781" t="s">
        <v>86</v>
      </c>
    </row>
    <row r="782" spans="1:3" x14ac:dyDescent="0.25">
      <c r="A782" t="s">
        <v>860</v>
      </c>
      <c r="B782" t="s">
        <v>5</v>
      </c>
      <c r="C782" t="s">
        <v>86</v>
      </c>
    </row>
    <row r="783" spans="1:3" x14ac:dyDescent="0.25">
      <c r="A783" t="s">
        <v>966</v>
      </c>
      <c r="B783" t="s">
        <v>5</v>
      </c>
      <c r="C783" t="s">
        <v>406</v>
      </c>
    </row>
    <row r="784" spans="1:3" x14ac:dyDescent="0.25">
      <c r="A784" t="s">
        <v>1087</v>
      </c>
      <c r="B784" t="s">
        <v>5</v>
      </c>
      <c r="C784" t="s">
        <v>86</v>
      </c>
    </row>
    <row r="785" spans="1:3" x14ac:dyDescent="0.25">
      <c r="A785" t="s">
        <v>1365</v>
      </c>
      <c r="B785" t="s">
        <v>5</v>
      </c>
      <c r="C785" t="s">
        <v>86</v>
      </c>
    </row>
    <row r="786" spans="1:3" x14ac:dyDescent="0.25">
      <c r="A786" t="s">
        <v>1401</v>
      </c>
      <c r="B786" t="s">
        <v>5</v>
      </c>
      <c r="C786" t="s">
        <v>86</v>
      </c>
    </row>
    <row r="787" spans="1:3" x14ac:dyDescent="0.25">
      <c r="A787" t="s">
        <v>1470</v>
      </c>
      <c r="B787" t="s">
        <v>5</v>
      </c>
      <c r="C787" t="s">
        <v>86</v>
      </c>
    </row>
    <row r="788" spans="1:3" x14ac:dyDescent="0.25">
      <c r="A788" t="s">
        <v>1477</v>
      </c>
      <c r="B788" t="s">
        <v>5</v>
      </c>
      <c r="C788" t="s">
        <v>406</v>
      </c>
    </row>
    <row r="789" spans="1:3" x14ac:dyDescent="0.25">
      <c r="A789" t="s">
        <v>1937</v>
      </c>
      <c r="B789" t="s">
        <v>5</v>
      </c>
      <c r="C789" t="s">
        <v>86</v>
      </c>
    </row>
    <row r="790" spans="1:3" x14ac:dyDescent="0.25">
      <c r="A790" t="s">
        <v>2031</v>
      </c>
      <c r="B790" t="s">
        <v>5</v>
      </c>
      <c r="C790" t="s">
        <v>86</v>
      </c>
    </row>
    <row r="791" spans="1:3" x14ac:dyDescent="0.25">
      <c r="A791" t="s">
        <v>2120</v>
      </c>
      <c r="B791" t="s">
        <v>5</v>
      </c>
      <c r="C791" t="s">
        <v>406</v>
      </c>
    </row>
    <row r="792" spans="1:3" x14ac:dyDescent="0.25">
      <c r="A792" t="s">
        <v>2216</v>
      </c>
      <c r="B792" t="s">
        <v>5</v>
      </c>
      <c r="C792" t="s">
        <v>86</v>
      </c>
    </row>
    <row r="793" spans="1:3" x14ac:dyDescent="0.25">
      <c r="A793" t="s">
        <v>2400</v>
      </c>
      <c r="B793" t="s">
        <v>5</v>
      </c>
      <c r="C793" t="s">
        <v>86</v>
      </c>
    </row>
    <row r="794" spans="1:3" x14ac:dyDescent="0.25">
      <c r="A794" t="s">
        <v>2090</v>
      </c>
      <c r="B794" t="s">
        <v>5</v>
      </c>
      <c r="C794" t="s">
        <v>86</v>
      </c>
    </row>
    <row r="795" spans="1:3" x14ac:dyDescent="0.25">
      <c r="A795" t="s">
        <v>1248</v>
      </c>
      <c r="B795" t="s">
        <v>5</v>
      </c>
      <c r="C795" t="s">
        <v>1165</v>
      </c>
    </row>
    <row r="796" spans="1:3" x14ac:dyDescent="0.25">
      <c r="A796" t="s">
        <v>1164</v>
      </c>
      <c r="B796" t="s">
        <v>5</v>
      </c>
      <c r="C796" t="s">
        <v>1165</v>
      </c>
    </row>
    <row r="797" spans="1:3" x14ac:dyDescent="0.25">
      <c r="A797" t="s">
        <v>1420</v>
      </c>
      <c r="B797" t="s">
        <v>5</v>
      </c>
      <c r="C797" t="s">
        <v>2500</v>
      </c>
    </row>
    <row r="798" spans="1:3" x14ac:dyDescent="0.25">
      <c r="A798" t="s">
        <v>1567</v>
      </c>
      <c r="B798" t="s">
        <v>5</v>
      </c>
      <c r="C798" t="s">
        <v>1568</v>
      </c>
    </row>
    <row r="799" spans="1:3" x14ac:dyDescent="0.25">
      <c r="A799" t="s">
        <v>700</v>
      </c>
      <c r="B799" t="s">
        <v>5</v>
      </c>
      <c r="C799" t="s">
        <v>701</v>
      </c>
    </row>
    <row r="800" spans="1:3" x14ac:dyDescent="0.25">
      <c r="A800" t="s">
        <v>2133</v>
      </c>
      <c r="B800" t="s">
        <v>5</v>
      </c>
      <c r="C800" t="s">
        <v>2134</v>
      </c>
    </row>
    <row r="801" spans="1:3" x14ac:dyDescent="0.25">
      <c r="A801" t="s">
        <v>1563</v>
      </c>
      <c r="B801" t="s">
        <v>5</v>
      </c>
      <c r="C801" t="s">
        <v>1564</v>
      </c>
    </row>
    <row r="802" spans="1:3" x14ac:dyDescent="0.25">
      <c r="A802" t="s">
        <v>1277</v>
      </c>
      <c r="B802" t="s">
        <v>5</v>
      </c>
      <c r="C802" t="s">
        <v>2496</v>
      </c>
    </row>
    <row r="803" spans="1:3" x14ac:dyDescent="0.25">
      <c r="A803" t="s">
        <v>348</v>
      </c>
      <c r="B803" t="s">
        <v>5</v>
      </c>
      <c r="C803" t="s">
        <v>349</v>
      </c>
    </row>
    <row r="804" spans="1:3" x14ac:dyDescent="0.25">
      <c r="A804" t="s">
        <v>712</v>
      </c>
      <c r="B804" t="s">
        <v>5</v>
      </c>
      <c r="C804" t="s">
        <v>349</v>
      </c>
    </row>
    <row r="805" spans="1:3" x14ac:dyDescent="0.25">
      <c r="A805" t="s">
        <v>1745</v>
      </c>
      <c r="B805" t="s">
        <v>5</v>
      </c>
      <c r="C805" t="s">
        <v>349</v>
      </c>
    </row>
    <row r="806" spans="1:3" x14ac:dyDescent="0.25">
      <c r="A806" t="s">
        <v>2075</v>
      </c>
      <c r="B806" t="s">
        <v>5</v>
      </c>
      <c r="C806" t="s">
        <v>349</v>
      </c>
    </row>
    <row r="807" spans="1:3" x14ac:dyDescent="0.25">
      <c r="A807" t="s">
        <v>2150</v>
      </c>
      <c r="B807" t="s">
        <v>5</v>
      </c>
      <c r="C807" t="s">
        <v>349</v>
      </c>
    </row>
    <row r="808" spans="1:3" x14ac:dyDescent="0.25">
      <c r="A808" t="s">
        <v>1683</v>
      </c>
      <c r="B808" t="s">
        <v>5</v>
      </c>
      <c r="C808" t="s">
        <v>2643</v>
      </c>
    </row>
    <row r="809" spans="1:3" x14ac:dyDescent="0.25">
      <c r="A809" t="s">
        <v>435</v>
      </c>
      <c r="B809" t="s">
        <v>5</v>
      </c>
      <c r="C809" t="s">
        <v>2642</v>
      </c>
    </row>
    <row r="810" spans="1:3" x14ac:dyDescent="0.25">
      <c r="A810" t="s">
        <v>2421</v>
      </c>
      <c r="B810" t="s">
        <v>5</v>
      </c>
      <c r="C810" t="s">
        <v>2694</v>
      </c>
    </row>
    <row r="811" spans="1:3" x14ac:dyDescent="0.25">
      <c r="A811" t="s">
        <v>1863</v>
      </c>
      <c r="B811" t="s">
        <v>5</v>
      </c>
      <c r="C811" t="s">
        <v>1864</v>
      </c>
    </row>
    <row r="812" spans="1:3" x14ac:dyDescent="0.25">
      <c r="A812" t="s">
        <v>1101</v>
      </c>
      <c r="B812" t="s">
        <v>5</v>
      </c>
      <c r="C812" t="s">
        <v>1102</v>
      </c>
    </row>
  </sheetData>
  <sortState ref="A1:C812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350C-E258-4740-A309-AA772C3A32BA}">
  <dimension ref="A3:L24"/>
  <sheetViews>
    <sheetView workbookViewId="0">
      <selection activeCell="B20" sqref="B20"/>
    </sheetView>
  </sheetViews>
  <sheetFormatPr baseColWidth="10" defaultRowHeight="15" x14ac:dyDescent="0.25"/>
  <cols>
    <col min="1" max="1" width="23.42578125" customWidth="1"/>
    <col min="2" max="2" width="23.85546875" customWidth="1"/>
  </cols>
  <sheetData>
    <row r="3" spans="1:12" x14ac:dyDescent="0.25">
      <c r="A3" t="s">
        <v>2644</v>
      </c>
      <c r="B3" t="s">
        <v>2645</v>
      </c>
    </row>
    <row r="4" spans="1:12" x14ac:dyDescent="0.25">
      <c r="A4" t="s">
        <v>8</v>
      </c>
      <c r="B4">
        <v>582</v>
      </c>
      <c r="L4" t="e">
        <f>(I4/K4)*ENTROPIA!B23</f>
        <v>#DIV/0!</v>
      </c>
    </row>
    <row r="5" spans="1:12" x14ac:dyDescent="0.25">
      <c r="A5" t="s">
        <v>2</v>
      </c>
      <c r="B5">
        <v>552</v>
      </c>
    </row>
    <row r="6" spans="1:12" x14ac:dyDescent="0.25">
      <c r="A6" t="s">
        <v>122</v>
      </c>
      <c r="B6">
        <v>55</v>
      </c>
    </row>
    <row r="7" spans="1:12" x14ac:dyDescent="0.25">
      <c r="A7" t="s">
        <v>5</v>
      </c>
      <c r="B7">
        <v>811</v>
      </c>
    </row>
    <row r="8" spans="1:12" x14ac:dyDescent="0.25">
      <c r="A8" t="s">
        <v>2646</v>
      </c>
      <c r="B8">
        <f>B4+B5+B6+B7</f>
        <v>2000</v>
      </c>
    </row>
    <row r="11" spans="1:12" x14ac:dyDescent="0.25">
      <c r="A11" t="s">
        <v>2644</v>
      </c>
      <c r="B11" t="s">
        <v>2647</v>
      </c>
    </row>
    <row r="12" spans="1:12" x14ac:dyDescent="0.25">
      <c r="A12" t="s">
        <v>8</v>
      </c>
      <c r="B12">
        <f>582/2000</f>
        <v>0.29099999999999998</v>
      </c>
    </row>
    <row r="13" spans="1:12" x14ac:dyDescent="0.25">
      <c r="A13" t="s">
        <v>2</v>
      </c>
      <c r="B13">
        <f>552/2000</f>
        <v>0.27600000000000002</v>
      </c>
    </row>
    <row r="14" spans="1:12" x14ac:dyDescent="0.25">
      <c r="A14" t="s">
        <v>122</v>
      </c>
      <c r="B14">
        <f>55/2000</f>
        <v>2.75E-2</v>
      </c>
    </row>
    <row r="15" spans="1:12" x14ac:dyDescent="0.25">
      <c r="A15" t="s">
        <v>5</v>
      </c>
      <c r="B15">
        <f>811/2000</f>
        <v>0.40550000000000003</v>
      </c>
    </row>
    <row r="16" spans="1:12" x14ac:dyDescent="0.25">
      <c r="A16" t="s">
        <v>2646</v>
      </c>
      <c r="B16">
        <f>B12+B13+B14+B15</f>
        <v>1</v>
      </c>
    </row>
    <row r="19" spans="1:2" x14ac:dyDescent="0.25">
      <c r="A19" t="s">
        <v>2644</v>
      </c>
      <c r="B19" t="s">
        <v>2648</v>
      </c>
    </row>
    <row r="20" spans="1:2" x14ac:dyDescent="0.25">
      <c r="A20" t="s">
        <v>8</v>
      </c>
      <c r="B20">
        <f>-1*(582/2000)*LOG(582/2000,2)</f>
        <v>0.51824450205035677</v>
      </c>
    </row>
    <row r="21" spans="1:2" x14ac:dyDescent="0.25">
      <c r="A21" t="s">
        <v>2</v>
      </c>
      <c r="B21">
        <f>-1*(552/2000)*LOG(552/2000,2)</f>
        <v>0.51260371249596148</v>
      </c>
    </row>
    <row r="22" spans="1:2" x14ac:dyDescent="0.25">
      <c r="A22" t="s">
        <v>122</v>
      </c>
      <c r="B22">
        <f>-1*(55/2000)*LOG(55/2000,2)</f>
        <v>0.14257167570627927</v>
      </c>
    </row>
    <row r="23" spans="1:2" x14ac:dyDescent="0.25">
      <c r="A23" t="s">
        <v>5</v>
      </c>
      <c r="B23">
        <f>-1*(811/2000)*LOG(811/2000,2)</f>
        <v>0.52805271617037219</v>
      </c>
    </row>
    <row r="24" spans="1:2" x14ac:dyDescent="0.25">
      <c r="A24" t="s">
        <v>2646</v>
      </c>
      <c r="B24">
        <f>B20+B21+B22+B23</f>
        <v>1.7014726064229695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8E4B-27DB-4BD0-AF85-A1A8A461CB72}">
  <dimension ref="A1:FJ275"/>
  <sheetViews>
    <sheetView tabSelected="1" zoomScale="57" zoomScaleNormal="57" workbookViewId="0">
      <pane xSplit="6" topLeftCell="EI1" activePane="topRight" state="frozen"/>
      <selection pane="topRight" activeCell="FE19" sqref="FE19:FH19"/>
    </sheetView>
  </sheetViews>
  <sheetFormatPr baseColWidth="10" defaultRowHeight="15" x14ac:dyDescent="0.25"/>
  <cols>
    <col min="1" max="1" width="23.140625" customWidth="1"/>
    <col min="13" max="13" width="11.85546875" bestFit="1" customWidth="1"/>
    <col min="14" max="14" width="13.28515625" bestFit="1" customWidth="1"/>
  </cols>
  <sheetData>
    <row r="1" spans="1:166" x14ac:dyDescent="0.25">
      <c r="B1">
        <v>56</v>
      </c>
      <c r="C1">
        <v>225</v>
      </c>
      <c r="D1">
        <v>191</v>
      </c>
      <c r="E1">
        <f>B1+C1+D1</f>
        <v>472</v>
      </c>
    </row>
    <row r="2" spans="1:166" x14ac:dyDescent="0.25">
      <c r="B2" t="s">
        <v>122</v>
      </c>
      <c r="C2" t="s">
        <v>2673</v>
      </c>
      <c r="D2" t="s">
        <v>2674</v>
      </c>
      <c r="E2" s="3" t="s">
        <v>2676</v>
      </c>
      <c r="F2" s="5" t="s">
        <v>2912</v>
      </c>
      <c r="G2" s="6"/>
      <c r="H2" t="s">
        <v>2910</v>
      </c>
      <c r="J2" t="s">
        <v>2663</v>
      </c>
      <c r="K2" t="s">
        <v>122</v>
      </c>
      <c r="L2" t="s">
        <v>2664</v>
      </c>
      <c r="M2" t="s">
        <v>2913</v>
      </c>
      <c r="N2" t="s">
        <v>2911</v>
      </c>
      <c r="P2" t="s">
        <v>2909</v>
      </c>
      <c r="R2" t="s">
        <v>2663</v>
      </c>
      <c r="S2" t="s">
        <v>122</v>
      </c>
      <c r="T2" t="s">
        <v>2664</v>
      </c>
      <c r="U2" t="s">
        <v>2913</v>
      </c>
      <c r="V2" t="s">
        <v>2911</v>
      </c>
      <c r="X2" t="s">
        <v>2914</v>
      </c>
      <c r="Z2" t="s">
        <v>2663</v>
      </c>
      <c r="AA2" t="s">
        <v>122</v>
      </c>
      <c r="AB2" t="s">
        <v>2664</v>
      </c>
      <c r="AC2" t="s">
        <v>2913</v>
      </c>
      <c r="AD2" t="s">
        <v>2911</v>
      </c>
      <c r="AF2" t="s">
        <v>2915</v>
      </c>
      <c r="AH2" t="s">
        <v>2663</v>
      </c>
      <c r="AI2" t="s">
        <v>122</v>
      </c>
      <c r="AJ2" t="s">
        <v>2664</v>
      </c>
      <c r="AK2" t="s">
        <v>2913</v>
      </c>
      <c r="AL2" t="s">
        <v>2911</v>
      </c>
      <c r="AN2" t="s">
        <v>2916</v>
      </c>
      <c r="AP2" t="s">
        <v>2663</v>
      </c>
      <c r="AQ2" t="s">
        <v>122</v>
      </c>
      <c r="AR2" t="s">
        <v>2664</v>
      </c>
      <c r="AS2" t="s">
        <v>2913</v>
      </c>
      <c r="AT2" t="s">
        <v>2911</v>
      </c>
      <c r="AV2" t="s">
        <v>2917</v>
      </c>
      <c r="AX2" t="s">
        <v>2663</v>
      </c>
      <c r="AY2" t="s">
        <v>122</v>
      </c>
      <c r="AZ2" t="s">
        <v>2664</v>
      </c>
      <c r="BA2" t="s">
        <v>2913</v>
      </c>
      <c r="BB2" t="s">
        <v>2911</v>
      </c>
      <c r="BD2" t="s">
        <v>2918</v>
      </c>
      <c r="BF2" t="s">
        <v>2663</v>
      </c>
      <c r="BG2" t="s">
        <v>122</v>
      </c>
      <c r="BH2" t="s">
        <v>2664</v>
      </c>
      <c r="BI2" t="s">
        <v>2913</v>
      </c>
      <c r="BJ2" t="s">
        <v>2911</v>
      </c>
      <c r="BL2" t="s">
        <v>2919</v>
      </c>
      <c r="BN2" t="s">
        <v>2663</v>
      </c>
      <c r="BO2" t="s">
        <v>122</v>
      </c>
      <c r="BP2" t="s">
        <v>2664</v>
      </c>
      <c r="BQ2" t="s">
        <v>2913</v>
      </c>
      <c r="BR2" t="s">
        <v>2911</v>
      </c>
      <c r="BT2" t="s">
        <v>2920</v>
      </c>
      <c r="BV2" t="s">
        <v>2663</v>
      </c>
      <c r="BW2" t="s">
        <v>122</v>
      </c>
      <c r="BX2" t="s">
        <v>2664</v>
      </c>
      <c r="BY2" t="s">
        <v>2913</v>
      </c>
      <c r="BZ2" t="s">
        <v>2911</v>
      </c>
      <c r="CB2" t="s">
        <v>2921</v>
      </c>
      <c r="CD2" t="s">
        <v>2663</v>
      </c>
      <c r="CE2" t="s">
        <v>122</v>
      </c>
      <c r="CF2" t="s">
        <v>2664</v>
      </c>
      <c r="CG2" t="s">
        <v>2913</v>
      </c>
      <c r="CH2" t="s">
        <v>2911</v>
      </c>
      <c r="CJ2" t="s">
        <v>2922</v>
      </c>
      <c r="CL2" t="s">
        <v>2663</v>
      </c>
      <c r="CM2" t="s">
        <v>122</v>
      </c>
      <c r="CN2" t="s">
        <v>2664</v>
      </c>
      <c r="CO2" t="s">
        <v>2913</v>
      </c>
      <c r="CP2" t="s">
        <v>2911</v>
      </c>
      <c r="CR2" t="s">
        <v>2923</v>
      </c>
      <c r="CT2" t="s">
        <v>2663</v>
      </c>
      <c r="CU2" t="s">
        <v>122</v>
      </c>
      <c r="CV2" t="s">
        <v>2664</v>
      </c>
      <c r="CW2" t="s">
        <v>2913</v>
      </c>
      <c r="CX2" t="s">
        <v>2911</v>
      </c>
      <c r="CZ2" t="s">
        <v>2924</v>
      </c>
      <c r="DB2" t="s">
        <v>2663</v>
      </c>
      <c r="DC2" t="s">
        <v>122</v>
      </c>
      <c r="DD2" t="s">
        <v>2664</v>
      </c>
      <c r="DE2" t="s">
        <v>2913</v>
      </c>
      <c r="DF2" t="s">
        <v>2911</v>
      </c>
      <c r="DH2" t="s">
        <v>2925</v>
      </c>
      <c r="DJ2" t="s">
        <v>2663</v>
      </c>
      <c r="DK2" t="s">
        <v>122</v>
      </c>
      <c r="DL2" t="s">
        <v>2664</v>
      </c>
      <c r="DM2" t="s">
        <v>2913</v>
      </c>
      <c r="DN2" t="s">
        <v>2911</v>
      </c>
      <c r="DP2" t="s">
        <v>2926</v>
      </c>
      <c r="DR2" t="s">
        <v>2663</v>
      </c>
      <c r="DS2" t="s">
        <v>122</v>
      </c>
      <c r="DT2" t="s">
        <v>2664</v>
      </c>
      <c r="DU2" t="s">
        <v>2913</v>
      </c>
      <c r="DV2" t="s">
        <v>2911</v>
      </c>
      <c r="DX2" t="s">
        <v>2927</v>
      </c>
      <c r="DZ2" t="s">
        <v>2663</v>
      </c>
      <c r="EA2" t="s">
        <v>122</v>
      </c>
      <c r="EB2" t="s">
        <v>2664</v>
      </c>
      <c r="EC2" t="s">
        <v>2913</v>
      </c>
      <c r="ED2" t="s">
        <v>2911</v>
      </c>
      <c r="EF2" t="s">
        <v>2928</v>
      </c>
      <c r="EH2" t="s">
        <v>2663</v>
      </c>
      <c r="EI2" t="s">
        <v>122</v>
      </c>
      <c r="EJ2" t="s">
        <v>2664</v>
      </c>
      <c r="EK2" t="s">
        <v>2913</v>
      </c>
      <c r="EL2" t="s">
        <v>2911</v>
      </c>
      <c r="EN2" t="s">
        <v>2929</v>
      </c>
      <c r="EP2" t="s">
        <v>2663</v>
      </c>
      <c r="EQ2" t="s">
        <v>122</v>
      </c>
      <c r="ER2" t="s">
        <v>2664</v>
      </c>
      <c r="ES2" t="s">
        <v>2913</v>
      </c>
      <c r="ET2" t="s">
        <v>2911</v>
      </c>
      <c r="EV2" t="s">
        <v>2930</v>
      </c>
      <c r="EX2" t="s">
        <v>2663</v>
      </c>
      <c r="EY2" t="s">
        <v>122</v>
      </c>
      <c r="EZ2" t="s">
        <v>2664</v>
      </c>
      <c r="FA2" t="s">
        <v>2913</v>
      </c>
      <c r="FB2" t="s">
        <v>2911</v>
      </c>
      <c r="FD2" t="s">
        <v>2931</v>
      </c>
      <c r="FF2" t="s">
        <v>2663</v>
      </c>
      <c r="FG2" t="s">
        <v>122</v>
      </c>
      <c r="FH2" t="s">
        <v>2664</v>
      </c>
      <c r="FI2" t="s">
        <v>2913</v>
      </c>
      <c r="FJ2" t="s">
        <v>2911</v>
      </c>
    </row>
    <row r="3" spans="1:166" x14ac:dyDescent="0.25">
      <c r="A3" s="2" t="s">
        <v>815</v>
      </c>
      <c r="B3">
        <v>3</v>
      </c>
      <c r="C3">
        <v>4</v>
      </c>
      <c r="D3">
        <v>0</v>
      </c>
      <c r="E3">
        <v>4</v>
      </c>
      <c r="F3">
        <f>$E$1-$B$1-E3</f>
        <v>412</v>
      </c>
      <c r="I3" t="s">
        <v>2665</v>
      </c>
      <c r="Q3" t="s">
        <v>2665</v>
      </c>
      <c r="Y3" t="s">
        <v>2665</v>
      </c>
      <c r="AG3" t="s">
        <v>2665</v>
      </c>
      <c r="AO3" t="s">
        <v>2665</v>
      </c>
      <c r="AW3" t="s">
        <v>2665</v>
      </c>
      <c r="BE3" t="s">
        <v>2665</v>
      </c>
      <c r="BM3" t="s">
        <v>2665</v>
      </c>
      <c r="BU3" t="s">
        <v>2665</v>
      </c>
      <c r="CC3" t="s">
        <v>2665</v>
      </c>
      <c r="CK3" t="s">
        <v>2665</v>
      </c>
      <c r="CS3" t="s">
        <v>2665</v>
      </c>
      <c r="DA3" t="s">
        <v>2665</v>
      </c>
      <c r="DI3" t="s">
        <v>2665</v>
      </c>
      <c r="DQ3" t="s">
        <v>2665</v>
      </c>
      <c r="DY3" t="s">
        <v>2665</v>
      </c>
      <c r="EG3" t="s">
        <v>2665</v>
      </c>
      <c r="EO3" t="s">
        <v>2665</v>
      </c>
      <c r="EW3" t="s">
        <v>2665</v>
      </c>
      <c r="FE3" t="s">
        <v>2665</v>
      </c>
    </row>
    <row r="4" spans="1:166" x14ac:dyDescent="0.25">
      <c r="A4" t="s">
        <v>662</v>
      </c>
      <c r="B4">
        <v>1</v>
      </c>
      <c r="C4">
        <v>3</v>
      </c>
      <c r="D4">
        <v>0</v>
      </c>
      <c r="E4">
        <v>3</v>
      </c>
      <c r="F4">
        <f>$E$1-$B$1-E4</f>
        <v>413</v>
      </c>
      <c r="I4" t="s">
        <v>815</v>
      </c>
      <c r="K4">
        <f>$B$3</f>
        <v>3</v>
      </c>
      <c r="L4">
        <f>$F$3</f>
        <v>412</v>
      </c>
      <c r="M4">
        <f>SUM(K4:L5)</f>
        <v>829</v>
      </c>
      <c r="N4">
        <f>(K4/M4)*LOG(M4*K4/((K4+L4)*(K4+K5)),2)+(K5/M4)*LOG(M4*K5/((K5+L5)*(K5+K4)),2)+(L4/M4)*LOG(M4*L4/((L4+K4)*(L4+L5)),2)+(L5/M4)*LOG(M4*L5/((K5+L5)*(L5+L4)),2)</f>
        <v>9.1060521234701897E-4</v>
      </c>
      <c r="Q4" t="str">
        <f>$A$4</f>
        <v>Argentina</v>
      </c>
      <c r="S4">
        <f>$B$4</f>
        <v>1</v>
      </c>
      <c r="T4">
        <f>$F$4</f>
        <v>413</v>
      </c>
      <c r="U4">
        <f>SUM(S4:T5)</f>
        <v>829</v>
      </c>
      <c r="V4">
        <f>(S4/U4)*LOG(U4*S4/((S4+T4)*(S4+S5)),2)+(S5/U4)*LOG(U4*S5/((S5+T5)*(S5+S4)),2)+(T4/U4)*LOG(U4*T4/((T4+S4)*(T4+T5)),2)+(T5/U4)*LOG(U4*T5/((S5+T5)*(T5+T4)),2)</f>
        <v>9.1060521234701919E-4</v>
      </c>
      <c r="Y4" t="s">
        <v>32</v>
      </c>
      <c r="AA4">
        <v>2</v>
      </c>
      <c r="AB4">
        <v>400</v>
      </c>
      <c r="AC4">
        <f>SUM(AA4:AB5)</f>
        <v>817</v>
      </c>
      <c r="AD4">
        <f>(AA4/AC4)*LOG(AC4*AA4/((AA4+AB4)*(AA4+AA5)),2)+(AA5/AC4)*LOG(AC4*AA5/((AA5+AB5)*(AA5+AA4)),2)+(AB4/AC4)*LOG(AC4*AB4/((AB4+AA4)*(AB4+AB5)),2)+(AB5/AC4)*LOG(AC4*AB5/((AA5+AB5)*(AB5+AB4)),2)</f>
        <v>1.5171997136393311E-4</v>
      </c>
      <c r="AG4" t="s">
        <v>20</v>
      </c>
      <c r="AI4">
        <v>1</v>
      </c>
      <c r="AJ4">
        <v>375</v>
      </c>
      <c r="AK4">
        <f>SUM(AI4:AJ5)</f>
        <v>791</v>
      </c>
      <c r="AL4">
        <f>(AI4/AK4)*LOG(AK4*AI4/((AI4+AJ4)*(AI4+AI5)),2)+(AI5/AK4)*LOG(AK4*AI5/((AI5+AJ5)*(AI5+AI4)),2)+(AJ4/AK4)*LOG(AK4*AJ4/((AJ4+AI4)*(AJ4+AJ5)),2)+(AJ5/AK4)*LOG(AK4*AJ5/((AI5+AJ5)*(AJ5+AJ4)),2)</f>
        <v>7.8700069017872141E-4</v>
      </c>
      <c r="AO4" t="s">
        <v>148</v>
      </c>
      <c r="AQ4">
        <v>1</v>
      </c>
      <c r="AR4">
        <v>414</v>
      </c>
      <c r="AS4">
        <f>SUM(AQ4:AR5)</f>
        <v>830</v>
      </c>
      <c r="AT4">
        <f>(AQ4/AS4)*LOG(AS4*AQ4/((AQ4+AR4)*(AQ4+AQ5)),2)+(AQ5/AS4)*LOG(AS4*AQ5/((AQ5+AR5)*(AQ5+AQ4)),2)+(AR4/AS4)*LOG(AS4*AR4/((AR4+AQ4)*(AR4+AR5)),2)+(AR5/AS4)*LOG(AS4*AR5/((AQ5+AR5)*(AR5+AR4)),2)</f>
        <v>9.1371170350387494E-4</v>
      </c>
      <c r="AW4" t="s">
        <v>29</v>
      </c>
      <c r="AY4">
        <v>8</v>
      </c>
      <c r="AZ4">
        <v>315</v>
      </c>
      <c r="BA4">
        <f>SUM(AY4:AZ5)</f>
        <v>738</v>
      </c>
      <c r="BB4">
        <f>(AY4/BA4)*LOG(BA4*AY4/((AY4+AZ4)*(AY4+AY5)),2)+(AY5/BA4)*LOG(BA4*AY5/((AY5+AZ5)*(AY5+AY4)),2)+(AZ4/BA4)*LOG(BA4*AZ4/((AZ4+AY4)*(AZ4+AZ5)),2)+(AZ5/BA4)*LOG(BA4*AZ5/((AY5+AZ5)*(AZ5+AZ4)),2)</f>
        <v>3.7538015017511677E-3</v>
      </c>
      <c r="BE4" t="s">
        <v>469</v>
      </c>
      <c r="BG4">
        <v>3</v>
      </c>
      <c r="BH4">
        <v>375</v>
      </c>
      <c r="BI4">
        <f>SUM(BG4:BH5)</f>
        <v>793</v>
      </c>
      <c r="BJ4">
        <f>(BG4/BI4)*LOG(BI4*BG4/((BG4+BH4)*(BG4+BG5)),2)+(BG5/BI4)*LOG(BI4*BG5/((BG5+BH5)*(BG5+BG4)),2)+(BH4/BI4)*LOG(BI4*BH4/((BH4+BG4)*(BH4+BH5)),2)+(BH5/BI4)*LOG(BI4*BH5/((BG5+BH5)*(BH5+BH4)),2)</f>
        <v>1.1985465662965654E-5</v>
      </c>
      <c r="BM4" t="s">
        <v>683</v>
      </c>
      <c r="BO4">
        <v>1</v>
      </c>
      <c r="BP4">
        <v>414</v>
      </c>
      <c r="BQ4">
        <f>SUM(BO4:BP5)</f>
        <v>830</v>
      </c>
      <c r="BR4">
        <f>(BO4/BQ4)*LOG(BQ4*BO4/((BO4+BP4)*(BO4+BO5)),2)+(BO5/BQ4)*LOG(BQ4*BO5/((BO5+BP5)*(BO5+BO4)),2)+(BP4/BQ4)*LOG(BQ4*BP4/((BP4+BO4)*(BP4+BP5)),2)+(BP5/BQ4)*LOG(BQ4*BP5/((BO5+BP5)*(BP5+BP4)),2)</f>
        <v>9.1371170350387494E-4</v>
      </c>
      <c r="BU4" t="s">
        <v>2572</v>
      </c>
      <c r="BW4">
        <v>2</v>
      </c>
      <c r="BX4">
        <v>414</v>
      </c>
      <c r="BY4">
        <f>SUM(BW4:BX5)</f>
        <v>831</v>
      </c>
      <c r="BZ4">
        <f>(BW4/BY4)*LOG(BY4*BW4/((BW4+BX4)*(BW4+BW5)),2)+(BW5/BY4)*LOG(BY4*BW5/((BW5+BX5)*(BW5+BW4)),2)+(BX4/BY4)*LOG(BY4*BX4/((BX4+BW4)*(BX4+BX5)),2)+(BX5/BY4)*LOG(BY4*BX5/((BW5+BX5)*(BX5+BX4)),2)</f>
        <v>1.7794487569703374E-4</v>
      </c>
      <c r="CC4" t="s">
        <v>71</v>
      </c>
      <c r="CE4">
        <v>1</v>
      </c>
      <c r="CF4">
        <v>398</v>
      </c>
      <c r="CG4">
        <f>SUM(CE4:CF5)</f>
        <v>814</v>
      </c>
      <c r="CH4">
        <f>(CE4/CG4)*LOG(CG4*CE4/((CE4+CF4)*(CE4+CE5)),2)+(CE5/CG4)*LOG(CG4*CE5/((CE5+CF5)*(CE5+CE4)),2)+(CF4/CG4)*LOG(CG4*CF4/((CF4+CE4)*(CF4+CF5)),2)+(CF5/CG4)*LOG(CG4*CF5/((CE5+CF5)*(CF5+CF4)),2)</f>
        <v>8.6310655465859053E-4</v>
      </c>
      <c r="CK4" t="s">
        <v>1639</v>
      </c>
      <c r="CM4">
        <v>1</v>
      </c>
      <c r="CN4">
        <v>414</v>
      </c>
      <c r="CO4">
        <f>SUM(CM4:CN5)</f>
        <v>830</v>
      </c>
      <c r="CP4">
        <f>(CM4/CO4)*LOG(CO4*CM4/((CM4+CN4)*(CM4+CM5)),2)+(CM5/CO4)*LOG(CO4*CM5/((CM5+CN5)*(CM5+CM4)),2)+(CN4/CO4)*LOG(CO4*CN4/((CN4+CM4)*(CN4+CN5)),2)+(CN5/CO4)*LOG(CO4*CN5/((CM5+CN5)*(CN5+CN4)),2)</f>
        <v>9.1371170350387494E-4</v>
      </c>
      <c r="CS4" t="s">
        <v>603</v>
      </c>
      <c r="CU4">
        <v>1</v>
      </c>
      <c r="CV4">
        <v>414</v>
      </c>
      <c r="CW4">
        <f>SUM(CU4:CV5)</f>
        <v>830</v>
      </c>
      <c r="CX4">
        <f>(CU4/CW4)*LOG(CW4*CU4/((CU4+CV4)*(CU4+CU5)),2)+(CU5/CW4)*LOG(CW4*CU5/((CU5+CV5)*(CU5+CU4)),2)+(CV4/CW4)*LOG(CW4*CV4/((CV4+CU4)*(CV4+CV5)),2)+(CV5/CW4)*LOG(CW4*CV5/((CU5+CV5)*(CV5+CV4)),2)</f>
        <v>9.1371170350387494E-4</v>
      </c>
      <c r="DA4" t="s">
        <v>2567</v>
      </c>
      <c r="DC4">
        <v>2</v>
      </c>
      <c r="DD4">
        <v>411</v>
      </c>
      <c r="DE4">
        <f>SUM(DC4:DD5)</f>
        <v>828</v>
      </c>
      <c r="DF4">
        <f>(DC4/DE4)*LOG(DE4*DC4/((DC4+DD4)*(DC4+DC5)),2)+(DC5/DE4)*LOG(DE4*DC5/((DC5+DD5)*(DC5+DC4)),2)+(DD4/DE4)*LOG(DE4*DD4/((DD4+DC4)*(DD4+DD5)),2)+(DD5/DE4)*LOG(DE4*DD5/((DC5+DD5)*(DD5+DD4)),2)</f>
        <v>1.7226900889797552E-4</v>
      </c>
      <c r="DI4" t="s">
        <v>2658</v>
      </c>
      <c r="DK4">
        <v>1</v>
      </c>
      <c r="DL4">
        <v>416</v>
      </c>
      <c r="DM4">
        <f>SUM(DK4:DL5)</f>
        <v>832</v>
      </c>
      <c r="DN4">
        <f>(DK4/DM4)*LOG(DM4*DK4/((DK4+DL4)*(DK4+DK5)),2)+(DK5/DM4)*LOG(DM4*DK5/((DK5+DL5)*(DK5+DK4)),2)+(DL4/DM4)*LOG(DM4*DL4/((DL4+DK4)*(DL4+DL5)),2)+(DL5/DM4)*LOG(DM4*DL5/((DK5+DL5)*(DL5+DL4)),2)</f>
        <v>9.19902185862056E-4</v>
      </c>
      <c r="DQ4" t="s">
        <v>1117</v>
      </c>
      <c r="DS4">
        <v>1</v>
      </c>
      <c r="DT4">
        <v>414</v>
      </c>
      <c r="DU4">
        <f>SUM(DS4:DT5)</f>
        <v>830</v>
      </c>
      <c r="DV4">
        <f>(DS4/DU4)*LOG(DU4*DS4/((DS4+DT4)*(DS4+DS5)),2)+(DS5/DU4)*LOG(DU4*DS5/((DS5+DT5)*(DS5+DS4)),2)+(DT4/DU4)*LOG(DU4*DT4/((DT4+DS4)*(DT4+DT5)),2)+(DT5/DU4)*LOG(DU4*DT5/((DS5+DT5)*(DT5+DT4)),2)</f>
        <v>9.1371170350387494E-4</v>
      </c>
      <c r="DY4" t="str">
        <f>$A$42</f>
        <v>Ohio</v>
      </c>
      <c r="EA4">
        <f>$B$42</f>
        <v>1</v>
      </c>
      <c r="EB4">
        <f>$F$42</f>
        <v>376</v>
      </c>
      <c r="EC4">
        <f>SUM(EA4:EB5)</f>
        <v>792</v>
      </c>
      <c r="ED4">
        <f>(EA4/EC4)*LOG(EC4*EA4/((EA4+EB4)*(EA4+EA5)),2)+(EA5/EC4)*LOG(EC4*EA5/((EA5+EB5)*(EA5+EA4)),2)+(EB4/EC4)*LOG(EC4*EB4/((EB4+EA4)*(EB4+EB5)),2)+(EB5/EC4)*LOG(EC4*EB5/((EA5+EB5)*(EB5+EB4)),2)</f>
        <v>7.903914322625002E-4</v>
      </c>
      <c r="EG4" t="str">
        <f>$A$43</f>
        <v>Palermo</v>
      </c>
      <c r="EI4">
        <f>$B$43</f>
        <v>2</v>
      </c>
      <c r="EJ4">
        <f>$F$43</f>
        <v>416</v>
      </c>
      <c r="EK4">
        <f>SUM(EI4:EJ5)</f>
        <v>833</v>
      </c>
      <c r="EL4">
        <f>(EI4/EK4)*LOG(EK4*EI4/((EI4+EJ4)*(EI4+EI5)),2)+(EI5/EK4)*LOG(EK4*EI5/((EI5+EJ5)*(EI5+EI4)),2)+(EJ4/EK4)*LOG(EK4*EJ4/((EJ4+EI4)*(EJ4+EJ5)),2)+(EJ5/EK4)*LOG(EK4*EJ5/((EI5+EJ5)*(EJ5+EJ4)),2)</f>
        <v>1.8174366978237599E-4</v>
      </c>
      <c r="EO4" t="str">
        <f>$A$44</f>
        <v>Panama</v>
      </c>
      <c r="EQ4">
        <f>$B$44</f>
        <v>1</v>
      </c>
      <c r="ER4">
        <f>$F$44</f>
        <v>416</v>
      </c>
      <c r="ES4">
        <f>SUM(EQ4:ER5)</f>
        <v>832</v>
      </c>
      <c r="ET4">
        <f>(EQ4/ES4)*LOG(ES4*EQ4/((EQ4+ER4)*(EQ4+EQ5)),2)+(EQ5/ES4)*LOG(ES4*EQ5/((EQ5+ER5)*(EQ5+EQ4)),2)+(ER4/ES4)*LOG(ES4*ER4/((ER4+EQ4)*(ER4+ER5)),2)+(ER5/ES4)*LOG(ES4*ER5/((EQ5+ER5)*(ER5+ER4)),2)</f>
        <v>9.19902185862056E-4</v>
      </c>
      <c r="EW4" t="str">
        <f>$A$45</f>
        <v>Pennsylvania</v>
      </c>
      <c r="EY4">
        <f>$B$45</f>
        <v>1</v>
      </c>
      <c r="EZ4">
        <f>$F$45</f>
        <v>404</v>
      </c>
      <c r="FA4">
        <f>SUM(EY4:EZ5)</f>
        <v>820</v>
      </c>
      <c r="FB4">
        <f>(EY4/FA4)*LOG(FA4*EY4/((EY4+EZ4)*(EY4+EY5)),2)+(EY5/FA4)*LOG(FA4*EY5/((EY5+EZ5)*(EY5+EY4)),2)+(EZ4/FA4)*LOG(FA4*EZ4/((EZ4+EY4)*(EZ4+EZ5)),2)+(EZ5/FA4)*LOG(FA4*EZ5/((EY5+EZ5)*(EZ5+EZ4)),2)</f>
        <v>8.8230889538535554E-4</v>
      </c>
      <c r="FE4" t="str">
        <f>$A$58</f>
        <v>Wales</v>
      </c>
      <c r="FG4">
        <f>$B$58</f>
        <v>1</v>
      </c>
      <c r="FH4">
        <f>$F$58</f>
        <v>412</v>
      </c>
      <c r="FI4">
        <f>SUM(FG4:FH5)</f>
        <v>828</v>
      </c>
      <c r="FJ4">
        <f>(FG4/FI4)*LOG(FI4*FG4/((FG4+FH4)*(FG4+FG5)),2)+(FG5/FI4)*LOG(FI4*FG5/((FG5+FH5)*(FG5+FG4)),2)+(FH4/FI4)*LOG(FI4*FH4/((FH4+FG4)*(FH4+FH5)),2)+(FH5/FI4)*LOG(FI4*FH5/((FG5+FH5)*(FH5+FH4)),2)</f>
        <v>9.0749121756608219E-4</v>
      </c>
    </row>
    <row r="5" spans="1:166" x14ac:dyDescent="0.25">
      <c r="A5" t="s">
        <v>32</v>
      </c>
      <c r="B5">
        <v>2</v>
      </c>
      <c r="C5">
        <v>0</v>
      </c>
      <c r="D5">
        <v>16</v>
      </c>
      <c r="E5">
        <v>16</v>
      </c>
      <c r="F5">
        <f t="shared" ref="F5:F58" si="0">$E$1-$B$1-E5</f>
        <v>400</v>
      </c>
      <c r="I5" t="s">
        <v>662</v>
      </c>
      <c r="K5">
        <v>1</v>
      </c>
      <c r="L5">
        <f>E1-B1-E4</f>
        <v>413</v>
      </c>
      <c r="N5" s="4"/>
      <c r="Q5" t="s">
        <v>815</v>
      </c>
      <c r="S5">
        <v>3</v>
      </c>
      <c r="T5">
        <f>$F3</f>
        <v>412</v>
      </c>
      <c r="V5" s="4"/>
      <c r="Y5" t="s">
        <v>815</v>
      </c>
      <c r="AA5">
        <v>3</v>
      </c>
      <c r="AB5">
        <f>$F3</f>
        <v>412</v>
      </c>
      <c r="AD5" s="4"/>
      <c r="AG5" t="s">
        <v>815</v>
      </c>
      <c r="AI5">
        <v>3</v>
      </c>
      <c r="AJ5">
        <f>$F3</f>
        <v>412</v>
      </c>
      <c r="AL5" s="4"/>
      <c r="AO5" t="s">
        <v>815</v>
      </c>
      <c r="AQ5">
        <v>3</v>
      </c>
      <c r="AR5">
        <f>$F3</f>
        <v>412</v>
      </c>
      <c r="AT5" s="4"/>
      <c r="AW5" t="s">
        <v>815</v>
      </c>
      <c r="AY5">
        <v>3</v>
      </c>
      <c r="AZ5">
        <f>$F3</f>
        <v>412</v>
      </c>
      <c r="BB5" s="4"/>
      <c r="BE5" t="s">
        <v>815</v>
      </c>
      <c r="BG5">
        <v>3</v>
      </c>
      <c r="BH5">
        <f>$F3</f>
        <v>412</v>
      </c>
      <c r="BJ5" s="4"/>
      <c r="BM5" t="s">
        <v>815</v>
      </c>
      <c r="BO5">
        <v>3</v>
      </c>
      <c r="BP5">
        <f>$F3</f>
        <v>412</v>
      </c>
      <c r="BR5" s="4"/>
      <c r="BU5" t="s">
        <v>815</v>
      </c>
      <c r="BW5">
        <v>3</v>
      </c>
      <c r="BX5">
        <f>$F3</f>
        <v>412</v>
      </c>
      <c r="BZ5" s="4"/>
      <c r="CC5" t="s">
        <v>815</v>
      </c>
      <c r="CE5">
        <v>3</v>
      </c>
      <c r="CF5">
        <f>$F3</f>
        <v>412</v>
      </c>
      <c r="CH5" s="4"/>
      <c r="CK5" t="s">
        <v>815</v>
      </c>
      <c r="CM5">
        <v>3</v>
      </c>
      <c r="CN5">
        <f>$F3</f>
        <v>412</v>
      </c>
      <c r="CP5" s="4"/>
      <c r="CS5" t="s">
        <v>815</v>
      </c>
      <c r="CU5">
        <v>3</v>
      </c>
      <c r="CV5">
        <f>$F3</f>
        <v>412</v>
      </c>
      <c r="CX5" s="4"/>
      <c r="DA5" t="s">
        <v>815</v>
      </c>
      <c r="DC5">
        <v>3</v>
      </c>
      <c r="DD5">
        <f>$F3</f>
        <v>412</v>
      </c>
      <c r="DF5" s="4"/>
      <c r="DI5" t="s">
        <v>815</v>
      </c>
      <c r="DK5">
        <v>3</v>
      </c>
      <c r="DL5">
        <f>$F3</f>
        <v>412</v>
      </c>
      <c r="DN5" s="4"/>
      <c r="DQ5" t="s">
        <v>815</v>
      </c>
      <c r="DS5">
        <v>3</v>
      </c>
      <c r="DT5">
        <f>$F3</f>
        <v>412</v>
      </c>
      <c r="DV5" s="4"/>
      <c r="DY5" t="s">
        <v>815</v>
      </c>
      <c r="EA5">
        <v>3</v>
      </c>
      <c r="EB5">
        <f>$F3</f>
        <v>412</v>
      </c>
      <c r="ED5" s="4"/>
      <c r="EG5" t="str">
        <f>$A3</f>
        <v>Africa</v>
      </c>
      <c r="EI5">
        <f>$B3</f>
        <v>3</v>
      </c>
      <c r="EJ5">
        <f>$F3</f>
        <v>412</v>
      </c>
      <c r="EL5" s="4"/>
      <c r="EO5" t="str">
        <f>$A3</f>
        <v>Africa</v>
      </c>
      <c r="EQ5">
        <f>$B3</f>
        <v>3</v>
      </c>
      <c r="ER5">
        <f>$F3</f>
        <v>412</v>
      </c>
      <c r="ET5" s="4"/>
      <c r="EW5" t="str">
        <f>$A3</f>
        <v>Africa</v>
      </c>
      <c r="EY5">
        <f>$B3</f>
        <v>3</v>
      </c>
      <c r="EZ5">
        <f>$F3</f>
        <v>412</v>
      </c>
      <c r="FB5" s="4"/>
      <c r="FE5" t="str">
        <f>$A3</f>
        <v>Africa</v>
      </c>
      <c r="FG5">
        <f>$B3</f>
        <v>3</v>
      </c>
      <c r="FH5">
        <f>$F3</f>
        <v>412</v>
      </c>
      <c r="FJ5" s="4"/>
    </row>
    <row r="6" spans="1:166" x14ac:dyDescent="0.25">
      <c r="A6" t="s">
        <v>20</v>
      </c>
      <c r="B6">
        <v>1</v>
      </c>
      <c r="C6">
        <v>41</v>
      </c>
      <c r="D6">
        <v>0</v>
      </c>
      <c r="E6">
        <v>41</v>
      </c>
      <c r="F6">
        <f t="shared" si="0"/>
        <v>375</v>
      </c>
      <c r="N6" s="4"/>
      <c r="V6" s="4"/>
      <c r="AD6" s="4"/>
      <c r="AL6" s="4"/>
      <c r="AT6" s="4"/>
      <c r="BB6" s="4"/>
      <c r="BJ6" s="4"/>
      <c r="BR6" s="4"/>
      <c r="BZ6" s="4"/>
      <c r="CH6" s="4"/>
      <c r="CP6" s="4"/>
      <c r="CX6" s="4"/>
      <c r="DF6" s="4"/>
      <c r="DN6" s="4"/>
      <c r="DV6" s="4"/>
      <c r="ED6" s="4"/>
      <c r="EL6" s="4"/>
      <c r="ET6" s="4"/>
      <c r="FB6" s="4"/>
      <c r="FJ6" s="4"/>
    </row>
    <row r="7" spans="1:166" x14ac:dyDescent="0.25">
      <c r="A7" t="s">
        <v>148</v>
      </c>
      <c r="B7">
        <v>1</v>
      </c>
      <c r="C7">
        <v>2</v>
      </c>
      <c r="D7">
        <v>0</v>
      </c>
      <c r="E7">
        <v>2</v>
      </c>
      <c r="F7">
        <f t="shared" si="0"/>
        <v>414</v>
      </c>
      <c r="J7" t="s">
        <v>2663</v>
      </c>
      <c r="K7" t="s">
        <v>122</v>
      </c>
      <c r="L7" t="s">
        <v>2664</v>
      </c>
      <c r="N7" s="4"/>
      <c r="R7" t="s">
        <v>2663</v>
      </c>
      <c r="S7" t="s">
        <v>122</v>
      </c>
      <c r="T7" t="s">
        <v>2664</v>
      </c>
      <c r="V7" s="4"/>
      <c r="Z7" t="s">
        <v>2663</v>
      </c>
      <c r="AA7" t="s">
        <v>122</v>
      </c>
      <c r="AB7" t="s">
        <v>2664</v>
      </c>
      <c r="AD7" s="4"/>
      <c r="AH7" t="s">
        <v>2663</v>
      </c>
      <c r="AI7" t="s">
        <v>122</v>
      </c>
      <c r="AJ7" t="s">
        <v>2664</v>
      </c>
      <c r="AL7" s="4"/>
      <c r="AP7" t="s">
        <v>2663</v>
      </c>
      <c r="AQ7" t="s">
        <v>122</v>
      </c>
      <c r="AR7" t="s">
        <v>2664</v>
      </c>
      <c r="AT7" s="4"/>
      <c r="AX7" t="s">
        <v>2663</v>
      </c>
      <c r="AY7" t="s">
        <v>122</v>
      </c>
      <c r="AZ7" t="s">
        <v>2664</v>
      </c>
      <c r="BB7" s="4"/>
      <c r="BF7" t="s">
        <v>2663</v>
      </c>
      <c r="BG7" t="s">
        <v>122</v>
      </c>
      <c r="BH7" t="s">
        <v>2664</v>
      </c>
      <c r="BJ7" s="4"/>
      <c r="BN7" t="s">
        <v>2663</v>
      </c>
      <c r="BO7" t="s">
        <v>122</v>
      </c>
      <c r="BP7" t="s">
        <v>2664</v>
      </c>
      <c r="BR7" s="4"/>
      <c r="BV7" t="s">
        <v>2663</v>
      </c>
      <c r="BW7" t="s">
        <v>122</v>
      </c>
      <c r="BX7" t="s">
        <v>2664</v>
      </c>
      <c r="BZ7" s="4"/>
      <c r="CD7" t="s">
        <v>2663</v>
      </c>
      <c r="CE7" t="s">
        <v>122</v>
      </c>
      <c r="CF7" t="s">
        <v>2664</v>
      </c>
      <c r="CH7" s="4"/>
      <c r="CL7" t="s">
        <v>2663</v>
      </c>
      <c r="CM7" t="s">
        <v>122</v>
      </c>
      <c r="CN7" t="s">
        <v>2664</v>
      </c>
      <c r="CP7" s="4"/>
      <c r="CT7" t="s">
        <v>2663</v>
      </c>
      <c r="CU7" t="s">
        <v>122</v>
      </c>
      <c r="CV7" t="s">
        <v>2664</v>
      </c>
      <c r="CX7" s="4"/>
      <c r="DB7" t="s">
        <v>2663</v>
      </c>
      <c r="DC7" t="s">
        <v>122</v>
      </c>
      <c r="DD7" t="s">
        <v>2664</v>
      </c>
      <c r="DF7" s="4"/>
      <c r="DJ7" t="s">
        <v>2663</v>
      </c>
      <c r="DK7" t="s">
        <v>122</v>
      </c>
      <c r="DL7" t="s">
        <v>2664</v>
      </c>
      <c r="DN7" s="4"/>
      <c r="DR7" t="s">
        <v>2663</v>
      </c>
      <c r="DS7" t="s">
        <v>122</v>
      </c>
      <c r="DT7" t="s">
        <v>2664</v>
      </c>
      <c r="DV7" s="4"/>
      <c r="DZ7" t="s">
        <v>2663</v>
      </c>
      <c r="EA7" t="s">
        <v>122</v>
      </c>
      <c r="EB7" t="s">
        <v>2664</v>
      </c>
      <c r="ED7" s="4"/>
      <c r="EH7" t="s">
        <v>2663</v>
      </c>
      <c r="EI7" t="s">
        <v>122</v>
      </c>
      <c r="EJ7" t="s">
        <v>2664</v>
      </c>
      <c r="EL7" s="4"/>
      <c r="EP7" t="s">
        <v>2663</v>
      </c>
      <c r="EQ7" t="s">
        <v>122</v>
      </c>
      <c r="ER7" t="s">
        <v>2664</v>
      </c>
      <c r="ET7" s="4"/>
      <c r="EX7" t="s">
        <v>2663</v>
      </c>
      <c r="EY7" t="s">
        <v>122</v>
      </c>
      <c r="EZ7" t="s">
        <v>2664</v>
      </c>
      <c r="FB7" s="4"/>
      <c r="FF7" t="s">
        <v>2663</v>
      </c>
      <c r="FG7" t="s">
        <v>122</v>
      </c>
      <c r="FH7" t="s">
        <v>2664</v>
      </c>
      <c r="FJ7" s="4"/>
    </row>
    <row r="8" spans="1:166" x14ac:dyDescent="0.25">
      <c r="A8" t="s">
        <v>29</v>
      </c>
      <c r="B8">
        <v>8</v>
      </c>
      <c r="C8">
        <v>0</v>
      </c>
      <c r="D8">
        <v>101</v>
      </c>
      <c r="E8">
        <v>101</v>
      </c>
      <c r="F8">
        <f t="shared" si="0"/>
        <v>315</v>
      </c>
      <c r="I8" t="s">
        <v>2665</v>
      </c>
      <c r="Q8" t="s">
        <v>2665</v>
      </c>
      <c r="Y8" t="s">
        <v>2665</v>
      </c>
      <c r="AG8" t="s">
        <v>2665</v>
      </c>
      <c r="AO8" t="s">
        <v>2665</v>
      </c>
      <c r="AW8" t="s">
        <v>2665</v>
      </c>
      <c r="BE8" t="s">
        <v>2665</v>
      </c>
      <c r="BM8" t="s">
        <v>2665</v>
      </c>
      <c r="BU8" t="s">
        <v>2665</v>
      </c>
      <c r="CC8" t="s">
        <v>2665</v>
      </c>
      <c r="CK8" t="s">
        <v>2665</v>
      </c>
      <c r="CS8" t="s">
        <v>2665</v>
      </c>
      <c r="DA8" t="s">
        <v>2665</v>
      </c>
      <c r="DI8" t="s">
        <v>2665</v>
      </c>
      <c r="DQ8" t="s">
        <v>2665</v>
      </c>
      <c r="DY8" t="s">
        <v>2665</v>
      </c>
      <c r="EG8" t="s">
        <v>2665</v>
      </c>
      <c r="EO8" t="s">
        <v>2665</v>
      </c>
      <c r="EW8" t="s">
        <v>2665</v>
      </c>
      <c r="FE8" t="s">
        <v>2665</v>
      </c>
    </row>
    <row r="9" spans="1:166" x14ac:dyDescent="0.25">
      <c r="A9" t="s">
        <v>469</v>
      </c>
      <c r="B9">
        <v>3</v>
      </c>
      <c r="C9">
        <v>41</v>
      </c>
      <c r="D9">
        <v>0</v>
      </c>
      <c r="E9">
        <v>41</v>
      </c>
      <c r="F9">
        <f t="shared" si="0"/>
        <v>375</v>
      </c>
      <c r="I9" t="s">
        <v>815</v>
      </c>
      <c r="K9">
        <v>3</v>
      </c>
      <c r="L9">
        <f>E1-B1-E3</f>
        <v>412</v>
      </c>
      <c r="M9">
        <f>SUM(K9:L10)</f>
        <v>817</v>
      </c>
      <c r="N9">
        <f>(K9/M9)*LOG(M9*K9/((K9+L9)*(K9+K10)),2)+(K10/M9)*LOG(M9*K10/((K10+L10)*(K10+K9)),2)+(L9/M9)*LOG(M9*L9/((L9+K9)*(L9+L10)),2)+(L10/M9)*LOG(M9*L10/((K10+L10)*(L10+L9)),2)</f>
        <v>1.5171997136393311E-4</v>
      </c>
      <c r="Q9" t="str">
        <f>$A$4</f>
        <v>Argentina</v>
      </c>
      <c r="S9">
        <f>$B$4</f>
        <v>1</v>
      </c>
      <c r="T9">
        <f>$F$4</f>
        <v>413</v>
      </c>
      <c r="U9">
        <f>SUM(S9:T10)</f>
        <v>816</v>
      </c>
      <c r="V9">
        <f>(S9/U9)*LOG(U9*S9/((S9+T9)*(S9+S10)),2)+(S10/U9)*LOG(U9*S10/((S10+T10)*(S10+S9)),2)+(T9/U9)*LOG(U9*T9/((T9+S9)*(T9+T10)),2)+(T10/U9)*LOG(U9*T10/((S10+T10)*(T10+T9)),2)</f>
        <v>3.2814422432624285E-4</v>
      </c>
      <c r="Y9" t="s">
        <v>32</v>
      </c>
      <c r="AA9">
        <v>2</v>
      </c>
      <c r="AB9">
        <v>400</v>
      </c>
      <c r="AC9">
        <f>SUM(AA9:AB10)</f>
        <v>816</v>
      </c>
      <c r="AD9">
        <f>(AA9/AC9)*LOG(AC9*AA9/((AA9+AB9)*(AA9+AA10)),2)+(AA10/AC9)*LOG(AC9*AA10/((AA10+AB10)*(AA10+AA9)),2)+(AB9/AC9)*LOG(AC9*AB9/((AB9+AA9)*(AB9+AB10)),2)+(AB10/AC9)*LOG(AC9*AB10/((AA10+AB10)*(AB10+AB9)),2)</f>
        <v>3.2814422432624274E-4</v>
      </c>
      <c r="AG9" t="s">
        <v>20</v>
      </c>
      <c r="AI9">
        <v>1</v>
      </c>
      <c r="AJ9">
        <v>375</v>
      </c>
      <c r="AK9">
        <f>SUM(AI9:AJ10)</f>
        <v>790</v>
      </c>
      <c r="AL9">
        <f>(AI9/AK9)*LOG(AK9*AI9/((AI9+AJ9)*(AI9+AI10)),2)+(AI10/AK9)*LOG(AK9*AI10/((AI10+AJ10)*(AI10+AI9)),2)+(AJ9/AK9)*LOG(AK9*AJ9/((AJ9+AI9)*(AJ9+AJ10)),2)+(AJ10/AK9)*LOG(AK9*AJ10/((AI10+AJ10)*(AJ10+AJ9)),2)</f>
        <v>4.2409730859668934E-6</v>
      </c>
      <c r="AO9" t="s">
        <v>148</v>
      </c>
      <c r="AQ9">
        <v>1</v>
      </c>
      <c r="AR9">
        <v>414</v>
      </c>
      <c r="AS9">
        <f>SUM(AQ9:AR10)</f>
        <v>829</v>
      </c>
      <c r="AT9">
        <f>(AQ9/AS9)*LOG(AS9*AQ9/((AQ9+AR9)*(AQ9+AQ10)),2)+(AQ10/AS9)*LOG(AS9*AQ10/((AQ10+AR10)*(AQ10+AQ9)),2)+(AR9/AS9)*LOG(AS9*AR9/((AR9+AQ9)*(AR9+AR10)),2)+(AR10/AS9)*LOG(AS9*AR10/((AQ10+AR10)*(AR10+AR9)),2)</f>
        <v>2.5384013860935436E-9</v>
      </c>
      <c r="AW9" t="s">
        <v>29</v>
      </c>
      <c r="AY9">
        <v>8</v>
      </c>
      <c r="AZ9">
        <v>315</v>
      </c>
      <c r="BA9">
        <f>SUM(AY9:AZ10)</f>
        <v>737</v>
      </c>
      <c r="BB9">
        <f>(AY9/BA9)*LOG(BA9*AY9/((AY9+AZ9)*(AY9+AY10)),2)+(AY10/BA9)*LOG(BA9*AY10/((AY10+AZ10)*(AY10+AY9)),2)+(AZ9/BA9)*LOG(BA9*AZ9/((AZ9+AY9)*(AZ9+AZ10)),2)+(AZ10/BA9)*LOG(BA9*AZ10/((AY10+AZ10)*(AZ10+AZ9)),2)</f>
        <v>7.9918809264586839E-3</v>
      </c>
      <c r="BE9" t="s">
        <v>469</v>
      </c>
      <c r="BG9">
        <v>3</v>
      </c>
      <c r="BH9">
        <v>375</v>
      </c>
      <c r="BI9">
        <f>SUM(BG9:BH10)</f>
        <v>792</v>
      </c>
      <c r="BJ9">
        <f>(BG9/BI9)*LOG(BI9*BG9/((BG9+BH9)*(BG9+BG10)),2)+(BG10/BI9)*LOG(BI9*BG10/((BG10+BH10)*(BG10+BG9)),2)+(BH9/BI9)*LOG(BI9*BH9/((BH9+BG9)*(BH9+BH10)),2)+(BH10/BI9)*LOG(BI9*BH10/((BG10+BH10)*(BH10+BH9)),2)</f>
        <v>1.1319025609227804E-3</v>
      </c>
      <c r="BM9" t="s">
        <v>683</v>
      </c>
      <c r="BO9">
        <v>1</v>
      </c>
      <c r="BP9">
        <v>414</v>
      </c>
      <c r="BQ9">
        <f>SUM(BO9:BP10)</f>
        <v>829</v>
      </c>
      <c r="BR9">
        <f>(BO9/BQ9)*LOG(BQ9*BO9/((BO9+BP9)*(BO9+BO10)),2)+(BO10/BQ9)*LOG(BQ9*BO10/((BO10+BP10)*(BO10+BO9)),2)+(BP9/BQ9)*LOG(BQ9*BP9/((BP9+BO9)*(BP9+BP10)),2)+(BP10/BQ9)*LOG(BQ9*BP10/((BO10+BP10)*(BP10+BP9)),2)</f>
        <v>2.5384013860935436E-9</v>
      </c>
      <c r="BU9" t="s">
        <v>2572</v>
      </c>
      <c r="BW9">
        <v>2</v>
      </c>
      <c r="BX9">
        <v>414</v>
      </c>
      <c r="BY9">
        <f>SUM(BW9:BX10)</f>
        <v>830</v>
      </c>
      <c r="BZ9">
        <f>(BW9/BY9)*LOG(BY9*BW9/((BW9+BX9)*(BW9+BW10)),2)+(BW10/BY9)*LOG(BY9*BW10/((BW10+BX10)*(BW10+BW9)),2)+(BX9/BY9)*LOG(BY9*BX9/((BX9+BW9)*(BX9+BX10)),2)+(BX10/BY9)*LOG(BY9*BX10/((BW10+BX10)*(BX10+BX9)),2)</f>
        <v>2.9217875564727406E-4</v>
      </c>
      <c r="CC9" t="s">
        <v>71</v>
      </c>
      <c r="CE9">
        <v>1</v>
      </c>
      <c r="CF9">
        <v>398</v>
      </c>
      <c r="CG9">
        <f>SUM(CE9:CF10)</f>
        <v>813</v>
      </c>
      <c r="CH9">
        <f>(CE9/CG9)*LOG(CG9*CE9/((CE9+CF9)*(CE9+CE10)),2)+(CE10/CG9)*LOG(CG9*CE10/((CE10+CF10)*(CE10+CE9)),2)+(CF9/CG9)*LOG(CG9*CF9/((CF9+CE9)*(CF9+CF10)),2)+(CF10/CG9)*LOG(CG9*CF10/((CE10+CF10)*(CF10+CF9)),2)</f>
        <v>6.0566046217489189E-7</v>
      </c>
      <c r="CK9" t="s">
        <v>1639</v>
      </c>
      <c r="CM9">
        <v>1</v>
      </c>
      <c r="CN9">
        <v>414</v>
      </c>
      <c r="CO9">
        <f>SUM(CM9:CN10)</f>
        <v>829</v>
      </c>
      <c r="CP9">
        <f>(CM9/CO9)*LOG(CO9*CM9/((CM9+CN9)*(CM9+CM10)),2)+(CM10/CO9)*LOG(CO9*CM10/((CM10+CN10)*(CM10+CM9)),2)+(CN9/CO9)*LOG(CO9*CN9/((CN9+CM9)*(CN9+CN10)),2)+(CN10/CO9)*LOG(CO9*CN10/((CM10+CN10)*(CN10+CN9)),2)</f>
        <v>2.5384013860935436E-9</v>
      </c>
      <c r="CS9" t="s">
        <v>603</v>
      </c>
      <c r="CU9">
        <v>1</v>
      </c>
      <c r="CV9">
        <v>414</v>
      </c>
      <c r="CW9">
        <f>SUM(CU9:CV10)</f>
        <v>829</v>
      </c>
      <c r="CX9">
        <f>(CU9/CW9)*LOG(CW9*CU9/((CU9+CV9)*(CU9+CU10)),2)+(CU10/CW9)*LOG(CW9*CU10/((CU10+CV10)*(CU10+CU9)),2)+(CV9/CW9)*LOG(CW9*CV9/((CV9+CU9)*(CV9+CV10)),2)+(CV10/CW9)*LOG(CW9*CV10/((CU10+CV10)*(CV10+CV9)),2)</f>
        <v>2.5384013860935436E-9</v>
      </c>
      <c r="DA9" t="s">
        <v>2567</v>
      </c>
      <c r="DC9">
        <v>2</v>
      </c>
      <c r="DD9">
        <v>411</v>
      </c>
      <c r="DE9">
        <f>SUM(DC9:DD10)</f>
        <v>827</v>
      </c>
      <c r="DF9">
        <f>(DC9/DE9)*LOG(DE9*DC9/((DC9+DD9)*(DC9+DC10)),2)+(DC10/DE9)*LOG(DE9*DC10/((DC10+DD10)*(DC10+DC9)),2)+(DD9/DE9)*LOG(DE9*DD9/((DD9+DC9)*(DD9+DD10)),2)+(DD10/DE9)*LOG(DE9*DD10/((DC10+DD10)*(DD10+DD9)),2)</f>
        <v>2.9956703985462843E-4</v>
      </c>
      <c r="DI9" t="s">
        <v>2658</v>
      </c>
      <c r="DK9">
        <v>1</v>
      </c>
      <c r="DL9">
        <v>416</v>
      </c>
      <c r="DM9">
        <f>SUM(DK9:DL10)</f>
        <v>831</v>
      </c>
      <c r="DN9">
        <f>(DK9/DM9)*LOG(DM9*DK9/((DK9+DL9)*(DK9+DK10)),2)+(DK10/DM9)*LOG(DM9*DK10/((DK10+DL10)*(DK10+DK9)),2)+(DL9/DM9)*LOG(DM9*DL9/((DL9+DK9)*(DL9+DL10)),2)+(DL10/DM9)*LOG(DM9*DL10/((DK10+DL10)*(DL10+DL9)),2)</f>
        <v>2.2681057900961005E-8</v>
      </c>
      <c r="DQ9" t="s">
        <v>1117</v>
      </c>
      <c r="DS9">
        <v>1</v>
      </c>
      <c r="DT9">
        <v>414</v>
      </c>
      <c r="DU9">
        <f>SUM(DS9:DT10)</f>
        <v>829</v>
      </c>
      <c r="DV9">
        <f>(DS9/DU9)*LOG(DU9*DS9/((DS9+DT9)*(DS9+DS10)),2)+(DS10/DU9)*LOG(DU9*DS10/((DS10+DT10)*(DS10+DS9)),2)+(DT9/DU9)*LOG(DU9*DT9/((DT9+DS9)*(DT9+DT10)),2)+(DT10/DU9)*LOG(DU9*DT10/((DS10+DT10)*(DT10+DT9)),2)</f>
        <v>2.5384013860935436E-9</v>
      </c>
      <c r="DY9" t="str">
        <f>$A$42</f>
        <v>Ohio</v>
      </c>
      <c r="EA9">
        <f>$B$42</f>
        <v>1</v>
      </c>
      <c r="EB9">
        <f>$F$42</f>
        <v>376</v>
      </c>
      <c r="EC9">
        <f>SUM(EA9:EB10)</f>
        <v>791</v>
      </c>
      <c r="ED9">
        <f>(EA9/EC9)*LOG(EC9*EA9/((EA9+EB9)*(EA9+EA10)),2)+(EA10/EC9)*LOG(EC9*EA10/((EA10+EB10)*(EA10+EA9)),2)+(EB9/EC9)*LOG(EC9*EB9/((EB9+EA9)*(EB9+EB10)),2)+(EB10/EC9)*LOG(EC9*EB10/((EA10+EB10)*(EB10+EB9)),2)</f>
        <v>4.0052052781661964E-6</v>
      </c>
      <c r="EG9" t="str">
        <f>$A$43</f>
        <v>Palermo</v>
      </c>
      <c r="EI9">
        <f>$B$43</f>
        <v>2</v>
      </c>
      <c r="EJ9">
        <f>$F$43</f>
        <v>416</v>
      </c>
      <c r="EK9">
        <f>SUM(EI9:EJ10)</f>
        <v>832</v>
      </c>
      <c r="EL9">
        <f>(EI9/EK9)*LOG(EK9*EI9/((EI9+EJ9)*(EI9+EI10)),2)+(EI10/EK9)*LOG(EK9*EI10/((EI10+EJ10)*(EI10+EI9)),2)+(EJ9/EK9)*LOG(EK9*EJ9/((EJ9+EI9)*(EJ9+EJ10)),2)+(EJ10/EK9)*LOG(EK9*EJ10/((EI10+EJ10)*(EJ10+EJ9)),2)</f>
        <v>2.8734575678337614E-4</v>
      </c>
      <c r="EO9" t="str">
        <f>$A$44</f>
        <v>Panama</v>
      </c>
      <c r="EQ9">
        <f>$B$44</f>
        <v>1</v>
      </c>
      <c r="ER9">
        <f>$F$44</f>
        <v>416</v>
      </c>
      <c r="ES9">
        <f>SUM(EQ9:ER10)</f>
        <v>831</v>
      </c>
      <c r="ET9">
        <f>(EQ9/ES9)*LOG(ES9*EQ9/((EQ9+ER9)*(EQ9+EQ10)),2)+(EQ10/ES9)*LOG(ES9*EQ10/((EQ10+ER10)*(EQ10+EQ9)),2)+(ER9/ES9)*LOG(ES9*ER9/((ER9+EQ9)*(ER9+ER10)),2)+(ER10/ES9)*LOG(ES9*ER10/((EQ10+ER10)*(ER10+ER9)),2)</f>
        <v>2.2681057900961005E-8</v>
      </c>
      <c r="EW9" t="str">
        <f>$A$45</f>
        <v>Pennsylvania</v>
      </c>
      <c r="EY9">
        <f>$B$45</f>
        <v>1</v>
      </c>
      <c r="EZ9">
        <f>$F$45</f>
        <v>404</v>
      </c>
      <c r="FA9">
        <f>SUM(EY9:EZ10)</f>
        <v>819</v>
      </c>
      <c r="FB9">
        <f>(EY9/FA9)*LOG(FA9*EY9/((EY9+EZ9)*(EY9+EY10)),2)+(EY10/FA9)*LOG(FA9*EY10/((EY10+EZ10)*(EY10+EY9)),2)+(EZ9/FA9)*LOG(FA9*EZ9/((EZ9+EY9)*(EZ9+EZ10)),2)+(EZ10/FA9)*LOG(FA9*EZ10/((EY10+EZ10)*(EZ10+EZ9)),2)</f>
        <v>2.1325341057928701E-7</v>
      </c>
      <c r="FE9" t="str">
        <f>$A$58</f>
        <v>Wales</v>
      </c>
      <c r="FG9">
        <f>$B$58</f>
        <v>1</v>
      </c>
      <c r="FH9">
        <f>$F$58</f>
        <v>412</v>
      </c>
      <c r="FI9">
        <f>SUM(FG9:FH10)</f>
        <v>827</v>
      </c>
      <c r="FJ9">
        <f>(FG9/FI9)*LOG(FI9*FG9/((FG9+FH9)*(FG9+FG10)),2)+(FG10/FI9)*LOG(FI9*FG10/((FG10+FH10)*(FG10+FG9)),2)+(FH9/FI9)*LOG(FI9*FH9/((FH9+FG9)*(FH9+FH10)),2)+(FH10/FI9)*LOG(FI9*FH10/((FG10+FH10)*(FH10+FH9)),2)</f>
        <v>2.5568773200886072E-9</v>
      </c>
    </row>
    <row r="10" spans="1:166" x14ac:dyDescent="0.25">
      <c r="A10" t="s">
        <v>1784</v>
      </c>
      <c r="B10">
        <v>1</v>
      </c>
      <c r="C10">
        <v>7</v>
      </c>
      <c r="D10">
        <v>0</v>
      </c>
      <c r="E10">
        <v>7</v>
      </c>
      <c r="F10">
        <f t="shared" si="0"/>
        <v>409</v>
      </c>
      <c r="I10" t="s">
        <v>32</v>
      </c>
      <c r="K10">
        <v>2</v>
      </c>
      <c r="L10">
        <f>E1-B1-E5</f>
        <v>400</v>
      </c>
      <c r="Q10" t="s">
        <v>32</v>
      </c>
      <c r="S10">
        <v>2</v>
      </c>
      <c r="T10">
        <f>$F5</f>
        <v>400</v>
      </c>
      <c r="Y10" t="str">
        <f>$A$4</f>
        <v>Argentina</v>
      </c>
      <c r="AA10">
        <f>$B$4</f>
        <v>1</v>
      </c>
      <c r="AB10">
        <f>$F$4</f>
        <v>413</v>
      </c>
      <c r="AG10" t="str">
        <f>$A$4</f>
        <v>Argentina</v>
      </c>
      <c r="AI10">
        <f>$B$4</f>
        <v>1</v>
      </c>
      <c r="AJ10">
        <f>$F$4</f>
        <v>413</v>
      </c>
      <c r="AO10" t="str">
        <f>$A$4</f>
        <v>Argentina</v>
      </c>
      <c r="AQ10">
        <f>$B$4</f>
        <v>1</v>
      </c>
      <c r="AR10">
        <f>$F$4</f>
        <v>413</v>
      </c>
      <c r="AW10" t="str">
        <f>$A$4</f>
        <v>Argentina</v>
      </c>
      <c r="AY10">
        <f>$B$4</f>
        <v>1</v>
      </c>
      <c r="AZ10">
        <f>$F$4</f>
        <v>413</v>
      </c>
      <c r="BE10" t="str">
        <f>$A$4</f>
        <v>Argentina</v>
      </c>
      <c r="BG10">
        <f>$B$4</f>
        <v>1</v>
      </c>
      <c r="BH10">
        <f>$F$4</f>
        <v>413</v>
      </c>
      <c r="BM10" t="str">
        <f>$A$4</f>
        <v>Argentina</v>
      </c>
      <c r="BO10">
        <f>$B$4</f>
        <v>1</v>
      </c>
      <c r="BP10">
        <f>$F$4</f>
        <v>413</v>
      </c>
      <c r="BU10" t="str">
        <f>$A$4</f>
        <v>Argentina</v>
      </c>
      <c r="BW10">
        <f>$B$4</f>
        <v>1</v>
      </c>
      <c r="BX10">
        <f>$F$4</f>
        <v>413</v>
      </c>
      <c r="CC10" t="str">
        <f>$A$4</f>
        <v>Argentina</v>
      </c>
      <c r="CE10">
        <f>$B$4</f>
        <v>1</v>
      </c>
      <c r="CF10">
        <f>$F$4</f>
        <v>413</v>
      </c>
      <c r="CK10" t="str">
        <f>$A$4</f>
        <v>Argentina</v>
      </c>
      <c r="CM10">
        <f>$B$4</f>
        <v>1</v>
      </c>
      <c r="CN10">
        <f>$F$4</f>
        <v>413</v>
      </c>
      <c r="CS10" t="str">
        <f>$A$4</f>
        <v>Argentina</v>
      </c>
      <c r="CU10">
        <f>$B$4</f>
        <v>1</v>
      </c>
      <c r="CV10">
        <f>$F$4</f>
        <v>413</v>
      </c>
      <c r="DA10" t="str">
        <f>$A$4</f>
        <v>Argentina</v>
      </c>
      <c r="DC10">
        <f>$B$4</f>
        <v>1</v>
      </c>
      <c r="DD10">
        <f>$F$4</f>
        <v>413</v>
      </c>
      <c r="DI10" t="str">
        <f>$A$4</f>
        <v>Argentina</v>
      </c>
      <c r="DK10">
        <f>$B$4</f>
        <v>1</v>
      </c>
      <c r="DL10">
        <f>$F$4</f>
        <v>413</v>
      </c>
      <c r="DQ10" t="str">
        <f>$A$4</f>
        <v>Argentina</v>
      </c>
      <c r="DS10">
        <f>$B$4</f>
        <v>1</v>
      </c>
      <c r="DT10">
        <f>$F$4</f>
        <v>413</v>
      </c>
      <c r="DY10" t="str">
        <f>$A$4</f>
        <v>Argentina</v>
      </c>
      <c r="EA10">
        <f>$B$4</f>
        <v>1</v>
      </c>
      <c r="EB10">
        <f>$F$4</f>
        <v>413</v>
      </c>
      <c r="EG10" t="str">
        <f>$A4</f>
        <v>Argentina</v>
      </c>
      <c r="EI10">
        <f>$B4</f>
        <v>1</v>
      </c>
      <c r="EJ10">
        <f>$F4</f>
        <v>413</v>
      </c>
      <c r="EO10" t="str">
        <f>$A4</f>
        <v>Argentina</v>
      </c>
      <c r="EQ10">
        <f>$B4</f>
        <v>1</v>
      </c>
      <c r="ER10">
        <f>$F4</f>
        <v>413</v>
      </c>
      <c r="EW10" t="str">
        <f>$A4</f>
        <v>Argentina</v>
      </c>
      <c r="EY10">
        <f>$B4</f>
        <v>1</v>
      </c>
      <c r="EZ10">
        <f>$F4</f>
        <v>413</v>
      </c>
      <c r="FE10" t="str">
        <f>$A4</f>
        <v>Argentina</v>
      </c>
      <c r="FG10">
        <f>$B4</f>
        <v>1</v>
      </c>
      <c r="FH10">
        <f>$F4</f>
        <v>413</v>
      </c>
    </row>
    <row r="11" spans="1:166" x14ac:dyDescent="0.25">
      <c r="A11" t="s">
        <v>723</v>
      </c>
      <c r="B11">
        <v>2</v>
      </c>
      <c r="C11">
        <v>2</v>
      </c>
      <c r="D11">
        <v>0</v>
      </c>
      <c r="E11">
        <v>2</v>
      </c>
      <c r="F11">
        <f t="shared" si="0"/>
        <v>414</v>
      </c>
      <c r="N11" s="4"/>
      <c r="V11" s="4"/>
      <c r="AD11" s="4"/>
      <c r="AL11" s="4"/>
      <c r="AT11" s="4"/>
      <c r="BB11" s="4"/>
      <c r="BJ11" s="4"/>
      <c r="BR11" s="4"/>
      <c r="BZ11" s="4"/>
      <c r="CH11" s="4"/>
      <c r="CP11" s="4"/>
      <c r="CX11" s="4"/>
      <c r="DF11" s="4"/>
      <c r="DN11" s="4"/>
      <c r="DV11" s="4"/>
      <c r="ED11" s="4"/>
      <c r="EL11" s="4"/>
      <c r="ET11" s="4"/>
      <c r="FB11" s="4"/>
      <c r="FJ11" s="4"/>
    </row>
    <row r="12" spans="1:166" x14ac:dyDescent="0.25">
      <c r="A12" t="s">
        <v>2654</v>
      </c>
      <c r="B12">
        <v>1</v>
      </c>
      <c r="C12">
        <v>0</v>
      </c>
      <c r="D12">
        <v>2</v>
      </c>
      <c r="E12">
        <v>2</v>
      </c>
      <c r="F12">
        <f t="shared" si="0"/>
        <v>414</v>
      </c>
      <c r="J12" t="s">
        <v>2663</v>
      </c>
      <c r="K12" t="s">
        <v>122</v>
      </c>
      <c r="L12" t="s">
        <v>2664</v>
      </c>
      <c r="N12" s="4"/>
      <c r="R12" t="s">
        <v>2663</v>
      </c>
      <c r="S12" t="s">
        <v>122</v>
      </c>
      <c r="T12" t="s">
        <v>2664</v>
      </c>
      <c r="V12" s="4"/>
      <c r="Z12" t="s">
        <v>2663</v>
      </c>
      <c r="AA12" t="s">
        <v>122</v>
      </c>
      <c r="AB12" t="s">
        <v>2664</v>
      </c>
      <c r="AD12" s="4"/>
      <c r="AH12" t="s">
        <v>2663</v>
      </c>
      <c r="AI12" t="s">
        <v>122</v>
      </c>
      <c r="AJ12" t="s">
        <v>2664</v>
      </c>
      <c r="AL12" s="4"/>
      <c r="AP12" t="s">
        <v>2663</v>
      </c>
      <c r="AQ12" t="s">
        <v>122</v>
      </c>
      <c r="AR12" t="s">
        <v>2664</v>
      </c>
      <c r="AT12" s="4"/>
      <c r="AX12" t="s">
        <v>2663</v>
      </c>
      <c r="AY12" t="s">
        <v>122</v>
      </c>
      <c r="AZ12" t="s">
        <v>2664</v>
      </c>
      <c r="BB12" s="4"/>
      <c r="BF12" t="s">
        <v>2663</v>
      </c>
      <c r="BG12" t="s">
        <v>122</v>
      </c>
      <c r="BH12" t="s">
        <v>2664</v>
      </c>
      <c r="BJ12" s="4"/>
      <c r="BN12" t="s">
        <v>2663</v>
      </c>
      <c r="BO12" t="s">
        <v>122</v>
      </c>
      <c r="BP12" t="s">
        <v>2664</v>
      </c>
      <c r="BR12" s="4"/>
      <c r="BV12" t="s">
        <v>2663</v>
      </c>
      <c r="BW12" t="s">
        <v>122</v>
      </c>
      <c r="BX12" t="s">
        <v>2664</v>
      </c>
      <c r="BZ12" s="4"/>
      <c r="CD12" t="s">
        <v>2663</v>
      </c>
      <c r="CE12" t="s">
        <v>122</v>
      </c>
      <c r="CF12" t="s">
        <v>2664</v>
      </c>
      <c r="CH12" s="4"/>
      <c r="CL12" t="s">
        <v>2663</v>
      </c>
      <c r="CM12" t="s">
        <v>122</v>
      </c>
      <c r="CN12" t="s">
        <v>2664</v>
      </c>
      <c r="CP12" s="4"/>
      <c r="CT12" t="s">
        <v>2663</v>
      </c>
      <c r="CU12" t="s">
        <v>122</v>
      </c>
      <c r="CV12" t="s">
        <v>2664</v>
      </c>
      <c r="CX12" s="4"/>
      <c r="DB12" t="s">
        <v>2663</v>
      </c>
      <c r="DC12" t="s">
        <v>122</v>
      </c>
      <c r="DD12" t="s">
        <v>2664</v>
      </c>
      <c r="DF12" s="4"/>
      <c r="DJ12" t="s">
        <v>2663</v>
      </c>
      <c r="DK12" t="s">
        <v>122</v>
      </c>
      <c r="DL12" t="s">
        <v>2664</v>
      </c>
      <c r="DN12" s="4"/>
      <c r="DR12" t="s">
        <v>2663</v>
      </c>
      <c r="DS12" t="s">
        <v>122</v>
      </c>
      <c r="DT12" t="s">
        <v>2664</v>
      </c>
      <c r="DV12" s="4"/>
      <c r="DZ12" t="s">
        <v>2663</v>
      </c>
      <c r="EA12" t="s">
        <v>122</v>
      </c>
      <c r="EB12" t="s">
        <v>2664</v>
      </c>
      <c r="ED12" s="4"/>
      <c r="EH12" t="s">
        <v>2663</v>
      </c>
      <c r="EI12" t="s">
        <v>122</v>
      </c>
      <c r="EJ12" t="s">
        <v>2664</v>
      </c>
      <c r="EL12" s="4"/>
      <c r="EP12" t="s">
        <v>2663</v>
      </c>
      <c r="EQ12" t="s">
        <v>122</v>
      </c>
      <c r="ER12" t="s">
        <v>2664</v>
      </c>
      <c r="ET12" s="4"/>
      <c r="EX12" t="s">
        <v>2663</v>
      </c>
      <c r="EY12" t="s">
        <v>122</v>
      </c>
      <c r="EZ12" t="s">
        <v>2664</v>
      </c>
      <c r="FB12" s="4"/>
      <c r="FF12" t="s">
        <v>2663</v>
      </c>
      <c r="FG12" t="s">
        <v>122</v>
      </c>
      <c r="FH12" t="s">
        <v>2664</v>
      </c>
      <c r="FJ12" s="4"/>
    </row>
    <row r="13" spans="1:166" x14ac:dyDescent="0.25">
      <c r="A13" t="s">
        <v>2650</v>
      </c>
      <c r="B13">
        <v>1</v>
      </c>
      <c r="C13">
        <v>0</v>
      </c>
      <c r="D13">
        <v>0</v>
      </c>
      <c r="E13">
        <v>0</v>
      </c>
      <c r="F13">
        <f t="shared" si="0"/>
        <v>416</v>
      </c>
      <c r="I13" t="s">
        <v>2665</v>
      </c>
      <c r="N13" s="4"/>
      <c r="Q13" t="s">
        <v>2665</v>
      </c>
      <c r="V13" s="4"/>
      <c r="Y13" t="s">
        <v>2665</v>
      </c>
      <c r="AD13" s="4"/>
      <c r="AG13" t="s">
        <v>2665</v>
      </c>
      <c r="AL13" s="4"/>
      <c r="AO13" t="s">
        <v>2665</v>
      </c>
      <c r="AT13" s="4"/>
      <c r="AW13" t="s">
        <v>2665</v>
      </c>
      <c r="BB13" s="4"/>
      <c r="BE13" t="s">
        <v>2665</v>
      </c>
      <c r="BJ13" s="4"/>
      <c r="BM13" t="s">
        <v>2665</v>
      </c>
      <c r="BR13" s="4"/>
      <c r="BU13" t="s">
        <v>2665</v>
      </c>
      <c r="BZ13" s="4"/>
      <c r="CC13" t="s">
        <v>2665</v>
      </c>
      <c r="CH13" s="4"/>
      <c r="CK13" t="s">
        <v>2665</v>
      </c>
      <c r="CP13" s="4"/>
      <c r="CS13" t="s">
        <v>2665</v>
      </c>
      <c r="CX13" s="4"/>
      <c r="DA13" t="s">
        <v>2665</v>
      </c>
      <c r="DF13" s="4"/>
      <c r="DI13" t="s">
        <v>2665</v>
      </c>
      <c r="DN13" s="4"/>
      <c r="DQ13" t="s">
        <v>2665</v>
      </c>
      <c r="DV13" s="4"/>
      <c r="DY13" t="s">
        <v>2665</v>
      </c>
      <c r="ED13" s="4"/>
      <c r="EG13" t="s">
        <v>2665</v>
      </c>
      <c r="EL13" s="4"/>
      <c r="EO13" t="s">
        <v>2665</v>
      </c>
      <c r="ET13" s="4"/>
      <c r="EW13" t="s">
        <v>2665</v>
      </c>
      <c r="FB13" s="4"/>
      <c r="FE13" t="s">
        <v>2665</v>
      </c>
      <c r="FJ13" s="4"/>
    </row>
    <row r="14" spans="1:166" x14ac:dyDescent="0.25">
      <c r="A14" t="s">
        <v>90</v>
      </c>
      <c r="B14">
        <v>4</v>
      </c>
      <c r="C14">
        <v>119</v>
      </c>
      <c r="D14">
        <v>0</v>
      </c>
      <c r="E14">
        <v>119</v>
      </c>
      <c r="F14">
        <f t="shared" si="0"/>
        <v>297</v>
      </c>
      <c r="I14" t="s">
        <v>815</v>
      </c>
      <c r="K14">
        <v>3</v>
      </c>
      <c r="L14">
        <v>412</v>
      </c>
      <c r="M14">
        <f t="shared" ref="M14" si="1">SUM(K14:L15)</f>
        <v>791</v>
      </c>
      <c r="N14">
        <f t="shared" ref="N14" si="2">(K14/M14)*LOG(M14*K14/((K14+L14)*(K14+K15)),2)+(K15/M14)*LOG(M14*K15/((K15+L15)*(K15+K14)),2)+(L14/M14)*LOG(M14*L14/((L14+K14)*(L14+L15)),2)+(L15/M14)*LOG(M14*L15/((K15+L15)*(L15+L14)),2)</f>
        <v>7.8700069017872162E-4</v>
      </c>
      <c r="Q14" t="str">
        <f>$A$4</f>
        <v>Argentina</v>
      </c>
      <c r="S14">
        <f>$B$4</f>
        <v>1</v>
      </c>
      <c r="T14">
        <f>$F$4</f>
        <v>413</v>
      </c>
      <c r="U14">
        <f>SUM(S14:T15)</f>
        <v>790</v>
      </c>
      <c r="V14">
        <f>(S14/U14)*LOG(U14*S14/((S14+T14)*(S14+S15)),2)+(S15/U14)*LOG(U14*S15/((S15+T15)*(S15+S14)),2)+(T14/U14)*LOG(U14*T14/((T14+S14)*(T14+T15)),2)+(T15/U14)*LOG(U14*T15/((S15+T15)*(T15+T14)),2)</f>
        <v>4.2409730859668934E-6</v>
      </c>
      <c r="Y14" t="s">
        <v>32</v>
      </c>
      <c r="AA14">
        <v>2</v>
      </c>
      <c r="AB14">
        <v>400</v>
      </c>
      <c r="AC14">
        <f>SUM(AA14:AB15)</f>
        <v>778</v>
      </c>
      <c r="AD14">
        <f>(AA14/AC14)*LOG(AC14*AA14/((AA14+AB14)*(AA14+AA15)),2)+(AA15/AC14)*LOG(AC14*AA15/((AA15+AB15)*(AA15+AA14)),2)+(AB14/AC14)*LOG(AC14*AB14/((AB14+AA14)*(AB14+AB15)),2)+(AB15/AC14)*LOG(AC14*AB15/((AA15+AB15)*(AB15+AB14)),2)</f>
        <v>2.5713832357200791E-4</v>
      </c>
      <c r="AG14" t="s">
        <v>20</v>
      </c>
      <c r="AI14">
        <v>1</v>
      </c>
      <c r="AJ14">
        <v>375</v>
      </c>
      <c r="AK14">
        <f>SUM(AI14:AJ15)</f>
        <v>778</v>
      </c>
      <c r="AL14">
        <f>(AI14/AK14)*LOG(AK14*AI14/((AI14+AJ14)*(AI14+AI15)),2)+(AI15/AK14)*LOG(AK14*AI15/((AI15+AJ15)*(AI15+AI14)),2)+(AJ14/AK14)*LOG(AK14*AJ14/((AJ14+AI14)*(AJ14+AJ15)),2)+(AJ15/AK14)*LOG(AK14*AJ15/((AI15+AJ15)*(AJ15+AJ14)),2)</f>
        <v>2.571383235720078E-4</v>
      </c>
      <c r="AO14" t="s">
        <v>148</v>
      </c>
      <c r="AQ14">
        <v>1</v>
      </c>
      <c r="AR14">
        <v>414</v>
      </c>
      <c r="AS14">
        <f>SUM(AQ14:AR15)</f>
        <v>816</v>
      </c>
      <c r="AT14">
        <f>(AQ14/AS14)*LOG(AS14*AQ14/((AQ14+AR14)*(AQ14+AQ15)),2)+(AQ15/AS14)*LOG(AS14*AQ15/((AQ15+AR15)*(AQ15+AQ14)),2)+(AR14/AS14)*LOG(AS14*AR14/((AR14+AQ14)*(AR14+AR15)),2)+(AR15/AS14)*LOG(AS14*AR15/((AQ15+AR15)*(AR15+AR14)),2)</f>
        <v>5.2178305596531927E-7</v>
      </c>
      <c r="AW14" t="s">
        <v>29</v>
      </c>
      <c r="AY14">
        <v>8</v>
      </c>
      <c r="AZ14">
        <v>315</v>
      </c>
      <c r="BA14">
        <f>SUM(AY14:AZ15)</f>
        <v>724</v>
      </c>
      <c r="BB14">
        <f>(AY14/BA14)*LOG(BA14*AY14/((AY14+AZ14)*(AY14+AY15)),2)+(AY15/BA14)*LOG(BA14*AY15/((AY15+AZ15)*(AY15+AY14)),2)+(AZ14/BA14)*LOG(BA14*AZ14/((AZ14+AY14)*(AZ14+AZ15)),2)+(AZ15/BA14)*LOG(BA14*AZ15/((AY15+AZ15)*(AZ15+AZ14)),2)</f>
        <v>7.8778891181895891E-3</v>
      </c>
      <c r="BE14" t="s">
        <v>469</v>
      </c>
      <c r="BG14">
        <v>3</v>
      </c>
      <c r="BH14">
        <v>375</v>
      </c>
      <c r="BI14">
        <f>SUM(BG14:BH15)</f>
        <v>779</v>
      </c>
      <c r="BJ14">
        <f>(BG14/BI14)*LOG(BI14*BG14/((BG14+BH14)*(BG14+BG15)),2)+(BG15/BI14)*LOG(BI14*BG15/((BG15+BH15)*(BG15+BG14)),2)+(BH14/BI14)*LOG(BI14*BH14/((BH14+BG14)*(BH14+BH15)),2)+(BH15/BI14)*LOG(BI14*BH15/((BG15+BH15)*(BH15+BH14)),2)</f>
        <v>1.0870340328388421E-3</v>
      </c>
      <c r="BM14" t="s">
        <v>683</v>
      </c>
      <c r="BO14">
        <v>1</v>
      </c>
      <c r="BP14">
        <v>414</v>
      </c>
      <c r="BQ14">
        <f>SUM(BO14:BP15)</f>
        <v>816</v>
      </c>
      <c r="BR14">
        <f>(BO14/BQ14)*LOG(BQ14*BO14/((BO14+BP14)*(BO14+BO15)),2)+(BO15/BQ14)*LOG(BQ14*BO15/((BO15+BP15)*(BO15+BO14)),2)+(BP14/BQ14)*LOG(BQ14*BP14/((BP14+BO14)*(BP14+BP15)),2)+(BP15/BQ14)*LOG(BQ14*BP15/((BO15+BP15)*(BP15+BP14)),2)</f>
        <v>5.2178305596531927E-7</v>
      </c>
      <c r="BU14" t="s">
        <v>2572</v>
      </c>
      <c r="BW14">
        <v>2</v>
      </c>
      <c r="BX14">
        <v>414</v>
      </c>
      <c r="BY14">
        <f>SUM(BW14:BX15)</f>
        <v>817</v>
      </c>
      <c r="BZ14">
        <f>(BW14/BY14)*LOG(BY14*BW14/((BW14+BX14)*(BW14+BW15)),2)+(BW15/BY14)*LOG(BY14*BW15/((BW15+BX15)*(BW15+BW14)),2)+(BX14/BY14)*LOG(BY14*BX14/((BX14+BW14)*(BX14+BX15)),2)+(BX15/BY14)*LOG(BY14*BX15/((BW15+BX15)*(BX15+BX14)),2)</f>
        <v>2.6945280248217814E-4</v>
      </c>
      <c r="CC14" t="s">
        <v>71</v>
      </c>
      <c r="CE14">
        <v>1</v>
      </c>
      <c r="CF14">
        <v>398</v>
      </c>
      <c r="CG14">
        <f>SUM(CE14:CF15)</f>
        <v>800</v>
      </c>
      <c r="CH14">
        <f>(CE14/CG14)*LOG(CG14*CE14/((CE14+CF14)*(CE14+CE15)),2)+(CE15/CG14)*LOG(CG14*CE15/((CE15+CF15)*(CE15+CE14)),2)+(CF14/CG14)*LOG(CG14*CF14/((CF14+CE14)*(CF14+CF15)),2)+(CF15/CG14)*LOG(CG14*CF15/((CE15+CF15)*(CF15+CF14)),2)</f>
        <v>1.1299338697480952E-8</v>
      </c>
      <c r="CK14" t="s">
        <v>1639</v>
      </c>
      <c r="CM14">
        <v>1</v>
      </c>
      <c r="CN14">
        <v>414</v>
      </c>
      <c r="CO14">
        <f>SUM(CM14:CN15)</f>
        <v>816</v>
      </c>
      <c r="CP14">
        <f>(CM14/CO14)*LOG(CO14*CM14/((CM14+CN14)*(CM14+CM15)),2)+(CM15/CO14)*LOG(CO14*CM15/((CM15+CN15)*(CM15+CM14)),2)+(CN14/CO14)*LOG(CO14*CN14/((CN14+CM14)*(CN14+CN15)),2)+(CN15/CO14)*LOG(CO14*CN15/((CM15+CN15)*(CN15+CN14)),2)</f>
        <v>5.2178305596531927E-7</v>
      </c>
      <c r="CS14" t="s">
        <v>603</v>
      </c>
      <c r="CU14">
        <v>1</v>
      </c>
      <c r="CV14">
        <v>414</v>
      </c>
      <c r="CW14">
        <f>SUM(CU14:CV15)</f>
        <v>816</v>
      </c>
      <c r="CX14">
        <f>(CU14/CW14)*LOG(CW14*CU14/((CU14+CV14)*(CU14+CU15)),2)+(CU15/CW14)*LOG(CW14*CU15/((CU15+CV15)*(CU15+CU14)),2)+(CV14/CW14)*LOG(CW14*CV14/((CV14+CU14)*(CV14+CV15)),2)+(CV15/CW14)*LOG(CW14*CV15/((CU15+CV15)*(CV15+CV14)),2)</f>
        <v>5.2178305596531927E-7</v>
      </c>
      <c r="DA14" t="s">
        <v>2567</v>
      </c>
      <c r="DC14">
        <v>2</v>
      </c>
      <c r="DD14">
        <v>411</v>
      </c>
      <c r="DE14">
        <f>SUM(DC14:DD15)</f>
        <v>814</v>
      </c>
      <c r="DF14">
        <f>(DC14/DE14)*LOG(DE14*DC14/((DC14+DD14)*(DC14+DC15)),2)+(DC15/DE14)*LOG(DE14*DC15/((DC15+DD15)*(DC15+DC14)),2)+(DD14/DE14)*LOG(DE14*DD14/((DD14+DC14)*(DD14+DD15)),2)+(DD15/DE14)*LOG(DE14*DD15/((DC15+DD15)*(DD15+DD14)),2)</f>
        <v>2.7656728348985238E-4</v>
      </c>
      <c r="DI14" t="s">
        <v>2658</v>
      </c>
      <c r="DK14">
        <v>1</v>
      </c>
      <c r="DL14">
        <v>416</v>
      </c>
      <c r="DM14">
        <f>SUM(DK14:DL15)</f>
        <v>818</v>
      </c>
      <c r="DN14">
        <f>(DK14/DM14)*LOG(DM14*DK14/((DK14+DL14)*(DK14+DK15)),2)+(DK15/DM14)*LOG(DM14*DK15/((DK15+DL15)*(DK15+DK14)),2)+(DL14/DM14)*LOG(DM14*DL14/((DL14+DK14)*(DL14+DL15)),2)+(DL15/DM14)*LOG(DM14*DL15/((DK15+DL15)*(DL15+DL14)),2)</f>
        <v>6.7655176848310181E-7</v>
      </c>
      <c r="DQ14" t="s">
        <v>1117</v>
      </c>
      <c r="DS14">
        <v>1</v>
      </c>
      <c r="DT14">
        <v>414</v>
      </c>
      <c r="DU14">
        <f>SUM(DS14:DT15)</f>
        <v>816</v>
      </c>
      <c r="DV14">
        <f>(DS14/DU14)*LOG(DU14*DS14/((DS14+DT14)*(DS14+DS15)),2)+(DS15/DU14)*LOG(DU14*DS15/((DS15+DT15)*(DS15+DS14)),2)+(DT14/DU14)*LOG(DU14*DT14/((DT14+DS14)*(DT14+DT15)),2)+(DT15/DU14)*LOG(DU14*DT15/((DS15+DT15)*(DT15+DT14)),2)</f>
        <v>5.2178305596531927E-7</v>
      </c>
      <c r="DY14" t="str">
        <f>$A$42</f>
        <v>Ohio</v>
      </c>
      <c r="EA14">
        <f>$B$42</f>
        <v>1</v>
      </c>
      <c r="EB14">
        <f>$F$42</f>
        <v>376</v>
      </c>
      <c r="EC14">
        <f>SUM(EA14:EB15)</f>
        <v>778</v>
      </c>
      <c r="ED14">
        <f>(EA14/EC14)*LOG(EC14*EA14/((EA14+EB14)*(EA14+EA15)),2)+(EA15/EC14)*LOG(EC14*EA15/((EA15+EB15)*(EA15+EA14)),2)+(EB14/EC14)*LOG(EC14*EB14/((EB14+EA14)*(EB14+EB15)),2)+(EB15/EC14)*LOG(EC14*EB15/((EA15+EB15)*(EB15+EB14)),2)</f>
        <v>1.7700411546030324E-6</v>
      </c>
      <c r="EG14" t="str">
        <f>$A$43</f>
        <v>Palermo</v>
      </c>
      <c r="EI14">
        <f>$B$43</f>
        <v>2</v>
      </c>
      <c r="EJ14">
        <f>$F$43</f>
        <v>416</v>
      </c>
      <c r="EK14">
        <f>SUM(EI14:EJ15)</f>
        <v>820</v>
      </c>
      <c r="EL14">
        <f>(EI14/EK14)*LOG(EK14*EI14/((EI14+EJ14)*(EI14+EI15)),2)+(EI15/EK14)*LOG(EK14*EI15/((EI15+EJ15)*(EI15+EI14)),2)+(EJ14/EK14)*LOG(EK14*EJ14/((EJ14+EI14)*(EJ14+EJ15)),2)+(EJ15/EK14)*LOG(EK14*EJ15/((EI15+EJ15)*(EJ15+EJ14)),2)</f>
        <v>1.3465104528216507E-6</v>
      </c>
      <c r="EO14" t="str">
        <f>$A$44</f>
        <v>Panama</v>
      </c>
      <c r="EQ14">
        <f>$B$44</f>
        <v>1</v>
      </c>
      <c r="ER14">
        <f>$F$44</f>
        <v>416</v>
      </c>
      <c r="ES14">
        <f>SUM(EQ14:ER15)</f>
        <v>819</v>
      </c>
      <c r="ET14">
        <f>(EQ14/ES14)*LOG(ES14*EQ14/((EQ14+ER14)*(EQ14+EQ15)),2)+(EQ15/ES14)*LOG(ES14*EQ15/((EQ15+ER15)*(EQ15+EQ14)),2)+(ER14/ES14)*LOG(ES14*ER14/((ER14+EQ14)*(ER14+ER15)),2)+(ER15/ES14)*LOG(ES14*ER15/((EQ15+ER15)*(ER15+ER14)),2)</f>
        <v>3.3363691002726828E-4</v>
      </c>
      <c r="EW14" t="str">
        <f>$A$45</f>
        <v>Pennsylvania</v>
      </c>
      <c r="EY14">
        <f>$B$45</f>
        <v>1</v>
      </c>
      <c r="EZ14">
        <f>$F$45</f>
        <v>404</v>
      </c>
      <c r="FA14">
        <f>SUM(EY14:EZ15)</f>
        <v>807</v>
      </c>
      <c r="FB14">
        <f>(EY14/FA14)*LOG(FA14*EY14/((EY14+EZ14)*(EY14+EY15)),2)+(EY15/FA14)*LOG(FA14*EY15/((EY15+EZ15)*(EY15+EY14)),2)+(EZ14/FA14)*LOG(FA14*EZ14/((EZ14+EY14)*(EZ14+EZ15)),2)+(EZ15/FA14)*LOG(FA14*EZ15/((EY15+EZ15)*(EZ15+EZ14)),2)</f>
        <v>3.1155259625465241E-4</v>
      </c>
      <c r="FE14" t="str">
        <f>$A$58</f>
        <v>Wales</v>
      </c>
      <c r="FG14">
        <f>$B$58</f>
        <v>1</v>
      </c>
      <c r="FH14">
        <f>$F$58</f>
        <v>412</v>
      </c>
      <c r="FI14">
        <f>SUM(FG14:FH15)</f>
        <v>815</v>
      </c>
      <c r="FJ14">
        <f>(FG14/FI14)*LOG(FI14*FG14/((FG14+FH14)*(FG14+FG15)),2)+(FG15/FI14)*LOG(FI14*FG15/((FG15+FH15)*(FG15+FG14)),2)+(FH14/FI14)*LOG(FI14*FH14/((FH14+FG14)*(FH14+FH15)),2)+(FH15/FI14)*LOG(FI14*FH15/((FG15+FH15)*(FH15+FH14)),2)</f>
        <v>3.2630899904002354E-4</v>
      </c>
    </row>
    <row r="15" spans="1:166" x14ac:dyDescent="0.25">
      <c r="A15" t="s">
        <v>2584</v>
      </c>
      <c r="B15">
        <v>1</v>
      </c>
      <c r="C15">
        <v>4</v>
      </c>
      <c r="D15">
        <v>0</v>
      </c>
      <c r="E15">
        <v>4</v>
      </c>
      <c r="F15">
        <f t="shared" si="0"/>
        <v>412</v>
      </c>
      <c r="I15" t="s">
        <v>20</v>
      </c>
      <c r="K15">
        <v>1</v>
      </c>
      <c r="L15">
        <f>E1-B1-E6</f>
        <v>375</v>
      </c>
      <c r="N15" s="4"/>
      <c r="Q15" t="s">
        <v>20</v>
      </c>
      <c r="S15">
        <v>1</v>
      </c>
      <c r="T15">
        <f>$F6</f>
        <v>375</v>
      </c>
      <c r="V15" s="4"/>
      <c r="Y15" t="s">
        <v>20</v>
      </c>
      <c r="AA15">
        <v>1</v>
      </c>
      <c r="AB15">
        <f>$F6</f>
        <v>375</v>
      </c>
      <c r="AD15" s="4"/>
      <c r="AG15" t="s">
        <v>32</v>
      </c>
      <c r="AI15">
        <v>2</v>
      </c>
      <c r="AJ15">
        <v>400</v>
      </c>
      <c r="AL15" s="4"/>
      <c r="AO15" t="s">
        <v>32</v>
      </c>
      <c r="AQ15">
        <v>1</v>
      </c>
      <c r="AR15">
        <f>$F5</f>
        <v>400</v>
      </c>
      <c r="AT15" s="4"/>
      <c r="AW15" t="s">
        <v>32</v>
      </c>
      <c r="AY15">
        <v>1</v>
      </c>
      <c r="AZ15">
        <f>$F5</f>
        <v>400</v>
      </c>
      <c r="BB15" s="4"/>
      <c r="BE15" t="s">
        <v>32</v>
      </c>
      <c r="BG15">
        <v>1</v>
      </c>
      <c r="BH15">
        <f>$F5</f>
        <v>400</v>
      </c>
      <c r="BJ15" s="4"/>
      <c r="BM15" t="s">
        <v>32</v>
      </c>
      <c r="BO15">
        <v>1</v>
      </c>
      <c r="BP15">
        <f>$F5</f>
        <v>400</v>
      </c>
      <c r="BR15" s="4"/>
      <c r="BU15" t="s">
        <v>32</v>
      </c>
      <c r="BW15">
        <v>1</v>
      </c>
      <c r="BX15">
        <f>$F5</f>
        <v>400</v>
      </c>
      <c r="BZ15" s="4"/>
      <c r="CC15" t="s">
        <v>32</v>
      </c>
      <c r="CE15">
        <v>1</v>
      </c>
      <c r="CF15">
        <f>$F5</f>
        <v>400</v>
      </c>
      <c r="CH15" s="4"/>
      <c r="CK15" t="s">
        <v>32</v>
      </c>
      <c r="CM15">
        <v>1</v>
      </c>
      <c r="CN15">
        <f>$F5</f>
        <v>400</v>
      </c>
      <c r="CP15" s="4"/>
      <c r="CS15" t="s">
        <v>32</v>
      </c>
      <c r="CU15">
        <v>1</v>
      </c>
      <c r="CV15">
        <f>$F5</f>
        <v>400</v>
      </c>
      <c r="CX15" s="4"/>
      <c r="DA15" t="s">
        <v>32</v>
      </c>
      <c r="DC15">
        <v>1</v>
      </c>
      <c r="DD15">
        <f>$F5</f>
        <v>400</v>
      </c>
      <c r="DF15" s="4"/>
      <c r="DI15" t="s">
        <v>32</v>
      </c>
      <c r="DK15">
        <v>1</v>
      </c>
      <c r="DL15">
        <f>$F5</f>
        <v>400</v>
      </c>
      <c r="DN15" s="4"/>
      <c r="DQ15" t="s">
        <v>32</v>
      </c>
      <c r="DS15">
        <v>1</v>
      </c>
      <c r="DT15">
        <f>$F5</f>
        <v>400</v>
      </c>
      <c r="DV15" s="4"/>
      <c r="DY15" t="s">
        <v>32</v>
      </c>
      <c r="EA15">
        <v>1</v>
      </c>
      <c r="EB15">
        <f>$F5</f>
        <v>400</v>
      </c>
      <c r="ED15" s="4"/>
      <c r="EG15" t="str">
        <f>$A5</f>
        <v>Arizona</v>
      </c>
      <c r="EI15">
        <f>$B5</f>
        <v>2</v>
      </c>
      <c r="EJ15">
        <f>$F5</f>
        <v>400</v>
      </c>
      <c r="EL15" s="4"/>
      <c r="EO15" t="str">
        <f>$A5</f>
        <v>Arizona</v>
      </c>
      <c r="EQ15">
        <f>$B5</f>
        <v>2</v>
      </c>
      <c r="ER15">
        <f>$F5</f>
        <v>400</v>
      </c>
      <c r="ET15" s="4"/>
      <c r="EW15" t="str">
        <f>$A5</f>
        <v>Arizona</v>
      </c>
      <c r="EY15">
        <f>$B5</f>
        <v>2</v>
      </c>
      <c r="EZ15">
        <f>$F5</f>
        <v>400</v>
      </c>
      <c r="FB15" s="4"/>
      <c r="FE15" t="str">
        <f>$A5</f>
        <v>Arizona</v>
      </c>
      <c r="FG15">
        <f>$B5</f>
        <v>2</v>
      </c>
      <c r="FH15">
        <f>$F5</f>
        <v>400</v>
      </c>
      <c r="FJ15" s="4"/>
    </row>
    <row r="16" spans="1:166" x14ac:dyDescent="0.25">
      <c r="A16" t="s">
        <v>529</v>
      </c>
      <c r="B16">
        <v>1</v>
      </c>
      <c r="C16">
        <v>2</v>
      </c>
      <c r="D16">
        <v>0</v>
      </c>
      <c r="E16">
        <v>2</v>
      </c>
      <c r="F16">
        <f t="shared" si="0"/>
        <v>414</v>
      </c>
      <c r="N16" s="4"/>
      <c r="V16" s="4"/>
      <c r="AD16" s="4"/>
      <c r="AL16" s="4"/>
      <c r="AT16" s="4"/>
      <c r="BB16" s="4"/>
      <c r="BJ16" s="4"/>
      <c r="BR16" s="4"/>
      <c r="BZ16" s="4"/>
      <c r="CH16" s="4"/>
      <c r="CP16" s="4"/>
      <c r="CX16" s="4"/>
      <c r="DF16" s="4"/>
      <c r="DN16" s="4"/>
      <c r="DV16" s="4"/>
      <c r="ED16" s="4"/>
      <c r="EL16" s="4"/>
      <c r="ET16" s="4"/>
      <c r="FB16" s="4"/>
      <c r="FJ16" s="4"/>
    </row>
    <row r="17" spans="1:166" x14ac:dyDescent="0.25">
      <c r="A17" t="s">
        <v>166</v>
      </c>
      <c r="B17">
        <v>4</v>
      </c>
      <c r="C17">
        <v>0</v>
      </c>
      <c r="D17">
        <v>43</v>
      </c>
      <c r="E17">
        <v>43</v>
      </c>
      <c r="F17">
        <f t="shared" si="0"/>
        <v>373</v>
      </c>
      <c r="J17" t="s">
        <v>2663</v>
      </c>
      <c r="K17" t="s">
        <v>122</v>
      </c>
      <c r="L17" t="s">
        <v>2664</v>
      </c>
      <c r="N17" s="4"/>
      <c r="R17" t="s">
        <v>2663</v>
      </c>
      <c r="S17" t="s">
        <v>122</v>
      </c>
      <c r="T17" t="s">
        <v>2664</v>
      </c>
      <c r="V17" s="4"/>
      <c r="Z17" t="s">
        <v>2663</v>
      </c>
      <c r="AA17" t="s">
        <v>122</v>
      </c>
      <c r="AB17" t="s">
        <v>2664</v>
      </c>
      <c r="AD17" s="4"/>
      <c r="AH17" t="s">
        <v>2663</v>
      </c>
      <c r="AI17" t="s">
        <v>122</v>
      </c>
      <c r="AJ17" t="s">
        <v>2664</v>
      </c>
      <c r="AL17" s="4"/>
      <c r="AP17" t="s">
        <v>2663</v>
      </c>
      <c r="AQ17" t="s">
        <v>122</v>
      </c>
      <c r="AR17" t="s">
        <v>2664</v>
      </c>
      <c r="AT17" s="4"/>
      <c r="AX17" t="s">
        <v>2663</v>
      </c>
      <c r="AY17" t="s">
        <v>122</v>
      </c>
      <c r="AZ17" t="s">
        <v>2664</v>
      </c>
      <c r="BB17" s="4"/>
      <c r="BF17" t="s">
        <v>2663</v>
      </c>
      <c r="BG17" t="s">
        <v>122</v>
      </c>
      <c r="BH17" t="s">
        <v>2664</v>
      </c>
      <c r="BJ17" s="4"/>
      <c r="BN17" t="s">
        <v>2663</v>
      </c>
      <c r="BO17" t="s">
        <v>122</v>
      </c>
      <c r="BP17" t="s">
        <v>2664</v>
      </c>
      <c r="BR17" s="4"/>
      <c r="BV17" t="s">
        <v>2663</v>
      </c>
      <c r="BW17" t="s">
        <v>122</v>
      </c>
      <c r="BX17" t="s">
        <v>2664</v>
      </c>
      <c r="BZ17" s="4"/>
      <c r="CD17" t="s">
        <v>2663</v>
      </c>
      <c r="CE17" t="s">
        <v>122</v>
      </c>
      <c r="CF17" t="s">
        <v>2664</v>
      </c>
      <c r="CH17" s="4"/>
      <c r="CL17" t="s">
        <v>2663</v>
      </c>
      <c r="CM17" t="s">
        <v>122</v>
      </c>
      <c r="CN17" t="s">
        <v>2664</v>
      </c>
      <c r="CP17" s="4"/>
      <c r="CT17" t="s">
        <v>2663</v>
      </c>
      <c r="CU17" t="s">
        <v>122</v>
      </c>
      <c r="CV17" t="s">
        <v>2664</v>
      </c>
      <c r="CX17" s="4"/>
      <c r="DB17" t="s">
        <v>2663</v>
      </c>
      <c r="DC17" t="s">
        <v>122</v>
      </c>
      <c r="DD17" t="s">
        <v>2664</v>
      </c>
      <c r="DF17" s="4"/>
      <c r="DJ17" t="s">
        <v>2663</v>
      </c>
      <c r="DK17" t="s">
        <v>122</v>
      </c>
      <c r="DL17" t="s">
        <v>2664</v>
      </c>
      <c r="DN17" s="4"/>
      <c r="DR17" t="s">
        <v>2663</v>
      </c>
      <c r="DS17" t="s">
        <v>122</v>
      </c>
      <c r="DT17" t="s">
        <v>2664</v>
      </c>
      <c r="DV17" s="4"/>
      <c r="DZ17" t="s">
        <v>2663</v>
      </c>
      <c r="EA17" t="s">
        <v>122</v>
      </c>
      <c r="EB17" t="s">
        <v>2664</v>
      </c>
      <c r="ED17" s="4"/>
      <c r="EH17" t="s">
        <v>2663</v>
      </c>
      <c r="EI17" t="s">
        <v>122</v>
      </c>
      <c r="EJ17" t="s">
        <v>2664</v>
      </c>
      <c r="EL17" s="4"/>
      <c r="EP17" t="s">
        <v>2663</v>
      </c>
      <c r="EQ17" t="s">
        <v>122</v>
      </c>
      <c r="ER17" t="s">
        <v>2664</v>
      </c>
      <c r="ET17" s="4"/>
      <c r="EX17" t="s">
        <v>2663</v>
      </c>
      <c r="EY17" t="s">
        <v>122</v>
      </c>
      <c r="EZ17" t="s">
        <v>2664</v>
      </c>
      <c r="FB17" s="4"/>
      <c r="FF17" t="s">
        <v>2663</v>
      </c>
      <c r="FG17" t="s">
        <v>122</v>
      </c>
      <c r="FH17" t="s">
        <v>2664</v>
      </c>
      <c r="FJ17" s="4"/>
    </row>
    <row r="18" spans="1:166" x14ac:dyDescent="0.25">
      <c r="A18" t="s">
        <v>2652</v>
      </c>
      <c r="B18">
        <v>3</v>
      </c>
      <c r="C18">
        <v>4</v>
      </c>
      <c r="D18">
        <v>0</v>
      </c>
      <c r="E18">
        <v>4</v>
      </c>
      <c r="F18">
        <f t="shared" si="0"/>
        <v>412</v>
      </c>
      <c r="I18" t="s">
        <v>2665</v>
      </c>
      <c r="Q18" t="s">
        <v>2665</v>
      </c>
      <c r="Y18" t="s">
        <v>2665</v>
      </c>
      <c r="AG18" t="s">
        <v>2665</v>
      </c>
      <c r="AO18" t="s">
        <v>2665</v>
      </c>
      <c r="AW18" t="s">
        <v>2665</v>
      </c>
      <c r="BE18" t="s">
        <v>2665</v>
      </c>
      <c r="BM18" t="s">
        <v>2665</v>
      </c>
      <c r="BU18" t="s">
        <v>2665</v>
      </c>
      <c r="CC18" t="s">
        <v>2665</v>
      </c>
      <c r="CK18" t="s">
        <v>2665</v>
      </c>
      <c r="CS18" t="s">
        <v>2665</v>
      </c>
      <c r="DA18" t="s">
        <v>2665</v>
      </c>
      <c r="DI18" t="s">
        <v>2665</v>
      </c>
      <c r="DQ18" t="s">
        <v>2665</v>
      </c>
      <c r="DY18" t="s">
        <v>2665</v>
      </c>
      <c r="EG18" t="s">
        <v>2665</v>
      </c>
      <c r="EO18" t="s">
        <v>2665</v>
      </c>
      <c r="EW18" t="s">
        <v>2665</v>
      </c>
      <c r="FE18" t="s">
        <v>2665</v>
      </c>
    </row>
    <row r="19" spans="1:166" x14ac:dyDescent="0.25">
      <c r="A19" t="s">
        <v>1208</v>
      </c>
      <c r="B19">
        <v>2</v>
      </c>
      <c r="C19">
        <v>7</v>
      </c>
      <c r="D19">
        <v>0</v>
      </c>
      <c r="E19">
        <v>7</v>
      </c>
      <c r="F19">
        <f t="shared" si="0"/>
        <v>409</v>
      </c>
      <c r="I19" t="s">
        <v>815</v>
      </c>
      <c r="K19">
        <v>3</v>
      </c>
      <c r="L19">
        <v>412</v>
      </c>
      <c r="M19">
        <f t="shared" ref="M19" si="3">SUM(K19:L20)</f>
        <v>830</v>
      </c>
      <c r="N19">
        <f t="shared" ref="N19" si="4">(K19/M19)*LOG(M19*K19/((K19+L19)*(K19+K20)),2)+(K20/M19)*LOG(M19*K20/((K20+L20)*(K20+K19)),2)+(L19/M19)*LOG(M19*L19/((L19+K19)*(L19+L20)),2)+(L20/M19)*LOG(M19*L20/((K20+L20)*(L20+L19)),2)</f>
        <v>9.1371170350387516E-4</v>
      </c>
      <c r="Q19" t="str">
        <f>$A$4</f>
        <v>Argentina</v>
      </c>
      <c r="S19">
        <f>$B$4</f>
        <v>1</v>
      </c>
      <c r="T19">
        <f t="shared" ref="T19" si="5">$F$4</f>
        <v>413</v>
      </c>
      <c r="U19">
        <f>SUM(S19:T20)</f>
        <v>829</v>
      </c>
      <c r="V19">
        <f>(S19/U19)*LOG(U19*S19/((S19+T19)*(S19+S20)),2)+(S20/U19)*LOG(U19*S20/((S20+T20)*(S20+S19)),2)+(T19/U19)*LOG(U19*T19/((T19+S19)*(T19+T20)),2)+(T20/U19)*LOG(U19*T20/((S20+T20)*(T20+T19)),2)</f>
        <v>2.5384013860935436E-9</v>
      </c>
      <c r="Y19" t="s">
        <v>32</v>
      </c>
      <c r="AA19">
        <v>2</v>
      </c>
      <c r="AB19">
        <v>400</v>
      </c>
      <c r="AC19">
        <f>SUM(AA19:AB20)</f>
        <v>817</v>
      </c>
      <c r="AD19">
        <f>(AA19/AC19)*LOG(AC19*AA19/((AA19+AB19)*(AA19+AA20)),2)+(AA20/AC19)*LOG(AC19*AA20/((AA20+AB20)*(AA20+AA19)),2)+(AB19/AC19)*LOG(AC19*AB19/((AB19+AA19)*(AB19+AB20)),2)+(AB20/AC19)*LOG(AC19*AB20/((AA20+AB20)*(AB20+AB19)),2)</f>
        <v>3.2997729937197639E-4</v>
      </c>
      <c r="AG19" t="s">
        <v>20</v>
      </c>
      <c r="AI19">
        <v>1</v>
      </c>
      <c r="AJ19">
        <v>375</v>
      </c>
      <c r="AK19">
        <f>SUM(AI19:AJ20)</f>
        <v>791</v>
      </c>
      <c r="AL19">
        <f>(AI19/AK19)*LOG(AK19*AI19/((AI19+AJ19)*(AI19+AI20)),2)+(AI20/AK19)*LOG(AK19*AI20/((AI20+AJ20)*(AI20+AI19)),2)+(AJ19/AK19)*LOG(AK19*AJ19/((AJ19+AI19)*(AJ19+AJ20)),2)+(AJ20/AK19)*LOG(AK19*AJ20/((AI20+AJ20)*(AJ20+AJ19)),2)</f>
        <v>4.4504459868557899E-6</v>
      </c>
      <c r="AO19" t="s">
        <v>148</v>
      </c>
      <c r="AQ19">
        <v>1</v>
      </c>
      <c r="AR19">
        <v>414</v>
      </c>
      <c r="AS19">
        <f>SUM(AQ19:AR20)</f>
        <v>791</v>
      </c>
      <c r="AT19">
        <f>(AQ19/AS19)*LOG(AS19*AQ19/((AQ19+AR19)*(AQ19+AQ20)),2)+(AQ20/AS19)*LOG(AS19*AQ20/((AQ20+AR20)*(AQ20+AQ19)),2)+(AR19/AS19)*LOG(AS19*AR19/((AR19+AQ19)*(AR19+AR20)),2)+(AR20/AS19)*LOG(AS19*AR20/((AQ20+AR20)*(AR20+AR19)),2)</f>
        <v>4.4504459868557899E-6</v>
      </c>
      <c r="AW19" t="s">
        <v>29</v>
      </c>
      <c r="AY19">
        <v>8</v>
      </c>
      <c r="AZ19">
        <v>315</v>
      </c>
      <c r="BA19">
        <f>SUM(AY19:AZ20)</f>
        <v>699</v>
      </c>
      <c r="BB19">
        <f>(AY19/BA19)*LOG(BA19*AY19/((AY19+AZ19)*(AY19+AY20)),2)+(AY20/BA19)*LOG(BA19*AY20/((AY20+AZ20)*(AY20+AY19)),2)+(AZ19/BA19)*LOG(BA19*AZ19/((AZ19+AY19)*(AZ19+AZ20)),2)+(AZ20/BA19)*LOG(BA19*AZ20/((AY20+AZ20)*(AZ20+AZ19)),2)</f>
        <v>7.6357581817055823E-3</v>
      </c>
      <c r="BE19" t="s">
        <v>469</v>
      </c>
      <c r="BG19">
        <v>3</v>
      </c>
      <c r="BH19">
        <v>375</v>
      </c>
      <c r="BI19">
        <f>SUM(BG19:BH20)</f>
        <v>754</v>
      </c>
      <c r="BJ19">
        <f>(BG19/BI19)*LOG(BI19*BG19/((BG19+BH19)*(BG19+BG20)),2)+(BG20/BI19)*LOG(BI19*BG20/((BG20+BH20)*(BG20+BG19)),2)+(BH19/BI19)*LOG(BI19*BH19/((BH19+BG19)*(BH19+BH20)),2)+(BH20/BI19)*LOG(BI19*BH20/((BG20+BH20)*(BH20+BH19)),2)</f>
        <v>9.9610175116603031E-4</v>
      </c>
      <c r="BM19" t="s">
        <v>683</v>
      </c>
      <c r="BO19">
        <v>1</v>
      </c>
      <c r="BP19">
        <v>414</v>
      </c>
      <c r="BQ19">
        <f>SUM(BO19:BP20)</f>
        <v>791</v>
      </c>
      <c r="BR19">
        <f>(BO19/BQ19)*LOG(BQ19*BO19/((BO19+BP19)*(BO19+BO20)),2)+(BO20/BQ19)*LOG(BQ19*BO20/((BO20+BP20)*(BO20+BO19)),2)+(BP19/BQ19)*LOG(BQ19*BP19/((BP19+BO19)*(BP19+BP20)),2)+(BP20/BQ19)*LOG(BQ19*BP20/((BO20+BP20)*(BP20+BP19)),2)</f>
        <v>4.4504459868557899E-6</v>
      </c>
      <c r="BU19" t="s">
        <v>2572</v>
      </c>
      <c r="BW19">
        <v>2</v>
      </c>
      <c r="BX19">
        <v>414</v>
      </c>
      <c r="BY19">
        <f>SUM(BW19:BX20)</f>
        <v>792</v>
      </c>
      <c r="BZ19">
        <f>(BW19/BY19)*LOG(BY19*BW19/((BW19+BX19)*(BW19+BW20)),2)+(BW20/BY19)*LOG(BY19*BW20/((BW20+BX20)*(BW20+BW19)),2)+(BX19/BY19)*LOG(BY19*BX19/((BX19+BW19)*(BX19+BX20)),2)+(BX20/BY19)*LOG(BY19*BX20/((BW20+BX20)*(BX20+BX19)),2)</f>
        <v>2.2521960381237469E-4</v>
      </c>
      <c r="CC19" t="s">
        <v>71</v>
      </c>
      <c r="CE19">
        <v>1</v>
      </c>
      <c r="CF19">
        <v>398</v>
      </c>
      <c r="CG19">
        <f>SUM(CE19:CF20)</f>
        <v>775</v>
      </c>
      <c r="CH19">
        <f>(CE19/CG19)*LOG(CG19*CE19/((CE19+CF19)*(CE19+CE20)),2)+(CE20/CG19)*LOG(CG19*CE20/((CE20+CF20)*(CE20+CE19)),2)+(CF19/CG19)*LOG(CG19*CF19/((CF19+CE19)*(CF19+CF20)),2)+(CF20/CG19)*LOG(CG19*CF20/((CE20+CF20)*(CF20+CF19)),2)</f>
        <v>1.6445198885623081E-6</v>
      </c>
      <c r="CK19" t="s">
        <v>1639</v>
      </c>
      <c r="CM19">
        <v>1</v>
      </c>
      <c r="CN19">
        <v>414</v>
      </c>
      <c r="CO19">
        <f>SUM(CM19:CN20)</f>
        <v>791</v>
      </c>
      <c r="CP19">
        <f>(CM19/CO19)*LOG(CO19*CM19/((CM19+CN19)*(CM19+CM20)),2)+(CM20/CO19)*LOG(CO19*CM20/((CM20+CN20)*(CM20+CM19)),2)+(CN19/CO19)*LOG(CO19*CN19/((CN19+CM19)*(CN19+CN20)),2)+(CN20/CO19)*LOG(CO19*CN20/((CM20+CN20)*(CN20+CN19)),2)</f>
        <v>4.4504459868557899E-6</v>
      </c>
      <c r="CS19" t="s">
        <v>603</v>
      </c>
      <c r="CU19">
        <v>1</v>
      </c>
      <c r="CV19">
        <v>414</v>
      </c>
      <c r="CW19">
        <f>SUM(CU19:CV20)</f>
        <v>791</v>
      </c>
      <c r="CX19">
        <f>(CU19/CW19)*LOG(CW19*CU19/((CU19+CV19)*(CU19+CU20)),2)+(CU20/CW19)*LOG(CW19*CU20/((CU20+CV20)*(CU20+CU19)),2)+(CV19/CW19)*LOG(CW19*CV19/((CV19+CU19)*(CV19+CV20)),2)+(CV20/CW19)*LOG(CW19*CV20/((CU20+CV20)*(CV20+CV19)),2)</f>
        <v>4.4504459868557899E-6</v>
      </c>
      <c r="DA19" t="s">
        <v>2567</v>
      </c>
      <c r="DC19">
        <v>2</v>
      </c>
      <c r="DD19">
        <v>411</v>
      </c>
      <c r="DE19">
        <f>SUM(DC19:DD20)</f>
        <v>789</v>
      </c>
      <c r="DF19">
        <f>(DC19/DE19)*LOG(DE19*DC19/((DC19+DD19)*(DC19+DC20)),2)+(DC20/DE19)*LOG(DE19*DC20/((DC20+DD20)*(DC20+DC19)),2)+(DD19/DE19)*LOG(DE19*DD19/((DD19+DC19)*(DD19+DD20)),2)+(DD20/DE19)*LOG(DE19*DD20/((DC20+DD20)*(DD20+DD19)),2)</f>
        <v>2.317507326437629E-4</v>
      </c>
      <c r="DI19" t="s">
        <v>2658</v>
      </c>
      <c r="DK19">
        <v>1</v>
      </c>
      <c r="DL19">
        <v>416</v>
      </c>
      <c r="DM19">
        <f>SUM(DK19:DL20)</f>
        <v>793</v>
      </c>
      <c r="DN19">
        <f>(DK19/DM19)*LOG(DM19*DK19/((DK19+DL19)*(DK19+DK20)),2)+(DK20/DM19)*LOG(DM19*DK20/((DK20+DL20)*(DK20+DK19)),2)+(DL19/DM19)*LOG(DM19*DL19/((DL19+DK19)*(DL19+DL20)),2)+(DL20/DM19)*LOG(DM19*DL20/((DK20+DL20)*(DL20+DL19)),2)</f>
        <v>4.8820472519183866E-6</v>
      </c>
      <c r="DQ19" t="s">
        <v>1117</v>
      </c>
      <c r="DS19">
        <v>1</v>
      </c>
      <c r="DT19">
        <v>414</v>
      </c>
      <c r="DU19">
        <f>SUM(DS19:DT20)</f>
        <v>791</v>
      </c>
      <c r="DV19">
        <f>(DS19/DU19)*LOG(DU19*DS19/((DS19+DT19)*(DS19+DS20)),2)+(DS20/DU19)*LOG(DU19*DS20/((DS20+DT20)*(DS20+DS19)),2)+(DT19/DU19)*LOG(DU19*DT19/((DT19+DS19)*(DT19+DT20)),2)+(DT20/DU19)*LOG(DU19*DT20/((DS20+DT20)*(DT20+DT19)),2)</f>
        <v>4.4504459868557899E-6</v>
      </c>
      <c r="DY19" t="str">
        <f>$A$42</f>
        <v>Ohio</v>
      </c>
      <c r="EA19">
        <f>$B$42</f>
        <v>1</v>
      </c>
      <c r="EB19">
        <f>$F$42</f>
        <v>376</v>
      </c>
      <c r="EC19">
        <f>SUM(EA19:EB20)</f>
        <v>753</v>
      </c>
      <c r="ED19">
        <f>(EA19/EC19)*LOG(EC19*EA19/((EA19+EB19)*(EA19+EA20)),2)+(EA20/EC19)*LOG(EC19*EA20/((EA20+EB20)*(EA20+EA19)),2)+(EB19/EC19)*LOG(EC19*EB19/((EB19+EA19)*(EB19+EB20)),2)+(EB20/EC19)*LOG(EC19*EB20/((EA20+EB20)*(EB20+EB19)),2)</f>
        <v>3.3880127365527136E-9</v>
      </c>
      <c r="EG19" t="str">
        <f>$A$43</f>
        <v>Palermo</v>
      </c>
      <c r="EI19">
        <f>$B$43</f>
        <v>2</v>
      </c>
      <c r="EJ19">
        <f>$F$43</f>
        <v>416</v>
      </c>
      <c r="EK19">
        <f>SUM(EI19:EJ20)</f>
        <v>794</v>
      </c>
      <c r="EL19">
        <f>(EI19/EK19)*LOG(EK19*EI19/((EI19+EJ19)*(EI19+EI20)),2)+(EI20/EK19)*LOG(EK19*EI20/((EI20+EJ20)*(EI20+EI19)),2)+(EJ19/EK19)*LOG(EK19*EJ19/((EJ19+EI19)*(EJ19+EJ20)),2)+(EJ20/EK19)*LOG(EK19*EJ20/((EI20+EJ20)*(EJ20+EJ19)),2)</f>
        <v>2.2095495740127771E-4</v>
      </c>
      <c r="EO19" t="str">
        <f>$A$44</f>
        <v>Panama</v>
      </c>
      <c r="EQ19">
        <f>$B$44</f>
        <v>1</v>
      </c>
      <c r="ER19">
        <f>$F$44</f>
        <v>416</v>
      </c>
      <c r="ES19">
        <f>SUM(EQ19:ER20)</f>
        <v>793</v>
      </c>
      <c r="ET19">
        <f>(EQ19/ES19)*LOG(ES19*EQ19/((EQ19+ER19)*(EQ19+EQ20)),2)+(EQ20/ES19)*LOG(ES19*EQ20/((EQ20+ER20)*(EQ20+EQ19)),2)+(ER19/ES19)*LOG(ES19*ER19/((ER19+EQ19)*(ER19+ER20)),2)+(ER20/ES19)*LOG(ES19*ER20/((EQ20+ER20)*(ER20+ER19)),2)</f>
        <v>4.8820472519183866E-6</v>
      </c>
      <c r="EW19" t="str">
        <f>$A$45</f>
        <v>Pennsylvania</v>
      </c>
      <c r="EY19">
        <f>$B$45</f>
        <v>1</v>
      </c>
      <c r="EZ19">
        <f>$F$45</f>
        <v>404</v>
      </c>
      <c r="FA19">
        <f>SUM(EY19:EZ20)</f>
        <v>781</v>
      </c>
      <c r="FB19">
        <f>(EY19/FA19)*LOG(FA19*EY19/((EY19+EZ19)*(EY19+EY20)),2)+(EY20/FA19)*LOG(FA19*EY20/((EY20+EZ20)*(EY20+EY19)),2)+(EZ19/FA19)*LOG(FA19*EZ19/((EZ19+EY19)*(EZ19+EZ20)),2)+(EZ20/FA19)*LOG(FA19*EZ20/((EY20+EZ20)*(EZ20+EZ19)),2)</f>
        <v>2.5552379518473724E-6</v>
      </c>
      <c r="FE19" t="str">
        <f>$A$58</f>
        <v>Wales</v>
      </c>
      <c r="FG19">
        <f>$B$58</f>
        <v>1</v>
      </c>
      <c r="FH19">
        <f>$F$58</f>
        <v>412</v>
      </c>
      <c r="FI19">
        <f>SUM(FG19:FH20)</f>
        <v>789</v>
      </c>
      <c r="FJ19">
        <f>(FG19/FI19)*LOG(FI19*FG19/((FG19+FH19)*(FG19+FG20)),2)+(FG20/FI19)*LOG(FI19*FG20/((FG20+FH20)*(FG20+FG19)),2)+(FH19/FI19)*LOG(FI19*FH19/((FH19+FG19)*(FH19+FH20)),2)+(FH20/FI19)*LOG(FI19*FH20/((FG20+FH20)*(FH20+FH19)),2)</f>
        <v>4.0357888549356089E-6</v>
      </c>
    </row>
    <row r="20" spans="1:166" x14ac:dyDescent="0.25">
      <c r="A20" t="s">
        <v>2653</v>
      </c>
      <c r="B20">
        <v>1</v>
      </c>
      <c r="C20">
        <v>0</v>
      </c>
      <c r="D20">
        <v>0</v>
      </c>
      <c r="E20">
        <v>0</v>
      </c>
      <c r="F20">
        <f t="shared" si="0"/>
        <v>416</v>
      </c>
      <c r="I20" t="s">
        <v>148</v>
      </c>
      <c r="K20">
        <v>1</v>
      </c>
      <c r="L20">
        <f>E1-B1-E7</f>
        <v>414</v>
      </c>
      <c r="Q20" t="s">
        <v>148</v>
      </c>
      <c r="S20">
        <v>1</v>
      </c>
      <c r="T20">
        <f>$F7</f>
        <v>414</v>
      </c>
      <c r="Y20" t="s">
        <v>148</v>
      </c>
      <c r="AA20">
        <v>1</v>
      </c>
      <c r="AB20">
        <f>$F7</f>
        <v>414</v>
      </c>
      <c r="AG20" t="s">
        <v>148</v>
      </c>
      <c r="AI20">
        <v>1</v>
      </c>
      <c r="AJ20">
        <f>$F7</f>
        <v>414</v>
      </c>
      <c r="AO20" t="s">
        <v>20</v>
      </c>
      <c r="AQ20">
        <v>1</v>
      </c>
      <c r="AR20">
        <f>$F6</f>
        <v>375</v>
      </c>
      <c r="AW20" t="s">
        <v>20</v>
      </c>
      <c r="AY20">
        <v>1</v>
      </c>
      <c r="AZ20">
        <f>$F6</f>
        <v>375</v>
      </c>
      <c r="BE20" t="s">
        <v>20</v>
      </c>
      <c r="BG20">
        <v>1</v>
      </c>
      <c r="BH20">
        <f>$F6</f>
        <v>375</v>
      </c>
      <c r="BM20" t="s">
        <v>20</v>
      </c>
      <c r="BO20">
        <v>1</v>
      </c>
      <c r="BP20">
        <f>$F6</f>
        <v>375</v>
      </c>
      <c r="BU20" t="s">
        <v>20</v>
      </c>
      <c r="BW20">
        <v>1</v>
      </c>
      <c r="BX20">
        <f>$F6</f>
        <v>375</v>
      </c>
      <c r="CC20" t="s">
        <v>20</v>
      </c>
      <c r="CE20">
        <v>1</v>
      </c>
      <c r="CF20">
        <f>$F6</f>
        <v>375</v>
      </c>
      <c r="CK20" t="s">
        <v>20</v>
      </c>
      <c r="CM20">
        <v>1</v>
      </c>
      <c r="CN20">
        <f>$F6</f>
        <v>375</v>
      </c>
      <c r="CS20" t="s">
        <v>20</v>
      </c>
      <c r="CU20">
        <v>1</v>
      </c>
      <c r="CV20">
        <f>$F6</f>
        <v>375</v>
      </c>
      <c r="DA20" t="s">
        <v>20</v>
      </c>
      <c r="DC20">
        <v>1</v>
      </c>
      <c r="DD20">
        <f>$F6</f>
        <v>375</v>
      </c>
      <c r="DI20" t="s">
        <v>20</v>
      </c>
      <c r="DK20">
        <v>1</v>
      </c>
      <c r="DL20">
        <f>$F6</f>
        <v>375</v>
      </c>
      <c r="DQ20" t="s">
        <v>20</v>
      </c>
      <c r="DS20">
        <v>1</v>
      </c>
      <c r="DT20">
        <f>$F6</f>
        <v>375</v>
      </c>
      <c r="DY20" t="s">
        <v>20</v>
      </c>
      <c r="EA20">
        <v>1</v>
      </c>
      <c r="EB20">
        <f>$F6</f>
        <v>375</v>
      </c>
      <c r="EG20" t="str">
        <f>$A6</f>
        <v>Australia</v>
      </c>
      <c r="EI20">
        <f>$B6</f>
        <v>1</v>
      </c>
      <c r="EJ20">
        <f>$F6</f>
        <v>375</v>
      </c>
      <c r="EO20" t="str">
        <f>$A6</f>
        <v>Australia</v>
      </c>
      <c r="EQ20">
        <f>$B6</f>
        <v>1</v>
      </c>
      <c r="ER20">
        <f>$F6</f>
        <v>375</v>
      </c>
      <c r="EW20" t="str">
        <f>$A6</f>
        <v>Australia</v>
      </c>
      <c r="EY20">
        <f>$B6</f>
        <v>1</v>
      </c>
      <c r="EZ20">
        <f>$F6</f>
        <v>375</v>
      </c>
      <c r="FE20" t="str">
        <f>$A6</f>
        <v>Australia</v>
      </c>
      <c r="FG20">
        <f>$B6</f>
        <v>1</v>
      </c>
      <c r="FH20">
        <f>$F6</f>
        <v>375</v>
      </c>
    </row>
    <row r="21" spans="1:166" x14ac:dyDescent="0.25">
      <c r="A21" t="s">
        <v>513</v>
      </c>
      <c r="B21">
        <v>1</v>
      </c>
      <c r="C21">
        <v>0</v>
      </c>
      <c r="D21">
        <v>7</v>
      </c>
      <c r="E21">
        <v>7</v>
      </c>
      <c r="F21">
        <f t="shared" si="0"/>
        <v>409</v>
      </c>
      <c r="N21" s="4"/>
      <c r="V21" s="4"/>
      <c r="AD21" s="4"/>
      <c r="AL21" s="4"/>
      <c r="AT21" s="4"/>
      <c r="BB21" s="4"/>
      <c r="BJ21" s="4"/>
      <c r="BR21" s="4"/>
      <c r="BZ21" s="4"/>
      <c r="CH21" s="4"/>
      <c r="CP21" s="4"/>
      <c r="CX21" s="4"/>
      <c r="DF21" s="4"/>
      <c r="DN21" s="4"/>
      <c r="DV21" s="4"/>
      <c r="ED21" s="4"/>
      <c r="EL21" s="4"/>
      <c r="ET21" s="4"/>
      <c r="FB21" s="4"/>
      <c r="FJ21" s="4"/>
    </row>
    <row r="22" spans="1:166" x14ac:dyDescent="0.25">
      <c r="A22" t="s">
        <v>683</v>
      </c>
      <c r="B22">
        <v>1</v>
      </c>
      <c r="C22">
        <v>2</v>
      </c>
      <c r="D22">
        <v>0</v>
      </c>
      <c r="E22">
        <v>2</v>
      </c>
      <c r="F22">
        <f t="shared" si="0"/>
        <v>414</v>
      </c>
      <c r="J22" t="s">
        <v>2663</v>
      </c>
      <c r="K22" t="s">
        <v>122</v>
      </c>
      <c r="L22" t="s">
        <v>2664</v>
      </c>
      <c r="N22" s="4"/>
      <c r="R22" t="s">
        <v>2663</v>
      </c>
      <c r="S22" t="s">
        <v>122</v>
      </c>
      <c r="T22" t="s">
        <v>2664</v>
      </c>
      <c r="V22" s="4"/>
      <c r="Z22" t="s">
        <v>2663</v>
      </c>
      <c r="AA22" t="s">
        <v>122</v>
      </c>
      <c r="AB22" t="s">
        <v>2664</v>
      </c>
      <c r="AD22" s="4"/>
      <c r="AH22" t="s">
        <v>2663</v>
      </c>
      <c r="AI22" t="s">
        <v>122</v>
      </c>
      <c r="AJ22" t="s">
        <v>2664</v>
      </c>
      <c r="AL22" s="4"/>
      <c r="AP22" t="s">
        <v>2663</v>
      </c>
      <c r="AQ22" t="s">
        <v>122</v>
      </c>
      <c r="AR22" t="s">
        <v>2664</v>
      </c>
      <c r="AT22" s="4"/>
      <c r="AX22" t="s">
        <v>2663</v>
      </c>
      <c r="AY22" t="s">
        <v>122</v>
      </c>
      <c r="AZ22" t="s">
        <v>2664</v>
      </c>
      <c r="BB22" s="4"/>
      <c r="BF22" t="s">
        <v>2663</v>
      </c>
      <c r="BG22" t="s">
        <v>122</v>
      </c>
      <c r="BH22" t="s">
        <v>2664</v>
      </c>
      <c r="BJ22" s="4"/>
      <c r="BN22" t="s">
        <v>2663</v>
      </c>
      <c r="BO22" t="s">
        <v>122</v>
      </c>
      <c r="BP22" t="s">
        <v>2664</v>
      </c>
      <c r="BR22" s="4"/>
      <c r="BV22" t="s">
        <v>2663</v>
      </c>
      <c r="BW22" t="s">
        <v>122</v>
      </c>
      <c r="BX22" t="s">
        <v>2664</v>
      </c>
      <c r="BZ22" s="4"/>
      <c r="CD22" t="s">
        <v>2663</v>
      </c>
      <c r="CE22" t="s">
        <v>122</v>
      </c>
      <c r="CF22" t="s">
        <v>2664</v>
      </c>
      <c r="CH22" s="4"/>
      <c r="CL22" t="s">
        <v>2663</v>
      </c>
      <c r="CM22" t="s">
        <v>122</v>
      </c>
      <c r="CN22" t="s">
        <v>2664</v>
      </c>
      <c r="CP22" s="4"/>
      <c r="CT22" t="s">
        <v>2663</v>
      </c>
      <c r="CU22" t="s">
        <v>122</v>
      </c>
      <c r="CV22" t="s">
        <v>2664</v>
      </c>
      <c r="CX22" s="4"/>
      <c r="DB22" t="s">
        <v>2663</v>
      </c>
      <c r="DC22" t="s">
        <v>122</v>
      </c>
      <c r="DD22" t="s">
        <v>2664</v>
      </c>
      <c r="DF22" s="4"/>
      <c r="DJ22" t="s">
        <v>2663</v>
      </c>
      <c r="DK22" t="s">
        <v>122</v>
      </c>
      <c r="DL22" t="s">
        <v>2664</v>
      </c>
      <c r="DN22" s="4"/>
      <c r="DR22" t="s">
        <v>2663</v>
      </c>
      <c r="DS22" t="s">
        <v>122</v>
      </c>
      <c r="DT22" t="s">
        <v>2664</v>
      </c>
      <c r="DV22" s="4"/>
      <c r="DZ22" t="s">
        <v>2663</v>
      </c>
      <c r="EA22" t="s">
        <v>122</v>
      </c>
      <c r="EB22" t="s">
        <v>2664</v>
      </c>
      <c r="ED22" s="4"/>
      <c r="EH22" t="s">
        <v>2663</v>
      </c>
      <c r="EI22" t="s">
        <v>122</v>
      </c>
      <c r="EJ22" t="s">
        <v>2664</v>
      </c>
      <c r="EL22" s="4"/>
      <c r="EP22" t="s">
        <v>2663</v>
      </c>
      <c r="EQ22" t="s">
        <v>122</v>
      </c>
      <c r="ER22" t="s">
        <v>2664</v>
      </c>
      <c r="ET22" s="4"/>
      <c r="EX22" t="s">
        <v>2663</v>
      </c>
      <c r="EY22" t="s">
        <v>122</v>
      </c>
      <c r="EZ22" t="s">
        <v>2664</v>
      </c>
      <c r="FB22" s="4"/>
      <c r="FF22" t="s">
        <v>2663</v>
      </c>
      <c r="FG22" t="s">
        <v>122</v>
      </c>
      <c r="FH22" t="s">
        <v>2664</v>
      </c>
      <c r="FJ22" s="4"/>
    </row>
    <row r="23" spans="1:166" x14ac:dyDescent="0.25">
      <c r="A23" t="s">
        <v>2572</v>
      </c>
      <c r="B23">
        <v>2</v>
      </c>
      <c r="C23">
        <v>2</v>
      </c>
      <c r="D23">
        <v>0</v>
      </c>
      <c r="E23">
        <v>2</v>
      </c>
      <c r="F23">
        <f t="shared" si="0"/>
        <v>414</v>
      </c>
      <c r="I23" t="s">
        <v>2665</v>
      </c>
      <c r="N23" s="4"/>
      <c r="Q23" t="s">
        <v>2665</v>
      </c>
      <c r="V23" s="4"/>
      <c r="Y23" t="s">
        <v>2665</v>
      </c>
      <c r="AD23" s="4"/>
      <c r="AG23" t="s">
        <v>2665</v>
      </c>
      <c r="AL23" s="4"/>
      <c r="AO23" t="s">
        <v>2665</v>
      </c>
      <c r="AT23" s="4"/>
      <c r="AW23" t="s">
        <v>2665</v>
      </c>
      <c r="BB23" s="4"/>
      <c r="BE23" t="s">
        <v>2665</v>
      </c>
      <c r="BJ23" s="4"/>
      <c r="BM23" t="s">
        <v>2665</v>
      </c>
      <c r="BR23" s="4"/>
      <c r="BU23" t="s">
        <v>2665</v>
      </c>
      <c r="BZ23" s="4"/>
      <c r="CC23" t="s">
        <v>2665</v>
      </c>
      <c r="CH23" s="4"/>
      <c r="CK23" t="s">
        <v>2665</v>
      </c>
      <c r="CP23" s="4"/>
      <c r="CS23" t="s">
        <v>2665</v>
      </c>
      <c r="CX23" s="4"/>
      <c r="DA23" t="s">
        <v>2665</v>
      </c>
      <c r="DF23" s="4"/>
      <c r="DI23" t="s">
        <v>2665</v>
      </c>
      <c r="DN23" s="4"/>
      <c r="DQ23" t="s">
        <v>2665</v>
      </c>
      <c r="DV23" s="4"/>
      <c r="DY23" t="s">
        <v>2665</v>
      </c>
      <c r="ED23" s="4"/>
      <c r="EG23" t="s">
        <v>2665</v>
      </c>
      <c r="EL23" s="4"/>
      <c r="EO23" t="s">
        <v>2665</v>
      </c>
      <c r="ET23" s="4"/>
      <c r="EW23" t="s">
        <v>2665</v>
      </c>
      <c r="FB23" s="4"/>
      <c r="FE23" t="s">
        <v>2665</v>
      </c>
      <c r="FJ23" s="4"/>
    </row>
    <row r="24" spans="1:166" x14ac:dyDescent="0.25">
      <c r="A24" t="s">
        <v>71</v>
      </c>
      <c r="B24">
        <v>1</v>
      </c>
      <c r="C24">
        <v>18</v>
      </c>
      <c r="D24">
        <v>0</v>
      </c>
      <c r="E24">
        <v>18</v>
      </c>
      <c r="F24">
        <f t="shared" si="0"/>
        <v>398</v>
      </c>
      <c r="I24" t="s">
        <v>815</v>
      </c>
      <c r="K24">
        <v>3</v>
      </c>
      <c r="L24">
        <v>412</v>
      </c>
      <c r="M24">
        <f t="shared" ref="M24" si="6">SUM(K24:L25)</f>
        <v>738</v>
      </c>
      <c r="N24">
        <f t="shared" ref="N24" si="7">(K24/M24)*LOG(M24*K24/((K24+L24)*(K24+K25)),2)+(K25/M24)*LOG(M24*K25/((K25+L25)*(K25+K24)),2)+(L24/M24)*LOG(M24*L24/((L24+K24)*(L24+L25)),2)+(L25/M24)*LOG(M24*L25/((K25+L25)*(L25+L24)),2)</f>
        <v>3.7538015017511686E-3</v>
      </c>
      <c r="Q24" t="str">
        <f>$A$4</f>
        <v>Argentina</v>
      </c>
      <c r="S24">
        <f>$B$4</f>
        <v>1</v>
      </c>
      <c r="T24">
        <f t="shared" ref="T24" si="8">$F$4</f>
        <v>413</v>
      </c>
      <c r="U24">
        <f>SUM(S24:T25)</f>
        <v>737</v>
      </c>
      <c r="V24">
        <f>(S24/U24)*LOG(U24*S24/((S24+T24)*(S24+S25)),2)+(S25/U24)*LOG(U24*S25/((S25+T25)*(S25+S24)),2)+(T24/U24)*LOG(U24*T24/((T24+S24)*(T24+T25)),2)+(T25/U24)*LOG(U24*T25/((S25+T25)*(T25+T24)),2)</f>
        <v>7.9918809264586839E-3</v>
      </c>
      <c r="Y24" t="s">
        <v>32</v>
      </c>
      <c r="AA24">
        <v>2</v>
      </c>
      <c r="AB24">
        <v>400</v>
      </c>
      <c r="AC24">
        <f>SUM(AA24:AB25)</f>
        <v>725</v>
      </c>
      <c r="AD24">
        <f>(AA24/AC24)*LOG(AC24*AA24/((AA24+AB24)*(AA24+AA25)),2)+(AA25/AC24)*LOG(AC24*AA25/((AA25+AB25)*(AA25+AA24)),2)+(AB24/AC24)*LOG(AC24*AB24/((AB24+AA24)*(AB24+AB25)),2)+(AB25/AC24)*LOG(AC24*AB25/((AA25+AB25)*(AB25+AB24)),2)</f>
        <v>5.3313403394409766E-3</v>
      </c>
      <c r="AG24" t="s">
        <v>20</v>
      </c>
      <c r="AI24">
        <v>1</v>
      </c>
      <c r="AJ24">
        <v>375</v>
      </c>
      <c r="AK24">
        <f>SUM(AI24:AJ25)</f>
        <v>699</v>
      </c>
      <c r="AL24">
        <f>(AI24/AK24)*LOG(AK24*AI24/((AI24+AJ24)*(AI24+AI25)),2)+(AI25/AK24)*LOG(AK24*AI25/((AI25+AJ25)*(AI25+AI24)),2)+(AJ24/AK24)*LOG(AK24*AJ24/((AJ24+AI24)*(AJ24+AJ25)),2)+(AJ25/AK24)*LOG(AK24*AJ25/((AI25+AJ25)*(AJ25+AJ24)),2)</f>
        <v>7.6357581817055823E-3</v>
      </c>
      <c r="AO24" t="s">
        <v>148</v>
      </c>
      <c r="AQ24">
        <v>1</v>
      </c>
      <c r="AR24">
        <v>414</v>
      </c>
      <c r="AS24">
        <f>SUM(AQ24:AR25)</f>
        <v>738</v>
      </c>
      <c r="AT24">
        <f>(AQ24/AS24)*LOG(AS24*AQ24/((AQ24+AR24)*(AQ24+AQ25)),2)+(AQ25/AS24)*LOG(AS24*AQ25/((AQ25+AR25)*(AQ25+AQ24)),2)+(AR24/AS24)*LOG(AS24*AR24/((AR24+AQ24)*(AR24+AR25)),2)+(AR25/AS24)*LOG(AS24*AR25/((AQ25+AR25)*(AR25+AR24)),2)</f>
        <v>8.0003327216814652E-3</v>
      </c>
      <c r="AW24" t="s">
        <v>29</v>
      </c>
      <c r="AY24">
        <v>8</v>
      </c>
      <c r="AZ24">
        <v>315</v>
      </c>
      <c r="BA24">
        <f>SUM(AY24:AZ25)</f>
        <v>739</v>
      </c>
      <c r="BB24">
        <f>(AY24/BA24)*LOG(BA24*AY24/((AY24+AZ24)*(AY24+AY25)),2)+(AY25/BA24)*LOG(BA24*AY25/((AY25+AZ25)*(AY25+AY24)),2)+(AZ24/BA24)*LOG(BA24*AZ24/((AZ24+AY24)*(AZ24+AZ25)),2)+(AZ25/BA24)*LOG(BA24*AZ25/((AY25+AZ25)*(AZ25+AZ24)),2)</f>
        <v>5.4723129833236916E-3</v>
      </c>
      <c r="BE24" t="s">
        <v>469</v>
      </c>
      <c r="BG24">
        <v>3</v>
      </c>
      <c r="BH24">
        <v>375</v>
      </c>
      <c r="BI24">
        <f>SUM(BG24:BH25)</f>
        <v>800</v>
      </c>
      <c r="BJ24">
        <f>(BG24/BI24)*LOG(BI24*BG24/((BG24+BH24)*(BG24+BG25)),2)+(BG25/BI24)*LOG(BI24*BG25/((BG25+BH25)*(BG25+BG24)),2)+(BH24/BI24)*LOG(BI24*BH24/((BH24+BG24)*(BH24+BH25)),2)+(BH25/BI24)*LOG(BI24*BH25/((BG25+BH25)*(BH25+BH24)),2)</f>
        <v>1.6821835371918087E-3</v>
      </c>
      <c r="BM24" t="s">
        <v>683</v>
      </c>
      <c r="BO24">
        <v>1</v>
      </c>
      <c r="BP24">
        <v>414</v>
      </c>
      <c r="BQ24">
        <f>SUM(BO24:BP25)</f>
        <v>837</v>
      </c>
      <c r="BR24">
        <f>(BO24/BQ24)*LOG(BQ24*BO24/((BO24+BP24)*(BO24+BO25)),2)+(BO25/BQ24)*LOG(BQ24*BO25/((BO25+BP25)*(BO25+BO24)),2)+(BP24/BQ24)*LOG(BQ24*BP24/((BP24+BO24)*(BP24+BP25)),2)+(BP25/BQ24)*LOG(BQ24*BP25/((BO25+BP25)*(BP25+BP24)),2)</f>
        <v>5.2908543249649033E-3</v>
      </c>
      <c r="BU24" t="s">
        <v>2572</v>
      </c>
      <c r="BW24">
        <v>2</v>
      </c>
      <c r="BX24">
        <v>414</v>
      </c>
      <c r="BY24">
        <f>SUM(BW24:BX25)</f>
        <v>838</v>
      </c>
      <c r="BZ24">
        <f>(BW24/BY24)*LOG(BY24*BW24/((BW24+BX24)*(BW24+BW25)),2)+(BW25/BY24)*LOG(BY24*BW25/((BW25+BX25)*(BW25+BW24)),2)+(BX24/BY24)*LOG(BY24*BX24/((BX24+BW24)*(BX24+BX25)),2)+(BX25/BY24)*LOG(BY24*BX25/((BW25+BX25)*(BX25+BX24)),2)</f>
        <v>3.2813008473228976E-3</v>
      </c>
      <c r="CC24" t="s">
        <v>71</v>
      </c>
      <c r="CE24">
        <v>1</v>
      </c>
      <c r="CF24">
        <v>398</v>
      </c>
      <c r="CG24">
        <f>SUM(CE24:CF25)</f>
        <v>821</v>
      </c>
      <c r="CH24">
        <f>(CE24/CG24)*LOG(CG24*CE24/((CE24+CF24)*(CE24+CE25)),2)+(CE25/CG24)*LOG(CG24*CE25/((CE25+CF25)*(CE25+CE24)),2)+(CF24/CG24)*LOG(CG24*CF24/((CF24+CE24)*(CF24+CF25)),2)+(CF25/CG24)*LOG(CG24*CF25/((CE25+CF25)*(CF25+CF24)),2)</f>
        <v>5.1562222852358413E-3</v>
      </c>
      <c r="CK24" t="s">
        <v>1639</v>
      </c>
      <c r="CM24">
        <v>1</v>
      </c>
      <c r="CN24">
        <v>414</v>
      </c>
      <c r="CO24">
        <f>SUM(CM24:CN25)</f>
        <v>837</v>
      </c>
      <c r="CP24">
        <f>(CM24/CO24)*LOG(CO24*CM24/((CM24+CN24)*(CM24+CM25)),2)+(CM25/CO24)*LOG(CO24*CM25/((CM25+CN25)*(CM25+CM24)),2)+(CN24/CO24)*LOG(CO24*CN24/((CN24+CM24)*(CN24+CN25)),2)+(CN25/CO24)*LOG(CO24*CN25/((CM25+CN25)*(CN25+CN24)),2)</f>
        <v>5.2908543249649033E-3</v>
      </c>
      <c r="CS24" t="s">
        <v>603</v>
      </c>
      <c r="CU24">
        <v>1</v>
      </c>
      <c r="CV24">
        <v>414</v>
      </c>
      <c r="CW24">
        <f>SUM(CU24:CV25)</f>
        <v>837</v>
      </c>
      <c r="CX24">
        <f>(CU24/CW24)*LOG(CW24*CU24/((CU24+CV24)*(CU24+CU25)),2)+(CU25/CW24)*LOG(CW24*CU25/((CU25+CV25)*(CU25+CU24)),2)+(CV24/CW24)*LOG(CW24*CV24/((CV24+CU24)*(CV24+CV25)),2)+(CV25/CW24)*LOG(CW24*CV25/((CU25+CV25)*(CV25+CV24)),2)</f>
        <v>5.2908543249649033E-3</v>
      </c>
      <c r="DA24" t="s">
        <v>2567</v>
      </c>
      <c r="DC24">
        <v>2</v>
      </c>
      <c r="DD24">
        <v>411</v>
      </c>
      <c r="DE24">
        <f>SUM(DC24:DD25)</f>
        <v>835</v>
      </c>
      <c r="DF24">
        <f>(DC24/DE24)*LOG(DE24*DC24/((DC24+DD24)*(DC24+DC25)),2)+(DC25/DE24)*LOG(DE24*DC25/((DC25+DD25)*(DC25+DC24)),2)+(DD24/DE24)*LOG(DE24*DD24/((DD24+DC24)*(DD24+DD25)),2)+(DD25/DE24)*LOG(DE24*DD25/((DC25+DD25)*(DD25+DD24)),2)</f>
        <v>3.2558226709758897E-3</v>
      </c>
      <c r="DI24" t="s">
        <v>2658</v>
      </c>
      <c r="DK24">
        <v>1</v>
      </c>
      <c r="DL24">
        <v>416</v>
      </c>
      <c r="DM24">
        <f>SUM(DK24:DL25)</f>
        <v>839</v>
      </c>
      <c r="DN24">
        <f>(DK24/DM24)*LOG(DM24*DK24/((DK24+DL24)*(DK24+DK25)),2)+(DK25/DM24)*LOG(DM24*DK25/((DK25+DL25)*(DK25+DK24)),2)+(DL24/DM24)*LOG(DM24*DL24/((DL24+DK24)*(DL24+DL25)),2)+(DL25/DM24)*LOG(DM24*DL25/((DK25+DL25)*(DL25+DL24)),2)</f>
        <v>5.3071000859722991E-3</v>
      </c>
      <c r="DQ24" t="s">
        <v>1117</v>
      </c>
      <c r="DS24">
        <v>1</v>
      </c>
      <c r="DT24">
        <v>414</v>
      </c>
      <c r="DU24">
        <f>SUM(DS24:DT25)</f>
        <v>837</v>
      </c>
      <c r="DV24">
        <f>(DS24/DU24)*LOG(DU24*DS24/((DS24+DT24)*(DS24+DS25)),2)+(DS25/DU24)*LOG(DU24*DS25/((DS25+DT25)*(DS25+DS24)),2)+(DT24/DU24)*LOG(DU24*DT24/((DT24+DS24)*(DT24+DT25)),2)+(DT25/DU24)*LOG(DU24*DT25/((DS25+DT25)*(DT25+DT24)),2)</f>
        <v>5.2908543249649033E-3</v>
      </c>
      <c r="DY24" t="str">
        <f>$A$42</f>
        <v>Ohio</v>
      </c>
      <c r="EA24">
        <f>$B$42</f>
        <v>1</v>
      </c>
      <c r="EB24">
        <f>$F$42</f>
        <v>376</v>
      </c>
      <c r="EC24">
        <f>SUM(EA24:EB25)</f>
        <v>799</v>
      </c>
      <c r="ED24">
        <f>(EA24/EC24)*LOG(EC24*EA24/((EA24+EB24)*(EA24+EA25)),2)+(EA25/EC24)*LOG(EC24*EA25/((EA25+EB25)*(EA25+EA24)),2)+(EB24/EC24)*LOG(EC24*EB24/((EB24+EA24)*(EB24+EB25)),2)+(EB25/EC24)*LOG(EC24*EB25/((EA25+EB25)*(EB25+EB24)),2)</f>
        <v>4.956863221950927E-3</v>
      </c>
      <c r="EG24" t="str">
        <f>$A$43</f>
        <v>Palermo</v>
      </c>
      <c r="EI24">
        <f>$B$43</f>
        <v>2</v>
      </c>
      <c r="EJ24">
        <f>$F$43</f>
        <v>416</v>
      </c>
      <c r="EK24">
        <f>SUM(EI24:EJ25)</f>
        <v>833</v>
      </c>
      <c r="EL24">
        <f>(EI24/EK24)*LOG(EK24*EI24/((EI24+EJ24)*(EI24+EI25)),2)+(EI25/EK24)*LOG(EK24*EI25/((EI25+EJ25)*(EI25+EI24)),2)+(EJ24/EK24)*LOG(EK24*EJ24/((EJ24+EI24)*(EJ24+EJ25)),2)+(EJ25/EK24)*LOG(EK24*EJ25/((EI25+EJ25)*(EJ25+EJ24)),2)</f>
        <v>2.8906985264846462E-4</v>
      </c>
      <c r="EO24" t="str">
        <f>$A$44</f>
        <v>Panama</v>
      </c>
      <c r="EQ24">
        <f>$B$44</f>
        <v>1</v>
      </c>
      <c r="ER24">
        <f>$F$44</f>
        <v>416</v>
      </c>
      <c r="ES24">
        <f>SUM(EQ24:ER25)</f>
        <v>832</v>
      </c>
      <c r="ET24">
        <f>(EQ24/ES24)*LOG(ES24*EQ24/((EQ24+ER24)*(EQ24+EQ25)),2)+(EQ25/ES24)*LOG(ES24*EQ25/((EQ25+ER25)*(EQ25+EQ24)),2)+(ER24/ES24)*LOG(ES24*ER24/((ER24+EQ24)*(ER24+ER25)),2)+(ER25/ES24)*LOG(ES24*ER25/((EQ25+ER25)*(ER25+ER24)),2)</f>
        <v>1.0044100287827936E-8</v>
      </c>
      <c r="EW24" t="str">
        <f>$A$45</f>
        <v>Pennsylvania</v>
      </c>
      <c r="EY24">
        <f>$B$45</f>
        <v>1</v>
      </c>
      <c r="EZ24">
        <f>$F$45</f>
        <v>404</v>
      </c>
      <c r="FA24">
        <f>SUM(EY24:EZ25)</f>
        <v>820</v>
      </c>
      <c r="FB24">
        <f>(EY24/FA24)*LOG(FA24*EY24/((EY24+EZ24)*(EY24+EY25)),2)+(EY25/FA24)*LOG(FA24*EY25/((EY25+EZ25)*(EY25+EY24)),2)+(EZ24/FA24)*LOG(FA24*EZ24/((EZ24+EY24)*(EZ24+EZ25)),2)+(EZ25/FA24)*LOG(FA24*EZ25/((EY25+EZ25)*(EZ25+EZ24)),2)</f>
        <v>2.6231667935841104E-7</v>
      </c>
      <c r="FE24" t="str">
        <f>$A$45</f>
        <v>Pennsylvania</v>
      </c>
      <c r="FG24">
        <f>$B$45</f>
        <v>1</v>
      </c>
      <c r="FH24">
        <f>$F$45</f>
        <v>404</v>
      </c>
      <c r="FI24">
        <f>SUM(FG24:FH25)</f>
        <v>820</v>
      </c>
      <c r="FJ24">
        <f>(FG24/FI24)*LOG(FI24*FG24/((FG24+FH24)*(FG24+FG25)),2)+(FG25/FI24)*LOG(FI24*FG25/((FG25+FH25)*(FG25+FG24)),2)+(FH24/FI24)*LOG(FI24*FH24/((FH24+FG24)*(FH24+FH25)),2)+(FH25/FI24)*LOG(FI24*FH25/((FG25+FH25)*(FH25+FH24)),2)</f>
        <v>2.6231667935841104E-7</v>
      </c>
    </row>
    <row r="25" spans="1:166" x14ac:dyDescent="0.25">
      <c r="A25" t="s">
        <v>1639</v>
      </c>
      <c r="B25">
        <v>1</v>
      </c>
      <c r="C25">
        <v>2</v>
      </c>
      <c r="D25">
        <v>0</v>
      </c>
      <c r="E25">
        <v>2</v>
      </c>
      <c r="F25">
        <f t="shared" si="0"/>
        <v>414</v>
      </c>
      <c r="I25" t="s">
        <v>29</v>
      </c>
      <c r="K25">
        <v>8</v>
      </c>
      <c r="L25">
        <f>E1-B1-D8</f>
        <v>315</v>
      </c>
      <c r="N25" s="4"/>
      <c r="Q25" t="s">
        <v>29</v>
      </c>
      <c r="S25">
        <v>8</v>
      </c>
      <c r="T25">
        <f>$F8</f>
        <v>315</v>
      </c>
      <c r="V25" s="4"/>
      <c r="Y25" t="s">
        <v>29</v>
      </c>
      <c r="AA25">
        <v>8</v>
      </c>
      <c r="AB25">
        <f>$F8</f>
        <v>315</v>
      </c>
      <c r="AD25" s="4"/>
      <c r="AG25" t="s">
        <v>29</v>
      </c>
      <c r="AI25">
        <v>8</v>
      </c>
      <c r="AJ25">
        <f>$F8</f>
        <v>315</v>
      </c>
      <c r="AL25" s="4"/>
      <c r="AO25" t="s">
        <v>29</v>
      </c>
      <c r="AQ25">
        <v>8</v>
      </c>
      <c r="AR25">
        <f>$F8</f>
        <v>315</v>
      </c>
      <c r="AT25" s="4"/>
      <c r="AW25" t="s">
        <v>148</v>
      </c>
      <c r="AY25">
        <v>2</v>
      </c>
      <c r="AZ25">
        <v>414</v>
      </c>
      <c r="BB25" s="4"/>
      <c r="BE25" t="s">
        <v>148</v>
      </c>
      <c r="BG25">
        <v>8</v>
      </c>
      <c r="BH25">
        <f>$F7</f>
        <v>414</v>
      </c>
      <c r="BJ25" s="4"/>
      <c r="BM25" t="s">
        <v>148</v>
      </c>
      <c r="BO25">
        <v>8</v>
      </c>
      <c r="BP25">
        <f>$F7</f>
        <v>414</v>
      </c>
      <c r="BR25" s="4"/>
      <c r="BU25" t="s">
        <v>148</v>
      </c>
      <c r="BW25">
        <v>8</v>
      </c>
      <c r="BX25">
        <f>$F7</f>
        <v>414</v>
      </c>
      <c r="BZ25" s="4"/>
      <c r="CC25" t="s">
        <v>148</v>
      </c>
      <c r="CE25">
        <v>8</v>
      </c>
      <c r="CF25">
        <f>$F7</f>
        <v>414</v>
      </c>
      <c r="CH25" s="4"/>
      <c r="CK25" t="s">
        <v>148</v>
      </c>
      <c r="CM25">
        <v>8</v>
      </c>
      <c r="CN25">
        <f>$F7</f>
        <v>414</v>
      </c>
      <c r="CP25" s="4"/>
      <c r="CS25" t="s">
        <v>148</v>
      </c>
      <c r="CU25">
        <v>8</v>
      </c>
      <c r="CV25">
        <f>$F7</f>
        <v>414</v>
      </c>
      <c r="CX25" s="4"/>
      <c r="DA25" t="s">
        <v>148</v>
      </c>
      <c r="DC25">
        <v>8</v>
      </c>
      <c r="DD25">
        <f>$F7</f>
        <v>414</v>
      </c>
      <c r="DF25" s="4"/>
      <c r="DI25" t="s">
        <v>148</v>
      </c>
      <c r="DK25">
        <v>8</v>
      </c>
      <c r="DL25">
        <f>$F7</f>
        <v>414</v>
      </c>
      <c r="DN25" s="4"/>
      <c r="DQ25" t="s">
        <v>148</v>
      </c>
      <c r="DS25">
        <v>8</v>
      </c>
      <c r="DT25">
        <f>$F7</f>
        <v>414</v>
      </c>
      <c r="DV25" s="4"/>
      <c r="DY25" t="s">
        <v>148</v>
      </c>
      <c r="EA25">
        <v>8</v>
      </c>
      <c r="EB25">
        <f>$F7</f>
        <v>414</v>
      </c>
      <c r="ED25" s="4"/>
      <c r="EG25" t="str">
        <f>$A7</f>
        <v>Bahamas</v>
      </c>
      <c r="EI25">
        <f>$B7</f>
        <v>1</v>
      </c>
      <c r="EJ25">
        <f>$F7</f>
        <v>414</v>
      </c>
      <c r="EL25" s="4"/>
      <c r="EO25" t="str">
        <f>$A7</f>
        <v>Bahamas</v>
      </c>
      <c r="EQ25">
        <f>$B7</f>
        <v>1</v>
      </c>
      <c r="ER25">
        <f>$F7</f>
        <v>414</v>
      </c>
      <c r="ET25" s="4"/>
      <c r="EW25" t="str">
        <f>$A7</f>
        <v>Bahamas</v>
      </c>
      <c r="EY25">
        <f>$B7</f>
        <v>1</v>
      </c>
      <c r="EZ25">
        <f>$F7</f>
        <v>414</v>
      </c>
      <c r="FB25" s="4"/>
      <c r="FE25" t="str">
        <f>$A7</f>
        <v>Bahamas</v>
      </c>
      <c r="FG25">
        <f>$B7</f>
        <v>1</v>
      </c>
      <c r="FH25">
        <f>$F7</f>
        <v>414</v>
      </c>
      <c r="FJ25" s="4"/>
    </row>
    <row r="26" spans="1:166" x14ac:dyDescent="0.25">
      <c r="A26" t="s">
        <v>603</v>
      </c>
      <c r="B26">
        <v>1</v>
      </c>
      <c r="C26">
        <v>2</v>
      </c>
      <c r="D26">
        <v>0</v>
      </c>
      <c r="E26">
        <v>2</v>
      </c>
      <c r="F26">
        <f t="shared" si="0"/>
        <v>414</v>
      </c>
      <c r="N26" s="4"/>
      <c r="V26" s="4"/>
      <c r="AD26" s="4"/>
      <c r="AL26" s="4"/>
      <c r="AT26" s="4"/>
      <c r="BB26" s="4"/>
      <c r="BJ26" s="4"/>
      <c r="BR26" s="4"/>
      <c r="BZ26" s="4"/>
      <c r="CH26" s="4"/>
      <c r="CP26" s="4"/>
      <c r="CX26" s="4"/>
      <c r="DF26" s="4"/>
      <c r="DN26" s="4"/>
      <c r="DV26" s="4"/>
      <c r="ED26" s="4"/>
      <c r="EL26" s="4"/>
      <c r="ET26" s="4"/>
      <c r="FB26" s="4"/>
      <c r="FJ26" s="4"/>
    </row>
    <row r="27" spans="1:166" x14ac:dyDescent="0.25">
      <c r="A27" t="s">
        <v>2567</v>
      </c>
      <c r="B27">
        <v>2</v>
      </c>
      <c r="C27">
        <v>5</v>
      </c>
      <c r="D27">
        <v>0</v>
      </c>
      <c r="E27">
        <v>5</v>
      </c>
      <c r="F27">
        <f t="shared" si="0"/>
        <v>411</v>
      </c>
      <c r="J27" t="s">
        <v>2663</v>
      </c>
      <c r="K27" t="s">
        <v>122</v>
      </c>
      <c r="L27" t="s">
        <v>2664</v>
      </c>
      <c r="N27" s="4"/>
      <c r="R27" t="s">
        <v>2663</v>
      </c>
      <c r="S27" t="s">
        <v>122</v>
      </c>
      <c r="T27" t="s">
        <v>2664</v>
      </c>
      <c r="V27" s="4"/>
      <c r="Z27" t="s">
        <v>2663</v>
      </c>
      <c r="AA27" t="s">
        <v>122</v>
      </c>
      <c r="AB27" t="s">
        <v>2664</v>
      </c>
      <c r="AD27" s="4"/>
      <c r="AH27" t="s">
        <v>2663</v>
      </c>
      <c r="AI27" t="s">
        <v>122</v>
      </c>
      <c r="AJ27" t="s">
        <v>2664</v>
      </c>
      <c r="AL27" s="4"/>
      <c r="AP27" t="s">
        <v>2663</v>
      </c>
      <c r="AQ27" t="s">
        <v>122</v>
      </c>
      <c r="AR27" t="s">
        <v>2664</v>
      </c>
      <c r="AT27" s="4"/>
      <c r="AX27" t="s">
        <v>2663</v>
      </c>
      <c r="AY27" t="s">
        <v>122</v>
      </c>
      <c r="AZ27" t="s">
        <v>2664</v>
      </c>
      <c r="BB27" s="4"/>
      <c r="BF27" t="s">
        <v>2663</v>
      </c>
      <c r="BG27" t="s">
        <v>122</v>
      </c>
      <c r="BH27" t="s">
        <v>2664</v>
      </c>
      <c r="BJ27" s="4"/>
      <c r="BN27" t="s">
        <v>2663</v>
      </c>
      <c r="BO27" t="s">
        <v>122</v>
      </c>
      <c r="BP27" t="s">
        <v>2664</v>
      </c>
      <c r="BR27" s="4"/>
      <c r="BV27" t="s">
        <v>2663</v>
      </c>
      <c r="BW27" t="s">
        <v>122</v>
      </c>
      <c r="BX27" t="s">
        <v>2664</v>
      </c>
      <c r="BZ27" s="4"/>
      <c r="CD27" t="s">
        <v>2663</v>
      </c>
      <c r="CE27" t="s">
        <v>122</v>
      </c>
      <c r="CF27" t="s">
        <v>2664</v>
      </c>
      <c r="CH27" s="4"/>
      <c r="CL27" t="s">
        <v>2663</v>
      </c>
      <c r="CM27" t="s">
        <v>122</v>
      </c>
      <c r="CN27" t="s">
        <v>2664</v>
      </c>
      <c r="CP27" s="4"/>
      <c r="CT27" t="s">
        <v>2663</v>
      </c>
      <c r="CU27" t="s">
        <v>122</v>
      </c>
      <c r="CV27" t="s">
        <v>2664</v>
      </c>
      <c r="CX27" s="4"/>
      <c r="DB27" t="s">
        <v>2663</v>
      </c>
      <c r="DC27" t="s">
        <v>122</v>
      </c>
      <c r="DD27" t="s">
        <v>2664</v>
      </c>
      <c r="DF27" s="4"/>
      <c r="DJ27" t="s">
        <v>2663</v>
      </c>
      <c r="DK27" t="s">
        <v>122</v>
      </c>
      <c r="DL27" t="s">
        <v>2664</v>
      </c>
      <c r="DN27" s="4"/>
      <c r="DR27" t="s">
        <v>2663</v>
      </c>
      <c r="DS27" t="s">
        <v>122</v>
      </c>
      <c r="DT27" t="s">
        <v>2664</v>
      </c>
      <c r="DV27" s="4"/>
      <c r="DZ27" t="s">
        <v>2663</v>
      </c>
      <c r="EA27" t="s">
        <v>122</v>
      </c>
      <c r="EB27" t="s">
        <v>2664</v>
      </c>
      <c r="ED27" s="4"/>
      <c r="EH27" t="s">
        <v>2663</v>
      </c>
      <c r="EI27" t="s">
        <v>122</v>
      </c>
      <c r="EJ27" t="s">
        <v>2664</v>
      </c>
      <c r="EL27" s="4"/>
      <c r="EP27" t="s">
        <v>2663</v>
      </c>
      <c r="EQ27" t="s">
        <v>122</v>
      </c>
      <c r="ER27" t="s">
        <v>2664</v>
      </c>
      <c r="ET27" s="4"/>
      <c r="EX27" t="s">
        <v>2663</v>
      </c>
      <c r="EY27" t="s">
        <v>122</v>
      </c>
      <c r="EZ27" t="s">
        <v>2664</v>
      </c>
      <c r="FB27" s="4"/>
      <c r="FF27" t="s">
        <v>2663</v>
      </c>
      <c r="FG27" t="s">
        <v>122</v>
      </c>
      <c r="FH27" t="s">
        <v>2664</v>
      </c>
      <c r="FJ27" s="4"/>
    </row>
    <row r="28" spans="1:166" x14ac:dyDescent="0.25">
      <c r="A28" t="s">
        <v>2655</v>
      </c>
      <c r="B28">
        <v>1</v>
      </c>
      <c r="C28">
        <v>0</v>
      </c>
      <c r="D28">
        <v>0</v>
      </c>
      <c r="E28">
        <v>0</v>
      </c>
      <c r="F28">
        <f t="shared" si="0"/>
        <v>416</v>
      </c>
      <c r="I28" t="s">
        <v>2665</v>
      </c>
      <c r="Q28" t="s">
        <v>2665</v>
      </c>
      <c r="Y28" t="s">
        <v>2665</v>
      </c>
      <c r="AG28" t="s">
        <v>2665</v>
      </c>
      <c r="AO28" t="s">
        <v>2665</v>
      </c>
      <c r="AW28" t="s">
        <v>2665</v>
      </c>
      <c r="BE28" t="s">
        <v>2665</v>
      </c>
      <c r="BM28" t="s">
        <v>2665</v>
      </c>
      <c r="BU28" t="s">
        <v>2665</v>
      </c>
      <c r="CC28" t="s">
        <v>2665</v>
      </c>
      <c r="CK28" t="s">
        <v>2665</v>
      </c>
      <c r="CS28" t="s">
        <v>2665</v>
      </c>
      <c r="DA28" t="s">
        <v>2665</v>
      </c>
      <c r="DI28" t="s">
        <v>2665</v>
      </c>
      <c r="DQ28" t="s">
        <v>2665</v>
      </c>
      <c r="DY28" t="s">
        <v>2665</v>
      </c>
      <c r="EG28" t="s">
        <v>2665</v>
      </c>
      <c r="EO28" t="s">
        <v>2665</v>
      </c>
      <c r="EW28" t="s">
        <v>2665</v>
      </c>
      <c r="FE28" t="s">
        <v>2665</v>
      </c>
    </row>
    <row r="29" spans="1:166" x14ac:dyDescent="0.25">
      <c r="A29" t="s">
        <v>213</v>
      </c>
      <c r="B29">
        <v>1</v>
      </c>
      <c r="C29">
        <v>0</v>
      </c>
      <c r="D29">
        <v>30</v>
      </c>
      <c r="E29">
        <v>30</v>
      </c>
      <c r="F29">
        <f t="shared" si="0"/>
        <v>386</v>
      </c>
      <c r="I29" t="s">
        <v>815</v>
      </c>
      <c r="K29">
        <v>3</v>
      </c>
      <c r="L29">
        <v>412</v>
      </c>
      <c r="M29">
        <f t="shared" ref="M29" si="9">SUM(K29:L30)</f>
        <v>793</v>
      </c>
      <c r="N29">
        <f t="shared" ref="N29" si="10">(K29/M29)*LOG(M29*K29/((K29+L29)*(K29+K30)),2)+(K30/M29)*LOG(M29*K30/((K30+L30)*(K30+K29)),2)+(L29/M29)*LOG(M29*L29/((L29+K29)*(L29+L30)),2)+(L30/M29)*LOG(M29*L30/((K30+L30)*(L30+L29)),2)</f>
        <v>1.1985465662965654E-5</v>
      </c>
      <c r="Q29" t="str">
        <f>$A$4</f>
        <v>Argentina</v>
      </c>
      <c r="S29">
        <f>$B$4</f>
        <v>1</v>
      </c>
      <c r="T29">
        <f t="shared" ref="T29" si="11">$F$4</f>
        <v>413</v>
      </c>
      <c r="U29">
        <f>SUM(S29:T30)</f>
        <v>792</v>
      </c>
      <c r="V29">
        <f>(S29/U29)*LOG(U29*S29/((S29+T29)*(S29+S30)),2)+(S30/U29)*LOG(U29*S30/((S30+T30)*(S30+S29)),2)+(T29/U29)*LOG(U29*T29/((T29+S29)*(T29+T30)),2)+(T30/U29)*LOG(U29*T30/((S30+T30)*(T30+T29)),2)</f>
        <v>1.1319025609227802E-3</v>
      </c>
      <c r="Y29" t="s">
        <v>32</v>
      </c>
      <c r="AA29">
        <v>2</v>
      </c>
      <c r="AB29">
        <v>400</v>
      </c>
      <c r="AC29">
        <f>SUM(AA29:AB30)</f>
        <v>780</v>
      </c>
      <c r="AD29">
        <f>(AA29/AC29)*LOG(AC29*AA29/((AA29+AB29)*(AA29+AA30)),2)+(AA30/AC29)*LOG(AC29*AA30/((AA30+AB30)*(AA30+AA29)),2)+(AB29/AC29)*LOG(AC29*AB29/((AB29+AA29)*(AB29+AB30)),2)+(AB30/AC29)*LOG(AC29*AB30/((AA30+AB30)*(AB30+AB29)),2)</f>
        <v>2.491132644799499E-4</v>
      </c>
      <c r="AG29" t="s">
        <v>20</v>
      </c>
      <c r="AI29">
        <v>1</v>
      </c>
      <c r="AJ29">
        <v>375</v>
      </c>
      <c r="AK29">
        <f>SUM(AI29:AJ30)</f>
        <v>754</v>
      </c>
      <c r="AL29">
        <f>(AI29/AK29)*LOG(AK29*AI29/((AI29+AJ29)*(AI29+AI30)),2)+(AI30/AK29)*LOG(AK29*AI30/((AI30+AJ30)*(AI30+AI29)),2)+(AJ29/AK29)*LOG(AK29*AJ29/((AJ29+AI29)*(AJ29+AJ30)),2)+(AJ30/AK29)*LOG(AK29*AJ30/((AI30+AJ30)*(AJ30+AJ29)),2)</f>
        <v>9.9610175116603052E-4</v>
      </c>
      <c r="AO29" t="s">
        <v>148</v>
      </c>
      <c r="AQ29">
        <v>1</v>
      </c>
      <c r="AR29">
        <v>414</v>
      </c>
      <c r="AS29">
        <f>SUM(AQ29:AR30)</f>
        <v>793</v>
      </c>
      <c r="AT29">
        <f>(AQ29/AS29)*LOG(AS29*AQ29/((AQ29+AR29)*(AQ29+AQ30)),2)+(AQ30/AS29)*LOG(AS29*AQ30/((AQ30+AR30)*(AQ30+AQ29)),2)+(AR29/AS29)*LOG(AS29*AR29/((AR29+AQ29)*(AR29+AR30)),2)+(AR30/AS29)*LOG(AS29*AR30/((AQ30+AR30)*(AR30+AR29)),2)</f>
        <v>1.1352865516290867E-3</v>
      </c>
      <c r="AW29" t="s">
        <v>29</v>
      </c>
      <c r="AY29">
        <v>8</v>
      </c>
      <c r="AZ29">
        <v>315</v>
      </c>
      <c r="BA29">
        <f>SUM(AY29:AZ30)</f>
        <v>701</v>
      </c>
      <c r="BB29">
        <f>(AY29/BA29)*LOG(BA29*AY29/((AY29+AZ29)*(AY29+AY30)),2)+(AY30/BA29)*LOG(BA29*AY30/((AY30+AZ30)*(AY30+AY29)),2)+(AZ29/BA29)*LOG(BA29*AZ29/((AZ29+AY29)*(AZ29+AZ30)),2)+(AZ30/BA29)*LOG(BA29*AZ30/((AY30+AZ30)*(AZ30+AZ29)),2)</f>
        <v>3.35726516175343E-3</v>
      </c>
      <c r="BE29" t="s">
        <v>469</v>
      </c>
      <c r="BG29">
        <v>3</v>
      </c>
      <c r="BH29">
        <v>375</v>
      </c>
      <c r="BI29">
        <f>SUM(BG29:BH30)</f>
        <v>696</v>
      </c>
      <c r="BJ29">
        <f>(BG29/BI29)*LOG(BI29*BG29/((BG29+BH29)*(BG29+BG30)),2)+(BG30/BI29)*LOG(BI29*BG30/((BG30+BH30)*(BG30+BG29)),2)+(BH29/BI29)*LOG(BI29*BH29/((BH29+BG29)*(BH29+BH30)),2)+(BH30/BI29)*LOG(BI29*BH30/((BG30+BH30)*(BH30+BH29)),2)</f>
        <v>4.6791143989590887E-5</v>
      </c>
      <c r="BM29" t="s">
        <v>683</v>
      </c>
      <c r="BO29">
        <v>1</v>
      </c>
      <c r="BP29">
        <v>414</v>
      </c>
      <c r="BQ29">
        <f>SUM(BO29:BP30)</f>
        <v>733</v>
      </c>
      <c r="BR29">
        <f>(BO29/BQ29)*LOG(BQ29*BO29/((BO29+BP29)*(BO29+BO30)),2)+(BO30/BQ29)*LOG(BQ29*BO30/((BO30+BP30)*(BO30+BO29)),2)+(BP29/BQ29)*LOG(BQ29*BP29/((BP29+BO29)*(BP29+BP30)),2)+(BP30/BQ29)*LOG(BQ29*BP30/((BO30+BP30)*(BP30+BP29)),2)</f>
        <v>1.632188102277967E-3</v>
      </c>
      <c r="BU29" t="s">
        <v>2572</v>
      </c>
      <c r="BW29">
        <v>2</v>
      </c>
      <c r="BX29">
        <v>414</v>
      </c>
      <c r="BY29">
        <f>SUM(BW29:BX30)</f>
        <v>734</v>
      </c>
      <c r="BZ29">
        <f>(BW29/BY29)*LOG(BY29*BW29/((BW29+BX29)*(BW29+BW30)),2)+(BW30/BY29)*LOG(BY29*BW30/((BW30+BX30)*(BW30+BW29)),2)+(BX29/BY29)*LOG(BY29*BX29/((BX29+BW29)*(BX29+BX30)),2)+(BX30/BY29)*LOG(BY29*BX30/((BW30+BX30)*(BX30+BX29)),2)</f>
        <v>5.5409009523409831E-4</v>
      </c>
      <c r="CC29" t="s">
        <v>71</v>
      </c>
      <c r="CE29">
        <v>1</v>
      </c>
      <c r="CF29">
        <v>398</v>
      </c>
      <c r="CG29">
        <f>SUM(CE29:CF30)</f>
        <v>717</v>
      </c>
      <c r="CH29">
        <f>(CE29/CG29)*LOG(CG29*CE29/((CE29+CF29)*(CE29+CE30)),2)+(CE30/CG29)*LOG(CG29*CE30/((CE30+CF30)*(CE30+CE29)),2)+(CF29/CG29)*LOG(CG29*CF29/((CF29+CE29)*(CF29+CF30)),2)+(CF30/CG29)*LOG(CG29*CF30/((CE30+CF30)*(CF30+CF29)),2)</f>
        <v>1.5696977714937449E-3</v>
      </c>
      <c r="CK29" t="s">
        <v>1639</v>
      </c>
      <c r="CM29">
        <v>1</v>
      </c>
      <c r="CN29">
        <v>414</v>
      </c>
      <c r="CO29">
        <f>SUM(CM29:CN30)</f>
        <v>733</v>
      </c>
      <c r="CP29">
        <f>(CM29/CO29)*LOG(CO29*CM29/((CM29+CN29)*(CM29+CM30)),2)+(CM30/CO29)*LOG(CO29*CM30/((CM30+CN30)*(CM30+CM29)),2)+(CN29/CO29)*LOG(CO29*CN29/((CN29+CM29)*(CN29+CN30)),2)+(CN30/CO29)*LOG(CO29*CN30/((CM30+CN30)*(CN30+CN29)),2)</f>
        <v>1.632188102277967E-3</v>
      </c>
      <c r="CS29" t="s">
        <v>603</v>
      </c>
      <c r="CU29">
        <v>1</v>
      </c>
      <c r="CV29">
        <v>414</v>
      </c>
      <c r="CW29">
        <f>SUM(CU29:CV30)</f>
        <v>733</v>
      </c>
      <c r="CX29">
        <f>(CU29/CW29)*LOG(CW29*CU29/((CU29+CV29)*(CU29+CU30)),2)+(CU30/CW29)*LOG(CW29*CU30/((CU30+CV30)*(CU30+CU29)),2)+(CV29/CW29)*LOG(CW29*CV29/((CV29+CU29)*(CV29+CV30)),2)+(CV30/CW29)*LOG(CW29*CV30/((CU30+CV30)*(CV30+CV29)),2)</f>
        <v>1.632188102277967E-3</v>
      </c>
      <c r="DA29" t="s">
        <v>2567</v>
      </c>
      <c r="DC29">
        <v>2</v>
      </c>
      <c r="DD29">
        <v>411</v>
      </c>
      <c r="DE29">
        <f>SUM(DC29:DD30)</f>
        <v>731</v>
      </c>
      <c r="DF29">
        <f>(DC29/DE29)*LOG(DE29*DC29/((DC29+DD29)*(DC29+DC30)),2)+(DC30/DE29)*LOG(DE29*DC30/((DC30+DD30)*(DC30+DC29)),2)+(DD29/DE29)*LOG(DE29*DD29/((DD29+DC29)*(DD29+DD30)),2)+(DD30/DE29)*LOG(DE29*DD30/((DC30+DD30)*(DD30+DD29)),2)</f>
        <v>5.4444814302579878E-4</v>
      </c>
      <c r="DI29" t="s">
        <v>2658</v>
      </c>
      <c r="DK29">
        <v>1</v>
      </c>
      <c r="DL29">
        <v>416</v>
      </c>
      <c r="DM29">
        <f>SUM(DK29:DL30)</f>
        <v>735</v>
      </c>
      <c r="DN29">
        <f>(DK29/DM29)*LOG(DM29*DK29/((DK29+DL29)*(DK29+DK30)),2)+(DK30/DM29)*LOG(DM29*DK30/((DK30+DL30)*(DK30+DK29)),2)+(DL29/DM29)*LOG(DM29*DL29/((DL29+DK29)*(DL29+DL30)),2)+(DL30/DM29)*LOG(DM29*DL30/((DK30+DL30)*(DL30+DL29)),2)</f>
        <v>1.6397505982427138E-3</v>
      </c>
      <c r="DQ29" t="s">
        <v>1117</v>
      </c>
      <c r="DS29">
        <v>1</v>
      </c>
      <c r="DT29">
        <v>414</v>
      </c>
      <c r="DU29">
        <f>SUM(DS29:DT30)</f>
        <v>733</v>
      </c>
      <c r="DV29">
        <f>(DS29/DU29)*LOG(DU29*DS29/((DS29+DT29)*(DS29+DS30)),2)+(DS30/DU29)*LOG(DU29*DS30/((DS30+DT30)*(DS30+DS29)),2)+(DT29/DU29)*LOG(DU29*DT29/((DT29+DS29)*(DT29+DT30)),2)+(DT30/DU29)*LOG(DU29*DT30/((DS30+DT30)*(DT30+DT29)),2)</f>
        <v>1.632188102277967E-3</v>
      </c>
      <c r="DY29" t="str">
        <f>$A$42</f>
        <v>Ohio</v>
      </c>
      <c r="EA29">
        <f>$B$42</f>
        <v>1</v>
      </c>
      <c r="EB29">
        <f>$F$42</f>
        <v>376</v>
      </c>
      <c r="EC29">
        <f>SUM(EA29:EB30)</f>
        <v>695</v>
      </c>
      <c r="ED29">
        <f>(EA29/EC29)*LOG(EC29*EA29/((EA29+EB29)*(EA29+EA30)),2)+(EA30/EC29)*LOG(EC29*EA30/((EA30+EB30)*(EA30+EA29)),2)+(EB29/EC29)*LOG(EC29*EB29/((EB29+EA29)*(EB29+EB30)),2)+(EB30/EC29)*LOG(EC29*EB30/((EA30+EB30)*(EB30+EB29)),2)</f>
        <v>1.4777714582797311E-3</v>
      </c>
      <c r="EG29" t="str">
        <f>$A$43</f>
        <v>Palermo</v>
      </c>
      <c r="EI29">
        <f>$B$43</f>
        <v>2</v>
      </c>
      <c r="EJ29">
        <f>$F$43</f>
        <v>416</v>
      </c>
      <c r="EK29">
        <f>SUM(EI29:EJ30)</f>
        <v>741</v>
      </c>
      <c r="EL29">
        <f>(EI29/EK29)*LOG(EK29*EI29/((EI29+EJ29)*(EI29+EI30)),2)+(EI30/EK29)*LOG(EK29*EI30/((EI30+EJ30)*(EI30+EI29)),2)+(EJ29/EK29)*LOG(EK29*EJ29/((EJ29+EI29)*(EJ29+EJ30)),2)+(EJ30/EK29)*LOG(EK29*EJ30/((EI30+EJ30)*(EJ30+EJ29)),2)</f>
        <v>5.4918013647206583E-3</v>
      </c>
      <c r="EO29" t="str">
        <f>$A$44</f>
        <v>Panama</v>
      </c>
      <c r="EQ29">
        <f>$B$44</f>
        <v>1</v>
      </c>
      <c r="ER29">
        <f>$F$44</f>
        <v>416</v>
      </c>
      <c r="ES29">
        <f>SUM(EQ29:ER30)</f>
        <v>740</v>
      </c>
      <c r="ET29">
        <f>(EQ29/ES29)*LOG(ES29*EQ29/((EQ29+ER29)*(EQ29+EQ30)),2)+(EQ30/ES29)*LOG(ES29*EQ30/((EQ30+ER30)*(EQ30+EQ29)),2)+(ER29/ES29)*LOG(ES29*ER29/((ER29+EQ29)*(ER29+ER30)),2)+(ER30/ES29)*LOG(ES29*ER30/((EQ30+ER30)*(ER30+ER29)),2)</f>
        <v>8.0171040188960797E-3</v>
      </c>
      <c r="EW29" t="str">
        <f>$A$45</f>
        <v>Pennsylvania</v>
      </c>
      <c r="EY29">
        <f>$B$45</f>
        <v>1</v>
      </c>
      <c r="EZ29">
        <f>$F$45</f>
        <v>404</v>
      </c>
      <c r="FA29">
        <f>SUM(EY29:EZ30)</f>
        <v>728</v>
      </c>
      <c r="FB29">
        <f>(EY29/FA29)*LOG(FA29*EY29/((EY29+EZ29)*(EY29+EY30)),2)+(EY30/FA29)*LOG(FA29*EY30/((EY30+EZ30)*(EY30+EY29)),2)+(EZ29/FA29)*LOG(FA29*EZ29/((EZ29+EY29)*(EZ29+EZ30)),2)+(EZ30/FA29)*LOG(FA29*EZ30/((EY30+EZ30)*(EZ30+EZ29)),2)</f>
        <v>7.9137914227202649E-3</v>
      </c>
      <c r="FE29" t="str">
        <f>$A$45</f>
        <v>Pennsylvania</v>
      </c>
      <c r="FG29">
        <f>$B$45</f>
        <v>1</v>
      </c>
      <c r="FH29">
        <f>$F$45</f>
        <v>404</v>
      </c>
      <c r="FI29">
        <f>SUM(FG29:FH30)</f>
        <v>728</v>
      </c>
      <c r="FJ29">
        <f>(FG29/FI29)*LOG(FI29*FG29/((FG29+FH29)*(FG29+FG30)),2)+(FG30/FI29)*LOG(FI29*FG30/((FG30+FH30)*(FG30+FG29)),2)+(FH29/FI29)*LOG(FI29*FH29/((FH29+FG29)*(FH29+FH30)),2)+(FH30/FI29)*LOG(FI29*FH30/((FG30+FH30)*(FH30+FH29)),2)</f>
        <v>7.9137914227202649E-3</v>
      </c>
    </row>
    <row r="30" spans="1:166" x14ac:dyDescent="0.25">
      <c r="A30" t="s">
        <v>78</v>
      </c>
      <c r="B30">
        <v>1</v>
      </c>
      <c r="C30">
        <v>0</v>
      </c>
      <c r="D30">
        <v>9</v>
      </c>
      <c r="E30">
        <v>9</v>
      </c>
      <c r="F30">
        <f t="shared" si="0"/>
        <v>407</v>
      </c>
      <c r="I30" t="s">
        <v>469</v>
      </c>
      <c r="K30">
        <v>3</v>
      </c>
      <c r="L30">
        <f>E1-B1-E9</f>
        <v>375</v>
      </c>
      <c r="Q30" t="s">
        <v>469</v>
      </c>
      <c r="S30">
        <v>3</v>
      </c>
      <c r="T30">
        <f>$F9</f>
        <v>375</v>
      </c>
      <c r="Y30" t="s">
        <v>469</v>
      </c>
      <c r="AA30">
        <v>3</v>
      </c>
      <c r="AB30">
        <f>$F9</f>
        <v>375</v>
      </c>
      <c r="AG30" t="s">
        <v>469</v>
      </c>
      <c r="AI30">
        <v>3</v>
      </c>
      <c r="AJ30">
        <f>$F9</f>
        <v>375</v>
      </c>
      <c r="AO30" t="s">
        <v>469</v>
      </c>
      <c r="AQ30">
        <v>3</v>
      </c>
      <c r="AR30">
        <f>$F9</f>
        <v>375</v>
      </c>
      <c r="AW30" t="s">
        <v>469</v>
      </c>
      <c r="AY30">
        <v>3</v>
      </c>
      <c r="AZ30">
        <f>$F9</f>
        <v>375</v>
      </c>
      <c r="BE30" t="s">
        <v>29</v>
      </c>
      <c r="BG30">
        <v>3</v>
      </c>
      <c r="BH30">
        <f>$F8</f>
        <v>315</v>
      </c>
      <c r="BM30" t="s">
        <v>29</v>
      </c>
      <c r="BO30">
        <v>3</v>
      </c>
      <c r="BP30">
        <f>$F8</f>
        <v>315</v>
      </c>
      <c r="BU30" t="s">
        <v>29</v>
      </c>
      <c r="BW30">
        <v>3</v>
      </c>
      <c r="BX30">
        <f>$F8</f>
        <v>315</v>
      </c>
      <c r="CC30" t="s">
        <v>29</v>
      </c>
      <c r="CE30">
        <v>3</v>
      </c>
      <c r="CF30">
        <f>$F8</f>
        <v>315</v>
      </c>
      <c r="CK30" t="s">
        <v>29</v>
      </c>
      <c r="CM30">
        <v>3</v>
      </c>
      <c r="CN30">
        <f>$F8</f>
        <v>315</v>
      </c>
      <c r="CS30" t="s">
        <v>29</v>
      </c>
      <c r="CU30">
        <v>3</v>
      </c>
      <c r="CV30">
        <f>$F8</f>
        <v>315</v>
      </c>
      <c r="DA30" t="s">
        <v>29</v>
      </c>
      <c r="DC30">
        <v>3</v>
      </c>
      <c r="DD30">
        <f>$F8</f>
        <v>315</v>
      </c>
      <c r="DI30" t="s">
        <v>29</v>
      </c>
      <c r="DK30">
        <v>3</v>
      </c>
      <c r="DL30">
        <f>$F8</f>
        <v>315</v>
      </c>
      <c r="DQ30" t="s">
        <v>29</v>
      </c>
      <c r="DS30">
        <v>3</v>
      </c>
      <c r="DT30">
        <f>$F8</f>
        <v>315</v>
      </c>
      <c r="DY30" t="s">
        <v>29</v>
      </c>
      <c r="EA30">
        <v>3</v>
      </c>
      <c r="EB30">
        <f>$F8</f>
        <v>315</v>
      </c>
      <c r="EG30" t="str">
        <f>$A8</f>
        <v>California</v>
      </c>
      <c r="EI30">
        <f>$B8</f>
        <v>8</v>
      </c>
      <c r="EJ30">
        <f>$F8</f>
        <v>315</v>
      </c>
      <c r="EO30" t="str">
        <f>$A8</f>
        <v>California</v>
      </c>
      <c r="EQ30">
        <f>$B8</f>
        <v>8</v>
      </c>
      <c r="ER30">
        <f>$F8</f>
        <v>315</v>
      </c>
      <c r="EW30" t="str">
        <f>$A8</f>
        <v>California</v>
      </c>
      <c r="EY30">
        <f>$B8</f>
        <v>8</v>
      </c>
      <c r="EZ30">
        <f>$F8</f>
        <v>315</v>
      </c>
      <c r="FE30" t="str">
        <f>$A8</f>
        <v>California</v>
      </c>
      <c r="FG30">
        <f>$B8</f>
        <v>8</v>
      </c>
      <c r="FH30">
        <f>$F8</f>
        <v>315</v>
      </c>
    </row>
    <row r="31" spans="1:166" x14ac:dyDescent="0.25">
      <c r="A31" t="s">
        <v>423</v>
      </c>
      <c r="B31">
        <v>1</v>
      </c>
      <c r="C31">
        <v>7</v>
      </c>
      <c r="D31">
        <v>0</v>
      </c>
      <c r="E31">
        <v>7</v>
      </c>
      <c r="F31">
        <f t="shared" si="0"/>
        <v>409</v>
      </c>
      <c r="N31" s="4"/>
      <c r="V31" s="4"/>
      <c r="AD31" s="4"/>
      <c r="AL31" s="4"/>
      <c r="AT31" s="4"/>
      <c r="BB31" s="4"/>
      <c r="BJ31" s="4"/>
      <c r="BR31" s="4"/>
      <c r="BZ31" s="4"/>
      <c r="CH31" s="4"/>
      <c r="CP31" s="4"/>
      <c r="CX31" s="4"/>
      <c r="DF31" s="4"/>
      <c r="DN31" s="4"/>
      <c r="DV31" s="4"/>
      <c r="ED31" s="4"/>
      <c r="EL31" s="4"/>
      <c r="ET31" s="4"/>
      <c r="FB31" s="4"/>
      <c r="FJ31" s="4"/>
    </row>
    <row r="32" spans="1:166" x14ac:dyDescent="0.25">
      <c r="A32" t="s">
        <v>2414</v>
      </c>
      <c r="B32">
        <v>1</v>
      </c>
      <c r="C32">
        <v>7</v>
      </c>
      <c r="D32">
        <v>0</v>
      </c>
      <c r="E32">
        <v>7</v>
      </c>
      <c r="F32">
        <f t="shared" si="0"/>
        <v>409</v>
      </c>
      <c r="J32" t="s">
        <v>2663</v>
      </c>
      <c r="K32" t="s">
        <v>122</v>
      </c>
      <c r="L32" t="s">
        <v>2664</v>
      </c>
      <c r="N32" s="4"/>
      <c r="R32" t="s">
        <v>2663</v>
      </c>
      <c r="S32" t="s">
        <v>122</v>
      </c>
      <c r="T32" t="s">
        <v>2664</v>
      </c>
      <c r="V32" s="4"/>
      <c r="Z32" t="s">
        <v>2663</v>
      </c>
      <c r="AA32" t="s">
        <v>122</v>
      </c>
      <c r="AB32" t="s">
        <v>2664</v>
      </c>
      <c r="AD32" s="4"/>
      <c r="AH32" t="s">
        <v>2663</v>
      </c>
      <c r="AI32" t="s">
        <v>122</v>
      </c>
      <c r="AJ32" t="s">
        <v>2664</v>
      </c>
      <c r="AL32" s="4"/>
      <c r="AP32" t="s">
        <v>2663</v>
      </c>
      <c r="AQ32" t="s">
        <v>122</v>
      </c>
      <c r="AR32" t="s">
        <v>2664</v>
      </c>
      <c r="AT32" s="4"/>
      <c r="AX32" t="s">
        <v>2663</v>
      </c>
      <c r="AY32" t="s">
        <v>122</v>
      </c>
      <c r="AZ32" t="s">
        <v>2664</v>
      </c>
      <c r="BB32" s="4"/>
      <c r="BF32" t="s">
        <v>2663</v>
      </c>
      <c r="BG32" t="s">
        <v>122</v>
      </c>
      <c r="BH32" t="s">
        <v>2664</v>
      </c>
      <c r="BJ32" s="4"/>
      <c r="BN32" t="s">
        <v>2663</v>
      </c>
      <c r="BO32" t="s">
        <v>122</v>
      </c>
      <c r="BP32" t="s">
        <v>2664</v>
      </c>
      <c r="BR32" s="4"/>
      <c r="BV32" t="s">
        <v>2663</v>
      </c>
      <c r="BW32" t="s">
        <v>122</v>
      </c>
      <c r="BX32" t="s">
        <v>2664</v>
      </c>
      <c r="BZ32" s="4"/>
      <c r="CD32" t="s">
        <v>2663</v>
      </c>
      <c r="CE32" t="s">
        <v>122</v>
      </c>
      <c r="CF32" t="s">
        <v>2664</v>
      </c>
      <c r="CH32" s="4"/>
      <c r="CL32" t="s">
        <v>2663</v>
      </c>
      <c r="CM32" t="s">
        <v>122</v>
      </c>
      <c r="CN32" t="s">
        <v>2664</v>
      </c>
      <c r="CP32" s="4"/>
      <c r="CT32" t="s">
        <v>2663</v>
      </c>
      <c r="CU32" t="s">
        <v>122</v>
      </c>
      <c r="CV32" t="s">
        <v>2664</v>
      </c>
      <c r="CX32" s="4"/>
      <c r="DB32" t="s">
        <v>2663</v>
      </c>
      <c r="DC32" t="s">
        <v>122</v>
      </c>
      <c r="DD32" t="s">
        <v>2664</v>
      </c>
      <c r="DF32" s="4"/>
      <c r="DJ32" t="s">
        <v>2663</v>
      </c>
      <c r="DK32" t="s">
        <v>122</v>
      </c>
      <c r="DL32" t="s">
        <v>2664</v>
      </c>
      <c r="DN32" s="4"/>
      <c r="DR32" t="s">
        <v>2663</v>
      </c>
      <c r="DS32" t="s">
        <v>122</v>
      </c>
      <c r="DT32" t="s">
        <v>2664</v>
      </c>
      <c r="DV32" s="4"/>
      <c r="DZ32" t="s">
        <v>2663</v>
      </c>
      <c r="EA32" t="s">
        <v>122</v>
      </c>
      <c r="EB32" t="s">
        <v>2664</v>
      </c>
      <c r="ED32" s="4"/>
      <c r="EH32" t="s">
        <v>2663</v>
      </c>
      <c r="EI32" t="s">
        <v>122</v>
      </c>
      <c r="EJ32" t="s">
        <v>2664</v>
      </c>
      <c r="EL32" s="4"/>
      <c r="EP32" t="s">
        <v>2663</v>
      </c>
      <c r="EQ32" t="s">
        <v>122</v>
      </c>
      <c r="ER32" t="s">
        <v>2664</v>
      </c>
      <c r="ET32" s="4"/>
      <c r="EX32" t="s">
        <v>2663</v>
      </c>
      <c r="EY32" t="s">
        <v>122</v>
      </c>
      <c r="EZ32" t="s">
        <v>2664</v>
      </c>
      <c r="FB32" s="4"/>
      <c r="FF32" t="s">
        <v>2663</v>
      </c>
      <c r="FG32" t="s">
        <v>122</v>
      </c>
      <c r="FH32" t="s">
        <v>2664</v>
      </c>
      <c r="FJ32" s="4"/>
    </row>
    <row r="33" spans="1:166" x14ac:dyDescent="0.25">
      <c r="A33" t="s">
        <v>762</v>
      </c>
      <c r="B33">
        <v>4</v>
      </c>
      <c r="C33">
        <v>3</v>
      </c>
      <c r="D33">
        <v>0</v>
      </c>
      <c r="E33">
        <v>3</v>
      </c>
      <c r="F33">
        <f t="shared" si="0"/>
        <v>413</v>
      </c>
      <c r="I33" t="s">
        <v>2665</v>
      </c>
      <c r="N33" s="4"/>
      <c r="Q33" t="s">
        <v>2665</v>
      </c>
      <c r="V33" s="4"/>
      <c r="Y33" t="s">
        <v>2665</v>
      </c>
      <c r="AD33" s="4"/>
      <c r="AG33" t="s">
        <v>2665</v>
      </c>
      <c r="AL33" s="4"/>
      <c r="AO33" t="s">
        <v>2665</v>
      </c>
      <c r="AT33" s="4"/>
      <c r="AW33" t="s">
        <v>2665</v>
      </c>
      <c r="BB33" s="4"/>
      <c r="BE33" t="s">
        <v>2665</v>
      </c>
      <c r="BJ33" s="4"/>
      <c r="BM33" t="s">
        <v>2665</v>
      </c>
      <c r="BR33" s="4"/>
      <c r="BU33" t="s">
        <v>2665</v>
      </c>
      <c r="BZ33" s="4"/>
      <c r="CC33" t="s">
        <v>2665</v>
      </c>
      <c r="CH33" s="4"/>
      <c r="CK33" t="s">
        <v>2665</v>
      </c>
      <c r="CP33" s="4"/>
      <c r="CS33" t="s">
        <v>2665</v>
      </c>
      <c r="CX33" s="4"/>
      <c r="DA33" t="s">
        <v>2665</v>
      </c>
      <c r="DF33" s="4"/>
      <c r="DI33" t="s">
        <v>2665</v>
      </c>
      <c r="DN33" s="4"/>
      <c r="DQ33" t="s">
        <v>2665</v>
      </c>
      <c r="DV33" s="4"/>
      <c r="DY33" t="s">
        <v>2665</v>
      </c>
      <c r="ED33" s="4"/>
      <c r="EG33" t="s">
        <v>2665</v>
      </c>
      <c r="EL33" s="4"/>
      <c r="EO33" t="s">
        <v>2665</v>
      </c>
      <c r="ET33" s="4"/>
      <c r="EW33" t="s">
        <v>2665</v>
      </c>
      <c r="FB33" s="4"/>
      <c r="FE33" t="s">
        <v>2665</v>
      </c>
      <c r="FJ33" s="4"/>
    </row>
    <row r="34" spans="1:166" x14ac:dyDescent="0.25">
      <c r="A34" t="s">
        <v>2651</v>
      </c>
      <c r="B34">
        <v>1</v>
      </c>
      <c r="C34">
        <v>1</v>
      </c>
      <c r="D34">
        <v>0</v>
      </c>
      <c r="E34">
        <v>1</v>
      </c>
      <c r="F34">
        <f t="shared" si="0"/>
        <v>415</v>
      </c>
      <c r="I34" t="s">
        <v>815</v>
      </c>
      <c r="K34">
        <v>3</v>
      </c>
      <c r="L34">
        <v>412</v>
      </c>
      <c r="M34">
        <f t="shared" ref="M34" si="12">SUM(K34:L35)</f>
        <v>830</v>
      </c>
      <c r="N34">
        <f t="shared" ref="N34" si="13">(K34/M34)*LOG(M34*K34/((K34+L34)*(K34+K35)),2)+(K35/M34)*LOG(M34*K35/((K35+L35)*(K35+K34)),2)+(L34/M34)*LOG(M34*L34/((L34+K34)*(L34+L35)),2)+(L35/M34)*LOG(M34*L35/((K35+L35)*(L35+L34)),2)</f>
        <v>9.1371170350387516E-4</v>
      </c>
      <c r="Q34" t="str">
        <f>$A$4</f>
        <v>Argentina</v>
      </c>
      <c r="S34">
        <f>$B$4</f>
        <v>1</v>
      </c>
      <c r="T34">
        <f t="shared" ref="T34" si="14">$F$4</f>
        <v>413</v>
      </c>
      <c r="U34">
        <f>SUM(S34:T35)</f>
        <v>829</v>
      </c>
      <c r="V34">
        <f>(S34/U34)*LOG(U34*S34/((S34+T34)*(S34+S35)),2)+(S35/U34)*LOG(U34*S35/((S35+T35)*(S35+S34)),2)+(T34/U34)*LOG(U34*T34/((T34+S34)*(T34+T35)),2)+(T35/U34)*LOG(U34*T35/((S35+T35)*(T35+T34)),2)</f>
        <v>2.5384013860935436E-9</v>
      </c>
      <c r="Y34" t="s">
        <v>32</v>
      </c>
      <c r="AA34">
        <v>2</v>
      </c>
      <c r="AB34">
        <v>400</v>
      </c>
      <c r="AC34">
        <f>SUM(AA34:AB35)</f>
        <v>817</v>
      </c>
      <c r="AD34">
        <f>(AA34/AC34)*LOG(AC34*AA34/((AA34+AB34)*(AA34+AA35)),2)+(AA35/AC34)*LOG(AC34*AA35/((AA35+AB35)*(AA35+AA34)),2)+(AB34/AC34)*LOG(AC34*AB34/((AB34+AA34)*(AB34+AB35)),2)+(AB35/AC34)*LOG(AC34*AB35/((AA35+AB35)*(AB35+AB34)),2)</f>
        <v>3.2997729937197639E-4</v>
      </c>
      <c r="AG34" t="s">
        <v>20</v>
      </c>
      <c r="AI34">
        <v>1</v>
      </c>
      <c r="AJ34">
        <v>375</v>
      </c>
      <c r="AK34">
        <f>SUM(AI34:AJ35)</f>
        <v>791</v>
      </c>
      <c r="AL34">
        <f>(AI34/AK34)*LOG(AK34*AI34/((AI34+AJ34)*(AI34+AI35)),2)+(AI35/AK34)*LOG(AK34*AI35/((AI35+AJ35)*(AI35+AI34)),2)+(AJ34/AK34)*LOG(AK34*AJ34/((AJ34+AI34)*(AJ34+AJ35)),2)+(AJ35/AK34)*LOG(AK34*AJ35/((AI35+AJ35)*(AJ35+AJ34)),2)</f>
        <v>4.4504459868557899E-6</v>
      </c>
      <c r="AO34" t="s">
        <v>148</v>
      </c>
      <c r="AQ34">
        <v>1</v>
      </c>
      <c r="AR34">
        <v>414</v>
      </c>
      <c r="AS34">
        <f>SUM(AQ34:AR35)</f>
        <v>830</v>
      </c>
      <c r="AT34">
        <f>(AQ34/AS34)*LOG(AS34*AQ34/((AQ34+AR34)*(AQ34+AQ35)),2)+(AQ35/AS34)*LOG(AS34*AQ35/((AQ35+AR35)*(AQ35+AQ34)),2)+(AR34/AS34)*LOG(AS34*AR34/((AR34+AQ34)*(AR34+AR35)),2)+(AR35/AS34)*LOG(AS34*AR35/((AQ35+AR35)*(AR35+AR34)),2)</f>
        <v>0</v>
      </c>
      <c r="AW34" t="s">
        <v>29</v>
      </c>
      <c r="AY34">
        <v>8</v>
      </c>
      <c r="AZ34">
        <v>315</v>
      </c>
      <c r="BA34">
        <f>SUM(AY34:AZ35)</f>
        <v>738</v>
      </c>
      <c r="BB34">
        <f>(AY34/BA34)*LOG(BA34*AY34/((AY34+AZ34)*(AY34+AY35)),2)+(AY35/BA34)*LOG(BA34*AY35/((AY35+AZ35)*(AY35+AY34)),2)+(AZ34/BA34)*LOG(BA34*AZ34/((AZ34+AY34)*(AZ34+AZ35)),2)+(AZ35/BA34)*LOG(BA34*AZ35/((AY35+AZ35)*(AZ35+AZ34)),2)</f>
        <v>8.0003327216814652E-3</v>
      </c>
      <c r="BE34" t="s">
        <v>469</v>
      </c>
      <c r="BG34">
        <v>3</v>
      </c>
      <c r="BH34">
        <v>375</v>
      </c>
      <c r="BI34">
        <f>SUM(BG34:BH35)</f>
        <v>793</v>
      </c>
      <c r="BJ34">
        <f>(BG34/BI34)*LOG(BI34*BG34/((BG34+BH34)*(BG34+BG35)),2)+(BG35/BI34)*LOG(BI34*BG35/((BG35+BH35)*(BG35+BG34)),2)+(BH34/BI34)*LOG(BI34*BH34/((BH34+BG34)*(BH34+BH35)),2)+(BH35/BI34)*LOG(BI34*BH35/((BG35+BH35)*(BH35+BH34)),2)</f>
        <v>1.1352865516290867E-3</v>
      </c>
      <c r="BM34" t="s">
        <v>683</v>
      </c>
      <c r="BO34">
        <v>1</v>
      </c>
      <c r="BP34">
        <v>414</v>
      </c>
      <c r="BQ34">
        <f>SUM(BO34:BP35)</f>
        <v>793</v>
      </c>
      <c r="BR34">
        <f>(BO34/BQ34)*LOG(BQ34*BO34/((BO34+BP34)*(BO34+BO35)),2)+(BO35/BQ34)*LOG(BQ34*BO35/((BO35+BP35)*(BO35+BO34)),2)+(BP34/BQ34)*LOG(BQ34*BP34/((BP34+BO34)*(BP34+BP35)),2)+(BP35/BQ34)*LOG(BQ34*BP35/((BO35+BP35)*(BP35+BP34)),2)</f>
        <v>1.1352865516290867E-3</v>
      </c>
      <c r="BU34" t="s">
        <v>2572</v>
      </c>
      <c r="BW34">
        <v>2</v>
      </c>
      <c r="BX34">
        <v>414</v>
      </c>
      <c r="BY34">
        <f>SUM(BW34:BX35)</f>
        <v>794</v>
      </c>
      <c r="BZ34">
        <f>(BW34/BY34)*LOG(BY34*BW34/((BW34+BX34)*(BW34+BW35)),2)+(BW35/BY34)*LOG(BY34*BW35/((BW35+BX35)*(BW35+BW34)),2)+(BX34/BY34)*LOG(BY34*BX34/((BX34+BW34)*(BX34+BX35)),2)+(BX35/BY34)*LOG(BY34*BX35/((BW35+BX35)*(BX35+BX34)),2)</f>
        <v>2.8214579319068189E-4</v>
      </c>
      <c r="CC34" t="s">
        <v>71</v>
      </c>
      <c r="CE34">
        <v>1</v>
      </c>
      <c r="CF34">
        <v>398</v>
      </c>
      <c r="CG34">
        <f>SUM(CE34:CF35)</f>
        <v>777</v>
      </c>
      <c r="CH34">
        <f>(CE34/CG34)*LOG(CG34*CE34/((CE34+CF34)*(CE34+CE35)),2)+(CE35/CG34)*LOG(CG34*CE35/((CE35+CF35)*(CE35+CE34)),2)+(CF34/CG34)*LOG(CG34*CF34/((CF34+CE34)*(CF34+CF35)),2)+(CF35/CG34)*LOG(CG34*CF35/((CE35+CF35)*(CF35+CF34)),2)</f>
        <v>1.079985647173981E-3</v>
      </c>
      <c r="CK34" t="s">
        <v>1639</v>
      </c>
      <c r="CM34">
        <v>1</v>
      </c>
      <c r="CN34">
        <v>414</v>
      </c>
      <c r="CO34">
        <f>SUM(CM34:CN35)</f>
        <v>793</v>
      </c>
      <c r="CP34">
        <f>(CM34/CO34)*LOG(CO34*CM34/((CM34+CN34)*(CM34+CM35)),2)+(CM35/CO34)*LOG(CO34*CM35/((CM35+CN35)*(CM35+CM34)),2)+(CN34/CO34)*LOG(CO34*CN34/((CN34+CM34)*(CN34+CN35)),2)+(CN35/CO34)*LOG(CO34*CN35/((CM35+CN35)*(CN35+CN34)),2)</f>
        <v>1.1352865516290867E-3</v>
      </c>
      <c r="CS34" t="s">
        <v>603</v>
      </c>
      <c r="CU34">
        <v>1</v>
      </c>
      <c r="CV34">
        <v>414</v>
      </c>
      <c r="CW34">
        <f>SUM(CU34:CV35)</f>
        <v>793</v>
      </c>
      <c r="CX34">
        <f>(CU34/CW34)*LOG(CW34*CU34/((CU34+CV34)*(CU34+CU35)),2)+(CU35/CW34)*LOG(CW34*CU35/((CU35+CV35)*(CU35+CU34)),2)+(CV34/CW34)*LOG(CW34*CV34/((CV34+CU34)*(CV34+CV35)),2)+(CV35/CW34)*LOG(CW34*CV35/((CU35+CV35)*(CV35+CV34)),2)</f>
        <v>1.1352865516290867E-3</v>
      </c>
      <c r="DA34" t="s">
        <v>2567</v>
      </c>
      <c r="DC34">
        <v>2</v>
      </c>
      <c r="DD34">
        <v>411</v>
      </c>
      <c r="DE34">
        <f>SUM(DC34:DD35)</f>
        <v>791</v>
      </c>
      <c r="DF34">
        <f>(DC34/DE34)*LOG(DE34*DC34/((DC34+DD34)*(DC34+DC35)),2)+(DC35/DE34)*LOG(DE34*DC35/((DC35+DD35)*(DC35+DC34)),2)+(DD34/DE34)*LOG(DE34*DD34/((DD34+DC34)*(DD34+DD35)),2)+(DD35/DE34)*LOG(DE34*DD35/((DC35+DD35)*(DD35+DD34)),2)</f>
        <v>2.7505022823236399E-4</v>
      </c>
      <c r="DI34" t="s">
        <v>2658</v>
      </c>
      <c r="DK34">
        <v>1</v>
      </c>
      <c r="DL34">
        <v>416</v>
      </c>
      <c r="DM34">
        <f>SUM(DK34:DL35)</f>
        <v>795</v>
      </c>
      <c r="DN34">
        <f>(DK34/DM34)*LOG(DM34*DK34/((DK34+DL34)*(DK34+DK35)),2)+(DK35/DM34)*LOG(DM34*DK35/((DK35+DL35)*(DK35+DK34)),2)+(DL34/DM34)*LOG(DM34*DL34/((DL34+DK34)*(DL34+DL35)),2)+(DL35/DM34)*LOG(DM34*DL35/((DK35+DL35)*(DL35+DL34)),2)</f>
        <v>1.1420258542402836E-3</v>
      </c>
      <c r="DQ34" t="s">
        <v>1117</v>
      </c>
      <c r="DS34">
        <v>1</v>
      </c>
      <c r="DT34">
        <v>414</v>
      </c>
      <c r="DU34">
        <f>SUM(DS34:DT35)</f>
        <v>793</v>
      </c>
      <c r="DV34">
        <f>(DS34/DU34)*LOG(DU34*DS34/((DS34+DT34)*(DS34+DS35)),2)+(DS35/DU34)*LOG(DU34*DS35/((DS35+DT35)*(DS35+DS34)),2)+(DT34/DU34)*LOG(DU34*DT34/((DT34+DS34)*(DT34+DT35)),2)+(DT35/DU34)*LOG(DU34*DT35/((DS35+DT35)*(DT35+DT34)),2)</f>
        <v>1.1352865516290867E-3</v>
      </c>
      <c r="DY34" t="str">
        <f>$A$42</f>
        <v>Ohio</v>
      </c>
      <c r="EA34">
        <f>$B$42</f>
        <v>1</v>
      </c>
      <c r="EB34">
        <f>$F$42</f>
        <v>376</v>
      </c>
      <c r="EC34">
        <f>SUM(EA34:EB35)</f>
        <v>755</v>
      </c>
      <c r="ED34">
        <f>(EA34/EC34)*LOG(EC34*EA34/((EA34+EB34)*(EA34+EA35)),2)+(EA35/EC34)*LOG(EC34*EA35/((EA35+EB35)*(EA35+EA34)),2)+(EB34/EC34)*LOG(EC34*EB34/((EB34+EA34)*(EB34+EB35)),2)+(EB35/EC34)*LOG(EC34*EB35/((EA35+EB35)*(EB35+EB34)),2)</f>
        <v>9.9985773641650855E-4</v>
      </c>
      <c r="EG34" t="str">
        <f>$A$43</f>
        <v>Palermo</v>
      </c>
      <c r="EI34">
        <f>$B$43</f>
        <v>2</v>
      </c>
      <c r="EJ34">
        <f>$F$43</f>
        <v>416</v>
      </c>
      <c r="EK34">
        <f>SUM(EI34:EJ35)</f>
        <v>796</v>
      </c>
      <c r="EL34">
        <f>(EI34/EK34)*LOG(EK34*EI34/((EI34+EJ34)*(EI34+EI35)),2)+(EI35/EK34)*LOG(EK34*EI35/((EI35+EJ35)*(EI35+EI34)),2)+(EJ34/EK34)*LOG(EK34*EJ34/((EJ34+EI34)*(EJ34+EJ35)),2)+(EJ35/EK34)*LOG(EK34*EJ35/((EI35+EJ35)*(EJ35+EJ34)),2)</f>
        <v>2.8687947553890521E-4</v>
      </c>
      <c r="EO34" t="str">
        <f>$A$44</f>
        <v>Panama</v>
      </c>
      <c r="EQ34">
        <f>$B$44</f>
        <v>1</v>
      </c>
      <c r="ER34">
        <f>$F$44</f>
        <v>416</v>
      </c>
      <c r="ES34">
        <f>SUM(EQ34:ER35)</f>
        <v>795</v>
      </c>
      <c r="ET34">
        <f>(EQ34/ES34)*LOG(ES34*EQ34/((EQ34+ER34)*(EQ34+EQ35)),2)+(EQ35/ES34)*LOG(ES34*EQ35/((EQ35+ER35)*(EQ35+EQ34)),2)+(ER34/ES34)*LOG(ES34*ER34/((ER34+EQ34)*(ER34+ER35)),2)+(ER35/ES34)*LOG(ES34*ER35/((EQ35+ER35)*(ER35+ER34)),2)</f>
        <v>1.1420258542402836E-3</v>
      </c>
      <c r="EW34" t="str">
        <f>$A$45</f>
        <v>Pennsylvania</v>
      </c>
      <c r="EY34">
        <f>$B$45</f>
        <v>1</v>
      </c>
      <c r="EZ34">
        <f>$F$45</f>
        <v>404</v>
      </c>
      <c r="FA34">
        <f>SUM(EY34:EZ35)</f>
        <v>783</v>
      </c>
      <c r="FB34">
        <f>(EY34/FA34)*LOG(FA34*EY34/((EY34+EZ34)*(EY34+EY35)),2)+(EY35/FA34)*LOG(FA34*EY35/((EY35+EZ35)*(EY35+EY34)),2)+(EZ34/FA34)*LOG(FA34*EZ34/((EZ34+EY34)*(EZ34+EZ35)),2)+(EZ35/FA34)*LOG(FA34*EZ35/((EY35+EZ35)*(EZ35+EZ34)),2)</f>
        <v>1.1010139313270134E-3</v>
      </c>
      <c r="FE34" t="str">
        <f>$A$45</f>
        <v>Pennsylvania</v>
      </c>
      <c r="FG34">
        <f>$B$45</f>
        <v>1</v>
      </c>
      <c r="FH34">
        <f>$F$45</f>
        <v>404</v>
      </c>
      <c r="FI34">
        <f>SUM(FG34:FH35)</f>
        <v>783</v>
      </c>
      <c r="FJ34">
        <f>(FG34/FI34)*LOG(FI34*FG34/((FG34+FH34)*(FG34+FG35)),2)+(FG35/FI34)*LOG(FI34*FG35/((FG35+FH35)*(FG35+FG34)),2)+(FH34/FI34)*LOG(FI34*FH34/((FH34+FG34)*(FH34+FH35)),2)+(FH35/FI34)*LOG(FI34*FH35/((FG35+FH35)*(FH35+FH34)),2)</f>
        <v>1.1010139313270134E-3</v>
      </c>
    </row>
    <row r="35" spans="1:166" x14ac:dyDescent="0.25">
      <c r="A35" t="s">
        <v>374</v>
      </c>
      <c r="B35">
        <v>1</v>
      </c>
      <c r="C35">
        <v>0</v>
      </c>
      <c r="D35">
        <v>4</v>
      </c>
      <c r="E35">
        <v>4</v>
      </c>
      <c r="F35">
        <f t="shared" si="0"/>
        <v>412</v>
      </c>
      <c r="I35" t="s">
        <v>683</v>
      </c>
      <c r="K35">
        <v>1</v>
      </c>
      <c r="L35">
        <f>E1-B1-E22</f>
        <v>414</v>
      </c>
      <c r="N35" s="4"/>
      <c r="Q35" t="s">
        <v>683</v>
      </c>
      <c r="S35">
        <v>1</v>
      </c>
      <c r="T35">
        <f>$F22</f>
        <v>414</v>
      </c>
      <c r="V35" s="4"/>
      <c r="Y35" t="s">
        <v>683</v>
      </c>
      <c r="AA35">
        <v>1</v>
      </c>
      <c r="AB35">
        <f>$F22</f>
        <v>414</v>
      </c>
      <c r="AD35" s="4"/>
      <c r="AG35" t="s">
        <v>683</v>
      </c>
      <c r="AI35">
        <v>1</v>
      </c>
      <c r="AJ35">
        <f>$F22</f>
        <v>414</v>
      </c>
      <c r="AL35" s="4"/>
      <c r="AO35" t="s">
        <v>683</v>
      </c>
      <c r="AQ35">
        <v>1</v>
      </c>
      <c r="AR35">
        <f>$F22</f>
        <v>414</v>
      </c>
      <c r="AT35" s="4"/>
      <c r="AW35" t="s">
        <v>683</v>
      </c>
      <c r="AY35">
        <v>1</v>
      </c>
      <c r="AZ35">
        <f>$F22</f>
        <v>414</v>
      </c>
      <c r="BB35" s="4"/>
      <c r="BE35" t="s">
        <v>683</v>
      </c>
      <c r="BG35">
        <v>1</v>
      </c>
      <c r="BH35">
        <f>$F22</f>
        <v>414</v>
      </c>
      <c r="BJ35" s="4"/>
      <c r="BM35" t="s">
        <v>469</v>
      </c>
      <c r="BO35">
        <v>3</v>
      </c>
      <c r="BP35">
        <v>375</v>
      </c>
      <c r="BR35" s="4"/>
      <c r="BU35" t="s">
        <v>469</v>
      </c>
      <c r="BW35">
        <v>3</v>
      </c>
      <c r="BX35">
        <v>375</v>
      </c>
      <c r="BZ35" s="4"/>
      <c r="CC35" t="s">
        <v>469</v>
      </c>
      <c r="CE35">
        <v>3</v>
      </c>
      <c r="CF35">
        <v>375</v>
      </c>
      <c r="CH35" s="4"/>
      <c r="CK35" t="s">
        <v>469</v>
      </c>
      <c r="CM35">
        <v>3</v>
      </c>
      <c r="CN35">
        <v>375</v>
      </c>
      <c r="CP35" s="4"/>
      <c r="CS35" t="s">
        <v>469</v>
      </c>
      <c r="CU35">
        <v>3</v>
      </c>
      <c r="CV35">
        <v>375</v>
      </c>
      <c r="CX35" s="4"/>
      <c r="DA35" t="s">
        <v>469</v>
      </c>
      <c r="DC35">
        <v>3</v>
      </c>
      <c r="DD35">
        <v>375</v>
      </c>
      <c r="DF35" s="4"/>
      <c r="DI35" t="s">
        <v>469</v>
      </c>
      <c r="DK35">
        <v>3</v>
      </c>
      <c r="DL35">
        <v>375</v>
      </c>
      <c r="DN35" s="4"/>
      <c r="DQ35" t="s">
        <v>469</v>
      </c>
      <c r="DS35">
        <v>3</v>
      </c>
      <c r="DT35">
        <v>375</v>
      </c>
      <c r="DV35" s="4"/>
      <c r="DY35" t="s">
        <v>469</v>
      </c>
      <c r="EA35">
        <v>3</v>
      </c>
      <c r="EB35">
        <v>375</v>
      </c>
      <c r="ED35" s="4"/>
      <c r="EG35" t="str">
        <f>$A9</f>
        <v>Canada</v>
      </c>
      <c r="EI35">
        <f>$B9</f>
        <v>3</v>
      </c>
      <c r="EJ35">
        <f>$F9</f>
        <v>375</v>
      </c>
      <c r="EL35" s="4"/>
      <c r="EO35" t="str">
        <f>$A9</f>
        <v>Canada</v>
      </c>
      <c r="EQ35">
        <f>$B9</f>
        <v>3</v>
      </c>
      <c r="ER35">
        <f>$F9</f>
        <v>375</v>
      </c>
      <c r="ET35" s="4"/>
      <c r="EW35" t="str">
        <f>$A9</f>
        <v>Canada</v>
      </c>
      <c r="EY35">
        <f>$B9</f>
        <v>3</v>
      </c>
      <c r="EZ35">
        <f>$F9</f>
        <v>375</v>
      </c>
      <c r="FB35" s="4"/>
      <c r="FE35" t="str">
        <f>$A9</f>
        <v>Canada</v>
      </c>
      <c r="FG35">
        <f>$B9</f>
        <v>3</v>
      </c>
      <c r="FH35">
        <f>$F9</f>
        <v>375</v>
      </c>
      <c r="FJ35" s="4"/>
    </row>
    <row r="36" spans="1:166" x14ac:dyDescent="0.25">
      <c r="A36" t="s">
        <v>293</v>
      </c>
      <c r="B36">
        <v>2</v>
      </c>
      <c r="C36">
        <v>0</v>
      </c>
      <c r="D36">
        <v>15</v>
      </c>
      <c r="E36">
        <v>15</v>
      </c>
      <c r="F36">
        <f t="shared" si="0"/>
        <v>401</v>
      </c>
      <c r="N36" s="4"/>
      <c r="V36" s="4"/>
      <c r="AD36" s="4"/>
      <c r="AL36" s="4"/>
      <c r="AT36" s="4"/>
      <c r="BB36" s="4"/>
      <c r="BJ36" s="4"/>
      <c r="BR36" s="4"/>
      <c r="BZ36" s="4"/>
      <c r="CH36" s="4"/>
      <c r="CP36" s="4"/>
      <c r="CX36" s="4"/>
      <c r="DF36" s="4"/>
      <c r="DN36" s="4"/>
      <c r="DV36" s="4"/>
      <c r="ED36" s="4"/>
      <c r="EL36" s="4"/>
      <c r="ET36" s="4"/>
      <c r="FB36" s="4"/>
      <c r="FJ36" s="4"/>
    </row>
    <row r="37" spans="1:166" x14ac:dyDescent="0.25">
      <c r="A37" t="s">
        <v>818</v>
      </c>
      <c r="B37">
        <v>1</v>
      </c>
      <c r="C37">
        <v>0</v>
      </c>
      <c r="D37">
        <v>7</v>
      </c>
      <c r="E37">
        <v>7</v>
      </c>
      <c r="F37">
        <f t="shared" si="0"/>
        <v>409</v>
      </c>
      <c r="J37" t="s">
        <v>2663</v>
      </c>
      <c r="K37" t="s">
        <v>122</v>
      </c>
      <c r="L37" t="s">
        <v>2664</v>
      </c>
      <c r="N37" s="4"/>
      <c r="R37" t="s">
        <v>2663</v>
      </c>
      <c r="S37" t="s">
        <v>122</v>
      </c>
      <c r="T37" t="s">
        <v>2664</v>
      </c>
      <c r="V37" s="4"/>
      <c r="Z37" t="s">
        <v>2663</v>
      </c>
      <c r="AA37" t="s">
        <v>122</v>
      </c>
      <c r="AB37" t="s">
        <v>2664</v>
      </c>
      <c r="AD37" s="4"/>
      <c r="AH37" t="s">
        <v>2663</v>
      </c>
      <c r="AI37" t="s">
        <v>122</v>
      </c>
      <c r="AJ37" t="s">
        <v>2664</v>
      </c>
      <c r="AL37" s="4"/>
      <c r="AP37" t="s">
        <v>2663</v>
      </c>
      <c r="AQ37" t="s">
        <v>122</v>
      </c>
      <c r="AR37" t="s">
        <v>2664</v>
      </c>
      <c r="AT37" s="4"/>
      <c r="AX37" t="s">
        <v>2663</v>
      </c>
      <c r="AY37" t="s">
        <v>122</v>
      </c>
      <c r="AZ37" t="s">
        <v>2664</v>
      </c>
      <c r="BB37" s="4"/>
      <c r="BF37" t="s">
        <v>2663</v>
      </c>
      <c r="BG37" t="s">
        <v>122</v>
      </c>
      <c r="BH37" t="s">
        <v>2664</v>
      </c>
      <c r="BJ37" s="4"/>
      <c r="BN37" t="s">
        <v>2663</v>
      </c>
      <c r="BO37" t="s">
        <v>122</v>
      </c>
      <c r="BP37" t="s">
        <v>2664</v>
      </c>
      <c r="BR37" s="4"/>
      <c r="BV37" t="s">
        <v>2663</v>
      </c>
      <c r="BW37" t="s">
        <v>122</v>
      </c>
      <c r="BX37" t="s">
        <v>2664</v>
      </c>
      <c r="BZ37" s="4"/>
      <c r="CD37" t="s">
        <v>2663</v>
      </c>
      <c r="CE37" t="s">
        <v>122</v>
      </c>
      <c r="CF37" t="s">
        <v>2664</v>
      </c>
      <c r="CH37" s="4"/>
      <c r="CL37" t="s">
        <v>2663</v>
      </c>
      <c r="CM37" t="s">
        <v>122</v>
      </c>
      <c r="CN37" t="s">
        <v>2664</v>
      </c>
      <c r="CP37" s="4"/>
      <c r="CT37" t="s">
        <v>2663</v>
      </c>
      <c r="CU37" t="s">
        <v>122</v>
      </c>
      <c r="CV37" t="s">
        <v>2664</v>
      </c>
      <c r="CX37" s="4"/>
      <c r="DB37" t="s">
        <v>2663</v>
      </c>
      <c r="DC37" t="s">
        <v>122</v>
      </c>
      <c r="DD37" t="s">
        <v>2664</v>
      </c>
      <c r="DF37" s="4"/>
      <c r="DJ37" t="s">
        <v>2663</v>
      </c>
      <c r="DK37" t="s">
        <v>122</v>
      </c>
      <c r="DL37" t="s">
        <v>2664</v>
      </c>
      <c r="DN37" s="4"/>
      <c r="DR37" t="s">
        <v>2663</v>
      </c>
      <c r="DS37" t="s">
        <v>122</v>
      </c>
      <c r="DT37" t="s">
        <v>2664</v>
      </c>
      <c r="DV37" s="4"/>
      <c r="DZ37" t="s">
        <v>2663</v>
      </c>
      <c r="EA37" t="s">
        <v>122</v>
      </c>
      <c r="EB37" t="s">
        <v>2664</v>
      </c>
      <c r="ED37" s="4"/>
      <c r="EH37" t="s">
        <v>2663</v>
      </c>
      <c r="EI37" t="s">
        <v>122</v>
      </c>
      <c r="EJ37" t="s">
        <v>2664</v>
      </c>
      <c r="EL37" s="4"/>
      <c r="EP37" t="s">
        <v>2663</v>
      </c>
      <c r="EQ37" t="s">
        <v>122</v>
      </c>
      <c r="ER37" t="s">
        <v>2664</v>
      </c>
      <c r="ET37" s="4"/>
      <c r="EX37" t="s">
        <v>2663</v>
      </c>
      <c r="EY37" t="s">
        <v>122</v>
      </c>
      <c r="EZ37" t="s">
        <v>2664</v>
      </c>
      <c r="FB37" s="4"/>
      <c r="FF37" t="s">
        <v>2663</v>
      </c>
      <c r="FG37" t="s">
        <v>122</v>
      </c>
      <c r="FH37" t="s">
        <v>2664</v>
      </c>
      <c r="FJ37" s="4"/>
    </row>
    <row r="38" spans="1:166" x14ac:dyDescent="0.25">
      <c r="A38" t="s">
        <v>6</v>
      </c>
      <c r="B38">
        <v>7</v>
      </c>
      <c r="C38">
        <v>0</v>
      </c>
      <c r="D38">
        <v>43</v>
      </c>
      <c r="E38">
        <v>43</v>
      </c>
      <c r="F38">
        <f t="shared" si="0"/>
        <v>373</v>
      </c>
      <c r="I38" t="s">
        <v>2665</v>
      </c>
      <c r="Q38" t="s">
        <v>2665</v>
      </c>
      <c r="Y38" t="s">
        <v>2665</v>
      </c>
      <c r="AG38" t="s">
        <v>2665</v>
      </c>
      <c r="AO38" t="s">
        <v>2665</v>
      </c>
      <c r="AW38" t="s">
        <v>2665</v>
      </c>
      <c r="BE38" t="s">
        <v>2665</v>
      </c>
      <c r="BM38" t="s">
        <v>2665</v>
      </c>
      <c r="BU38" t="s">
        <v>2665</v>
      </c>
      <c r="CC38" t="s">
        <v>2665</v>
      </c>
      <c r="CK38" t="s">
        <v>2665</v>
      </c>
      <c r="CS38" t="s">
        <v>2665</v>
      </c>
      <c r="DA38" t="s">
        <v>2665</v>
      </c>
      <c r="DI38" t="s">
        <v>2665</v>
      </c>
      <c r="DQ38" t="s">
        <v>2665</v>
      </c>
      <c r="DY38" t="s">
        <v>2665</v>
      </c>
      <c r="EG38" t="s">
        <v>2665</v>
      </c>
      <c r="EO38" t="s">
        <v>2665</v>
      </c>
      <c r="EW38" t="s">
        <v>2665</v>
      </c>
      <c r="FE38" t="s">
        <v>2665</v>
      </c>
    </row>
    <row r="39" spans="1:166" x14ac:dyDescent="0.25">
      <c r="A39" t="s">
        <v>360</v>
      </c>
      <c r="B39">
        <v>1</v>
      </c>
      <c r="C39">
        <v>11</v>
      </c>
      <c r="D39">
        <v>0</v>
      </c>
      <c r="E39">
        <v>11</v>
      </c>
      <c r="F39">
        <f t="shared" si="0"/>
        <v>405</v>
      </c>
      <c r="I39" t="s">
        <v>815</v>
      </c>
      <c r="K39">
        <v>3</v>
      </c>
      <c r="L39">
        <v>412</v>
      </c>
      <c r="M39">
        <f t="shared" ref="M39" si="15">SUM(K39:L40)</f>
        <v>831</v>
      </c>
      <c r="N39">
        <f t="shared" ref="N39" si="16">(K39/M39)*LOG(M39*K39/((K39+L39)*(K39+K40)),2)+(K40/M39)*LOG(M39*K40/((K40+L40)*(K40+K39)),2)+(L39/M39)*LOG(M39*L39/((L39+K39)*(L39+L40)),2)+(L40/M39)*LOG(M39*L40/((K40+L40)*(L40+L39)),2)</f>
        <v>1.7794487569703374E-4</v>
      </c>
      <c r="Q39" t="str">
        <f>$A$4</f>
        <v>Argentina</v>
      </c>
      <c r="S39">
        <f>$B$4</f>
        <v>1</v>
      </c>
      <c r="T39">
        <f>$F$4</f>
        <v>413</v>
      </c>
      <c r="U39">
        <f>SUM(S39:T40)</f>
        <v>830</v>
      </c>
      <c r="V39">
        <f>(S39/U39)*LOG(U39*S39/((S39+T39)*(S39+S40)),2)+(S40/U39)*LOG(U39*S40/((S40+T40)*(S40+S39)),2)+(T39/U39)*LOG(U39*T39/((T39+S39)*(T39+T40)),2)+(T40/U39)*LOG(U39*T40/((S40+T40)*(T40+T39)),2)</f>
        <v>2.9217875564727406E-4</v>
      </c>
      <c r="Y39" t="s">
        <v>32</v>
      </c>
      <c r="AA39">
        <v>2</v>
      </c>
      <c r="AB39">
        <v>400</v>
      </c>
      <c r="AC39">
        <f>SUM(AA39:AB40)</f>
        <v>818</v>
      </c>
      <c r="AD39">
        <f>(AA39/AC39)*LOG(AC39*AA39/((AA39+AB39)*(AA39+AA40)),2)+(AA40/AC39)*LOG(AC39*AA40/((AA40+AB40)*(AA40+AA39)),2)+(AB39/AC39)*LOG(AC39*AB39/((AB39+AA39)*(AB39+AB40)),2)+(AB40/AC39)*LOG(AC39*AB40/((AA40+AB40)*(AB40+AB39)),2)</f>
        <v>1.0384689637049589E-6</v>
      </c>
      <c r="AG39" t="s">
        <v>20</v>
      </c>
      <c r="AI39">
        <v>1</v>
      </c>
      <c r="AJ39">
        <v>375</v>
      </c>
      <c r="AK39">
        <f>SUM(AI39:AJ40)</f>
        <v>792</v>
      </c>
      <c r="AL39">
        <f>(AI39/AK39)*LOG(AK39*AI39/((AI39+AJ39)*(AI39+AI40)),2)+(AI40/AK39)*LOG(AK39*AI40/((AI40+AJ40)*(AI40+AI39)),2)+(AJ39/AK39)*LOG(AK39*AJ39/((AJ39+AI39)*(AJ39+AJ40)),2)+(AJ40/AK39)*LOG(AK39*AJ40/((AI40+AJ40)*(AJ40+AJ39)),2)</f>
        <v>2.2521960381237469E-4</v>
      </c>
      <c r="AO39" t="s">
        <v>148</v>
      </c>
      <c r="AQ39">
        <v>1</v>
      </c>
      <c r="AR39">
        <v>414</v>
      </c>
      <c r="AS39">
        <f>SUM(AQ39:AR40)</f>
        <v>831</v>
      </c>
      <c r="AT39">
        <f>(AQ39/AS39)*LOG(AS39*AQ39/((AQ39+AR39)*(AQ39+AQ40)),2)+(AQ40/AS39)*LOG(AS39*AQ40/((AQ40+AR40)*(AQ40+AQ39)),2)+(AR39/AS39)*LOG(AS39*AR39/((AR39+AQ39)*(AR39+AR40)),2)+(AR40/AS39)*LOG(AS39*AR40/((AQ40+AR40)*(AR40+AR39)),2)</f>
        <v>2.9391630573918014E-4</v>
      </c>
      <c r="AW39" t="s">
        <v>29</v>
      </c>
      <c r="AY39">
        <v>8</v>
      </c>
      <c r="AZ39">
        <v>315</v>
      </c>
      <c r="BA39">
        <f>SUM(AY39:AZ40)</f>
        <v>739</v>
      </c>
      <c r="BB39">
        <f>(AY39/BA39)*LOG(BA39*AY39/((AY39+AZ39)*(AY39+AY40)),2)+(AY40/BA39)*LOG(BA39*AY40/((AY40+AZ40)*(AY40+AY39)),2)+(AZ39/BA39)*LOG(BA39*AZ39/((AZ39+AY39)*(AZ39+AZ40)),2)+(AZ40/BA39)*LOG(BA39*AZ40/((AY40+AZ40)*(AZ40+AZ39)),2)</f>
        <v>5.4723129833236916E-3</v>
      </c>
      <c r="BE39" t="s">
        <v>469</v>
      </c>
      <c r="BG39">
        <v>3</v>
      </c>
      <c r="BH39">
        <v>375</v>
      </c>
      <c r="BI39">
        <f>SUM(BG39:BH40)</f>
        <v>794</v>
      </c>
      <c r="BJ39">
        <f>(BG39/BI39)*LOG(BI39*BG39/((BG39+BH39)*(BG39+BG40)),2)+(BG40/BI39)*LOG(BI39*BG40/((BG40+BH40)*(BG40+BG39)),2)+(BH39/BI39)*LOG(BI39*BH39/((BH39+BG39)*(BH39+BH40)),2)+(BH40/BI39)*LOG(BI39*BH40/((BG40+BH40)*(BH40+BH39)),2)</f>
        <v>2.8214579319068189E-4</v>
      </c>
      <c r="BM39" t="s">
        <v>683</v>
      </c>
      <c r="BO39">
        <v>1</v>
      </c>
      <c r="BP39">
        <v>414</v>
      </c>
      <c r="BQ39">
        <f>SUM(BO39:BP40)</f>
        <v>831</v>
      </c>
      <c r="BR39">
        <f>(BO39/BQ39)*LOG(BQ39*BO39/((BO39+BP39)*(BO39+BO40)),2)+(BO40/BQ39)*LOG(BQ39*BO40/((BO40+BP40)*(BO40+BO39)),2)+(BP39/BQ39)*LOG(BQ39*BP39/((BP39+BO39)*(BP39+BP40)),2)+(BP40/BQ39)*LOG(BQ39*BP40/((BO40+BP40)*(BP40+BP39)),2)</f>
        <v>2.9391630573918014E-4</v>
      </c>
      <c r="BU39" t="s">
        <v>2572</v>
      </c>
      <c r="BW39">
        <v>2</v>
      </c>
      <c r="BX39">
        <v>414</v>
      </c>
      <c r="BY39">
        <f>SUM(BW39:BX40)</f>
        <v>831</v>
      </c>
      <c r="BZ39">
        <f>(BW39/BY39)*LOG(BY39*BW39/((BW39+BX39)*(BW39+BW40)),2)+(BW40/BY39)*LOG(BY39*BW40/((BW40+BX40)*(BW40+BW39)),2)+(BX39/BY39)*LOG(BY39*BX39/((BX39+BW39)*(BX39+BX40)),2)+(BX40/BY39)*LOG(BY39*BX40/((BW40+BX40)*(BX40+BX39)),2)</f>
        <v>2.9391630573918014E-4</v>
      </c>
      <c r="CC39" t="s">
        <v>71</v>
      </c>
      <c r="CE39">
        <v>1</v>
      </c>
      <c r="CF39">
        <v>398</v>
      </c>
      <c r="CG39">
        <f>SUM(CE39:CF40)</f>
        <v>814</v>
      </c>
      <c r="CH39">
        <f>(CE39/CG39)*LOG(CG39*CE39/((CE39+CF39)*(CE39+CE40)),2)+(CE40/CG39)*LOG(CG39*CE40/((CE40+CF40)*(CE40+CE39)),2)+(CF39/CG39)*LOG(CG39*CF39/((CF39+CE39)*(CF39+CF40)),2)+(CF40/CG39)*LOG(CG39*CF40/((CE40+CF40)*(CF40+CF39)),2)</f>
        <v>6.8658416434545653E-7</v>
      </c>
      <c r="CK39" t="s">
        <v>1639</v>
      </c>
      <c r="CM39">
        <v>1</v>
      </c>
      <c r="CN39">
        <v>414</v>
      </c>
      <c r="CO39">
        <f>SUM(CM39:CN40)</f>
        <v>830</v>
      </c>
      <c r="CP39">
        <f>(CM39/CO39)*LOG(CO39*CM39/((CM39+CN39)*(CM39+CM40)),2)+(CM40/CO39)*LOG(CO39*CM40/((CM40+CN40)*(CM40+CM39)),2)+(CN39/CO39)*LOG(CO39*CN39/((CN39+CM39)*(CN39+CN40)),2)+(CN40/CO39)*LOG(CO39*CN40/((CM40+CN40)*(CN40+CN39)),2)</f>
        <v>0</v>
      </c>
      <c r="CS39" t="s">
        <v>603</v>
      </c>
      <c r="CU39">
        <v>1</v>
      </c>
      <c r="CV39">
        <v>414</v>
      </c>
      <c r="CW39">
        <f>SUM(CU39:CV40)</f>
        <v>830</v>
      </c>
      <c r="CX39">
        <f>(CU39/CW39)*LOG(CW39*CU39/((CU39+CV39)*(CU39+CU40)),2)+(CU40/CW39)*LOG(CW39*CU40/((CU40+CV40)*(CU40+CU39)),2)+(CV39/CW39)*LOG(CW39*CV39/((CV39+CU39)*(CV39+CV40)),2)+(CV40/CW39)*LOG(CW39*CV40/((CU40+CV40)*(CV40+CV39)),2)</f>
        <v>0</v>
      </c>
      <c r="DA39" t="s">
        <v>2567</v>
      </c>
      <c r="DC39">
        <v>2</v>
      </c>
      <c r="DD39">
        <v>411</v>
      </c>
      <c r="DE39">
        <f>SUM(DC39:DD40)</f>
        <v>828</v>
      </c>
      <c r="DF39">
        <f>(DC39/DE39)*LOG(DE39*DC39/((DC39+DD39)*(DC39+DC40)),2)+(DC40/DE39)*LOG(DE39*DC40/((DC40+DD40)*(DC40+DC39)),2)+(DD39/DE39)*LOG(DE39*DD39/((DD39+DC39)*(DD39+DD40)),2)+(DD40/DE39)*LOG(DE39*DD40/((DC40+DD40)*(DD40+DD39)),2)</f>
        <v>3.0132486333104907E-4</v>
      </c>
      <c r="DI39" t="s">
        <v>2658</v>
      </c>
      <c r="DK39">
        <v>1</v>
      </c>
      <c r="DL39">
        <v>416</v>
      </c>
      <c r="DM39">
        <f>SUM(DK39:DL40)</f>
        <v>832</v>
      </c>
      <c r="DN39">
        <f>(DK39/DM39)*LOG(DM39*DK39/((DK39+DL39)*(DK39+DK40)),2)+(DK40/DM39)*LOG(DM39*DK40/((DK40+DL40)*(DK40+DK39)),2)+(DL39/DM39)*LOG(DM39*DL39/((DL39+DK39)*(DL39+DL40)),2)+(DL40/DM39)*LOG(DM39*DL40/((DK40+DL40)*(DL40+DL39)),2)</f>
        <v>1.0044100287827936E-8</v>
      </c>
      <c r="DQ39" t="s">
        <v>1117</v>
      </c>
      <c r="DS39">
        <v>1</v>
      </c>
      <c r="DT39">
        <v>414</v>
      </c>
      <c r="DU39">
        <f>SUM(DS39:DT40)</f>
        <v>830</v>
      </c>
      <c r="DV39">
        <f>(DS39/DU39)*LOG(DU39*DS39/((DS39+DT39)*(DS39+DS40)),2)+(DS40/DU39)*LOG(DU39*DS40/((DS40+DT40)*(DS40+DS39)),2)+(DT39/DU39)*LOG(DU39*DT39/((DT39+DS39)*(DT39+DT40)),2)+(DT40/DU39)*LOG(DU39*DT40/((DS40+DT40)*(DT40+DT39)),2)</f>
        <v>0</v>
      </c>
      <c r="DY39" t="str">
        <f>$A$42</f>
        <v>Ohio</v>
      </c>
      <c r="EA39">
        <f>$B$42</f>
        <v>1</v>
      </c>
      <c r="EB39">
        <f>$F$42</f>
        <v>376</v>
      </c>
      <c r="EC39">
        <f>SUM(EA39:EB40)</f>
        <v>792</v>
      </c>
      <c r="ED39">
        <f>(EA39/EC39)*LOG(EC39*EA39/((EA39+EB39)*(EA39+EA40)),2)+(EA40/EC39)*LOG(EC39*EA40/((EA40+EB40)*(EA40+EA39)),2)+(EB39/EC39)*LOG(EC39*EB39/((EB39+EA39)*(EB39+EB40)),2)+(EB40/EC39)*LOG(EC39*EB40/((EA40+EB40)*(EB40+EB39)),2)</f>
        <v>4.208873888887792E-6</v>
      </c>
      <c r="EG39" t="str">
        <f>$A$43</f>
        <v>Palermo</v>
      </c>
      <c r="EI39">
        <f>$B$43</f>
        <v>2</v>
      </c>
      <c r="EJ39">
        <f>$F$43</f>
        <v>416</v>
      </c>
      <c r="EK39">
        <f>SUM(EI39:EJ40)</f>
        <v>833</v>
      </c>
      <c r="EL39">
        <f>(EI39/EK39)*LOG(EK39*EI39/((EI39+EJ39)*(EI39+EI40)),2)+(EI40/EK39)*LOG(EK39*EI40/((EI40+EJ40)*(EI40+EI39)),2)+(EJ39/EK39)*LOG(EK39*EJ39/((EJ39+EI39)*(EJ39+EJ40)),2)+(EJ40/EK39)*LOG(EK39*EJ40/((EI40+EJ40)*(EJ40+EJ39)),2)</f>
        <v>2.8906985264846462E-4</v>
      </c>
      <c r="EO39" t="str">
        <f>$A$44</f>
        <v>Panama</v>
      </c>
      <c r="EQ39">
        <f>$B$44</f>
        <v>1</v>
      </c>
      <c r="ER39">
        <f>$F$44</f>
        <v>416</v>
      </c>
      <c r="ES39">
        <f>SUM(EQ39:ER40)</f>
        <v>832</v>
      </c>
      <c r="ET39">
        <f>(EQ39/ES39)*LOG(ES39*EQ39/((EQ39+ER39)*(EQ39+EQ40)),2)+(EQ40/ES39)*LOG(ES39*EQ40/((EQ40+ER40)*(EQ40+EQ39)),2)+(ER39/ES39)*LOG(ES39*ER39/((ER39+EQ39)*(ER39+ER40)),2)+(ER40/ES39)*LOG(ES39*ER40/((EQ40+ER40)*(ER40+ER39)),2)</f>
        <v>1.0044100287827936E-8</v>
      </c>
      <c r="EW39" t="str">
        <f>$A$45</f>
        <v>Pennsylvania</v>
      </c>
      <c r="EY39">
        <f>$B$45</f>
        <v>1</v>
      </c>
      <c r="EZ39">
        <f>$F$45</f>
        <v>404</v>
      </c>
      <c r="FA39">
        <f>SUM(EY39:EZ40)</f>
        <v>820</v>
      </c>
      <c r="FB39">
        <f>(EY39/FA39)*LOG(FA39*EY39/((EY39+EZ39)*(EY39+EY40)),2)+(EY40/FA39)*LOG(FA39*EY40/((EY40+EZ40)*(EY40+EY39)),2)+(EZ39/FA39)*LOG(FA39*EZ39/((EZ39+EY39)*(EZ39+EZ40)),2)+(EZ40/FA39)*LOG(FA39*EZ40/((EY40+EZ40)*(EZ40+EZ39)),2)</f>
        <v>2.6231667935841104E-7</v>
      </c>
      <c r="FE39" t="str">
        <f>$A$45</f>
        <v>Pennsylvania</v>
      </c>
      <c r="FG39">
        <f>$B$45</f>
        <v>1</v>
      </c>
      <c r="FH39">
        <f>$F$45</f>
        <v>404</v>
      </c>
      <c r="FI39">
        <f>SUM(FG39:FH40)</f>
        <v>820</v>
      </c>
      <c r="FJ39">
        <f>(FG39/FI39)*LOG(FI39*FG39/((FG39+FH39)*(FG39+FG40)),2)+(FG40/FI39)*LOG(FI39*FG40/((FG40+FH40)*(FG40+FG39)),2)+(FH39/FI39)*LOG(FI39*FH39/((FH39+FG39)*(FH39+FH40)),2)+(FH40/FI39)*LOG(FI39*FH40/((FG40+FH40)*(FH40+FH39)),2)</f>
        <v>2.6231667935841104E-7</v>
      </c>
    </row>
    <row r="40" spans="1:166" x14ac:dyDescent="0.25">
      <c r="A40" t="s">
        <v>2658</v>
      </c>
      <c r="B40">
        <v>1</v>
      </c>
      <c r="C40">
        <v>0</v>
      </c>
      <c r="D40">
        <v>0</v>
      </c>
      <c r="E40">
        <v>0</v>
      </c>
      <c r="F40">
        <f t="shared" si="0"/>
        <v>416</v>
      </c>
      <c r="I40" t="s">
        <v>2572</v>
      </c>
      <c r="K40">
        <v>2</v>
      </c>
      <c r="L40">
        <f>E1-B1-E23</f>
        <v>414</v>
      </c>
      <c r="Q40" t="s">
        <v>2572</v>
      </c>
      <c r="S40">
        <v>2</v>
      </c>
      <c r="T40">
        <f>$F23</f>
        <v>414</v>
      </c>
      <c r="Y40" t="s">
        <v>2572</v>
      </c>
      <c r="AA40">
        <v>2</v>
      </c>
      <c r="AB40">
        <f>$F23</f>
        <v>414</v>
      </c>
      <c r="AG40" t="s">
        <v>2572</v>
      </c>
      <c r="AI40">
        <v>2</v>
      </c>
      <c r="AJ40">
        <f>$F23</f>
        <v>414</v>
      </c>
      <c r="AO40" t="s">
        <v>2572</v>
      </c>
      <c r="AQ40">
        <v>2</v>
      </c>
      <c r="AR40">
        <f>$F23</f>
        <v>414</v>
      </c>
      <c r="AW40" t="s">
        <v>2572</v>
      </c>
      <c r="AY40">
        <v>2</v>
      </c>
      <c r="AZ40">
        <f>$F23</f>
        <v>414</v>
      </c>
      <c r="BE40" t="s">
        <v>2572</v>
      </c>
      <c r="BG40">
        <v>2</v>
      </c>
      <c r="BH40">
        <f>$F23</f>
        <v>414</v>
      </c>
      <c r="BM40" t="s">
        <v>2572</v>
      </c>
      <c r="BO40">
        <v>2</v>
      </c>
      <c r="BP40">
        <f>$F23</f>
        <v>414</v>
      </c>
      <c r="BU40" t="s">
        <v>683</v>
      </c>
      <c r="BW40">
        <v>1</v>
      </c>
      <c r="BX40">
        <f>$F23</f>
        <v>414</v>
      </c>
      <c r="CC40" t="s">
        <v>683</v>
      </c>
      <c r="CE40">
        <v>1</v>
      </c>
      <c r="CF40">
        <f>$F23</f>
        <v>414</v>
      </c>
      <c r="CK40" t="s">
        <v>683</v>
      </c>
      <c r="CM40">
        <v>1</v>
      </c>
      <c r="CN40">
        <f>$F23</f>
        <v>414</v>
      </c>
      <c r="CS40" t="s">
        <v>683</v>
      </c>
      <c r="CU40">
        <v>1</v>
      </c>
      <c r="CV40">
        <f>$F23</f>
        <v>414</v>
      </c>
      <c r="DA40" t="s">
        <v>683</v>
      </c>
      <c r="DC40">
        <v>1</v>
      </c>
      <c r="DD40">
        <f>$F23</f>
        <v>414</v>
      </c>
      <c r="DI40" t="s">
        <v>683</v>
      </c>
      <c r="DK40">
        <v>1</v>
      </c>
      <c r="DL40">
        <f>$F23</f>
        <v>414</v>
      </c>
      <c r="DQ40" t="s">
        <v>683</v>
      </c>
      <c r="DS40">
        <v>1</v>
      </c>
      <c r="DT40">
        <f>$F23</f>
        <v>414</v>
      </c>
      <c r="DY40" t="s">
        <v>683</v>
      </c>
      <c r="EA40">
        <v>1</v>
      </c>
      <c r="EB40">
        <f>$F23</f>
        <v>414</v>
      </c>
      <c r="EG40" t="str">
        <f>$A22</f>
        <v>Iran</v>
      </c>
      <c r="EI40">
        <f>$B22</f>
        <v>1</v>
      </c>
      <c r="EJ40">
        <f>$F22</f>
        <v>414</v>
      </c>
      <c r="EO40" t="str">
        <f>$A22</f>
        <v>Iran</v>
      </c>
      <c r="EQ40">
        <f>$B22</f>
        <v>1</v>
      </c>
      <c r="ER40">
        <f>$F22</f>
        <v>414</v>
      </c>
      <c r="EW40" t="str">
        <f>$A22</f>
        <v>Iran</v>
      </c>
      <c r="EY40">
        <f>$B22</f>
        <v>1</v>
      </c>
      <c r="EZ40">
        <f>$F22</f>
        <v>414</v>
      </c>
      <c r="FE40" t="str">
        <f>$A22</f>
        <v>Iran</v>
      </c>
      <c r="FG40">
        <f>$B22</f>
        <v>1</v>
      </c>
      <c r="FH40">
        <f>$F22</f>
        <v>414</v>
      </c>
    </row>
    <row r="41" spans="1:166" x14ac:dyDescent="0.25">
      <c r="A41" t="s">
        <v>1117</v>
      </c>
      <c r="B41">
        <v>1</v>
      </c>
      <c r="C41">
        <v>2</v>
      </c>
      <c r="D41">
        <v>0</v>
      </c>
      <c r="E41">
        <v>2</v>
      </c>
      <c r="F41">
        <f t="shared" si="0"/>
        <v>414</v>
      </c>
      <c r="N41" s="4"/>
      <c r="V41" s="4"/>
      <c r="AD41" s="4"/>
      <c r="AL41" s="4"/>
      <c r="AT41" s="4"/>
      <c r="BB41" s="4"/>
      <c r="BJ41" s="4"/>
      <c r="BR41" s="4"/>
      <c r="BZ41" s="4"/>
      <c r="CH41" s="4"/>
      <c r="CP41" s="4"/>
      <c r="CX41" s="4"/>
      <c r="DF41" s="4"/>
      <c r="DN41" s="4"/>
      <c r="DV41" s="4"/>
      <c r="ED41" s="4"/>
      <c r="EL41" s="4"/>
      <c r="ET41" s="4"/>
      <c r="FB41" s="4"/>
      <c r="FJ41" s="4"/>
    </row>
    <row r="42" spans="1:166" x14ac:dyDescent="0.25">
      <c r="A42" t="s">
        <v>25</v>
      </c>
      <c r="B42">
        <v>1</v>
      </c>
      <c r="C42">
        <v>0</v>
      </c>
      <c r="D42">
        <v>40</v>
      </c>
      <c r="E42">
        <v>40</v>
      </c>
      <c r="F42">
        <f t="shared" si="0"/>
        <v>376</v>
      </c>
      <c r="J42" t="s">
        <v>2663</v>
      </c>
      <c r="K42" t="s">
        <v>122</v>
      </c>
      <c r="L42" t="s">
        <v>2664</v>
      </c>
      <c r="N42" s="4"/>
      <c r="R42" t="s">
        <v>2663</v>
      </c>
      <c r="S42" t="s">
        <v>122</v>
      </c>
      <c r="T42" t="s">
        <v>2664</v>
      </c>
      <c r="V42" s="4"/>
      <c r="Z42" t="s">
        <v>2663</v>
      </c>
      <c r="AA42" t="s">
        <v>122</v>
      </c>
      <c r="AB42" t="s">
        <v>2664</v>
      </c>
      <c r="AD42" s="4"/>
      <c r="AH42" t="s">
        <v>2663</v>
      </c>
      <c r="AI42" t="s">
        <v>122</v>
      </c>
      <c r="AJ42" t="s">
        <v>2664</v>
      </c>
      <c r="AL42" s="4"/>
      <c r="AP42" t="s">
        <v>2663</v>
      </c>
      <c r="AQ42" t="s">
        <v>122</v>
      </c>
      <c r="AR42" t="s">
        <v>2664</v>
      </c>
      <c r="AT42" s="4"/>
      <c r="AX42" t="s">
        <v>2663</v>
      </c>
      <c r="AY42" t="s">
        <v>122</v>
      </c>
      <c r="AZ42" t="s">
        <v>2664</v>
      </c>
      <c r="BB42" s="4"/>
      <c r="BF42" t="s">
        <v>2663</v>
      </c>
      <c r="BG42" t="s">
        <v>122</v>
      </c>
      <c r="BH42" t="s">
        <v>2664</v>
      </c>
      <c r="BJ42" s="4"/>
      <c r="BN42" t="s">
        <v>2663</v>
      </c>
      <c r="BO42" t="s">
        <v>122</v>
      </c>
      <c r="BP42" t="s">
        <v>2664</v>
      </c>
      <c r="BR42" s="4"/>
      <c r="BV42" t="s">
        <v>2663</v>
      </c>
      <c r="BW42" t="s">
        <v>122</v>
      </c>
      <c r="BX42" t="s">
        <v>2664</v>
      </c>
      <c r="BZ42" s="4"/>
      <c r="CD42" t="s">
        <v>2663</v>
      </c>
      <c r="CE42" t="s">
        <v>122</v>
      </c>
      <c r="CF42" t="s">
        <v>2664</v>
      </c>
      <c r="CH42" s="4"/>
      <c r="CL42" t="s">
        <v>2663</v>
      </c>
      <c r="CM42" t="s">
        <v>122</v>
      </c>
      <c r="CN42" t="s">
        <v>2664</v>
      </c>
      <c r="CP42" s="4"/>
      <c r="CT42" t="s">
        <v>2663</v>
      </c>
      <c r="CU42" t="s">
        <v>122</v>
      </c>
      <c r="CV42" t="s">
        <v>2664</v>
      </c>
      <c r="CX42" s="4"/>
      <c r="DB42" t="s">
        <v>2663</v>
      </c>
      <c r="DC42" t="s">
        <v>122</v>
      </c>
      <c r="DD42" t="s">
        <v>2664</v>
      </c>
      <c r="DF42" s="4"/>
      <c r="DJ42" t="s">
        <v>2663</v>
      </c>
      <c r="DK42" t="s">
        <v>122</v>
      </c>
      <c r="DL42" t="s">
        <v>2664</v>
      </c>
      <c r="DN42" s="4"/>
      <c r="DR42" t="s">
        <v>2663</v>
      </c>
      <c r="DS42" t="s">
        <v>122</v>
      </c>
      <c r="DT42" t="s">
        <v>2664</v>
      </c>
      <c r="DV42" s="4"/>
      <c r="DZ42" t="s">
        <v>2663</v>
      </c>
      <c r="EA42" t="s">
        <v>122</v>
      </c>
      <c r="EB42" t="s">
        <v>2664</v>
      </c>
      <c r="ED42" s="4"/>
      <c r="EH42" t="s">
        <v>2663</v>
      </c>
      <c r="EI42" t="s">
        <v>122</v>
      </c>
      <c r="EJ42" t="s">
        <v>2664</v>
      </c>
      <c r="EL42" s="4"/>
      <c r="EP42" t="s">
        <v>2663</v>
      </c>
      <c r="EQ42" t="s">
        <v>122</v>
      </c>
      <c r="ER42" t="s">
        <v>2664</v>
      </c>
      <c r="ET42" s="4"/>
      <c r="EX42" t="s">
        <v>2663</v>
      </c>
      <c r="EY42" t="s">
        <v>122</v>
      </c>
      <c r="EZ42" t="s">
        <v>2664</v>
      </c>
      <c r="FB42" s="4"/>
      <c r="FF42" t="s">
        <v>2663</v>
      </c>
      <c r="FG42" t="s">
        <v>122</v>
      </c>
      <c r="FH42" t="s">
        <v>2664</v>
      </c>
      <c r="FJ42" s="4"/>
    </row>
    <row r="43" spans="1:166" x14ac:dyDescent="0.25">
      <c r="A43" t="s">
        <v>2659</v>
      </c>
      <c r="B43">
        <v>2</v>
      </c>
      <c r="C43">
        <v>0</v>
      </c>
      <c r="D43">
        <v>0</v>
      </c>
      <c r="E43">
        <v>0</v>
      </c>
      <c r="F43">
        <f t="shared" si="0"/>
        <v>416</v>
      </c>
      <c r="I43" t="s">
        <v>2665</v>
      </c>
      <c r="N43" s="4"/>
      <c r="Q43" t="s">
        <v>2665</v>
      </c>
      <c r="V43" s="4"/>
      <c r="Y43" t="s">
        <v>2665</v>
      </c>
      <c r="AD43" s="4"/>
      <c r="AG43" t="s">
        <v>2665</v>
      </c>
      <c r="AL43" s="4"/>
      <c r="AO43" t="s">
        <v>2665</v>
      </c>
      <c r="AT43" s="4"/>
      <c r="AW43" t="s">
        <v>2665</v>
      </c>
      <c r="BB43" s="4"/>
      <c r="BE43" t="s">
        <v>2665</v>
      </c>
      <c r="BJ43" s="4"/>
      <c r="BM43" t="s">
        <v>2665</v>
      </c>
      <c r="BR43" s="4"/>
      <c r="BU43" t="s">
        <v>2665</v>
      </c>
      <c r="BZ43" s="4"/>
      <c r="CC43" t="s">
        <v>2665</v>
      </c>
      <c r="CH43" s="4"/>
      <c r="CK43" t="s">
        <v>2665</v>
      </c>
      <c r="CP43" s="4"/>
      <c r="CS43" t="s">
        <v>2665</v>
      </c>
      <c r="CX43" s="4"/>
      <c r="DA43" t="s">
        <v>2665</v>
      </c>
      <c r="DF43" s="4"/>
      <c r="DI43" t="s">
        <v>2665</v>
      </c>
      <c r="DN43" s="4"/>
      <c r="DQ43" t="s">
        <v>2665</v>
      </c>
      <c r="DV43" s="4"/>
      <c r="DY43" t="s">
        <v>2665</v>
      </c>
      <c r="ED43" s="4"/>
      <c r="EG43" t="s">
        <v>2665</v>
      </c>
      <c r="EL43" s="4"/>
      <c r="EO43" t="s">
        <v>2665</v>
      </c>
      <c r="ET43" s="4"/>
      <c r="EW43" t="s">
        <v>2665</v>
      </c>
      <c r="FB43" s="4"/>
      <c r="FE43" t="s">
        <v>2665</v>
      </c>
      <c r="FJ43" s="4"/>
    </row>
    <row r="44" spans="1:166" x14ac:dyDescent="0.25">
      <c r="A44" t="s">
        <v>2661</v>
      </c>
      <c r="B44">
        <v>1</v>
      </c>
      <c r="C44">
        <v>0</v>
      </c>
      <c r="D44">
        <v>0</v>
      </c>
      <c r="E44">
        <v>0</v>
      </c>
      <c r="F44">
        <f t="shared" si="0"/>
        <v>416</v>
      </c>
      <c r="I44" t="s">
        <v>815</v>
      </c>
      <c r="K44">
        <v>3</v>
      </c>
      <c r="L44">
        <v>412</v>
      </c>
      <c r="M44">
        <f t="shared" ref="M44" si="17">SUM(K44:L45)</f>
        <v>814</v>
      </c>
      <c r="N44">
        <f t="shared" ref="N44" si="18">(K44/M44)*LOG(M44*K44/((K44+L44)*(K44+K45)),2)+(K45/M44)*LOG(M44*K45/((K45+L45)*(K45+K44)),2)+(L44/M44)*LOG(M44*L44/((L44+K44)*(L44+L45)),2)+(L45/M44)*LOG(M44*L45/((K45+L45)*(L45+L44)),2)</f>
        <v>8.6310655465859031E-4</v>
      </c>
      <c r="Q44" t="str">
        <f>$A$4</f>
        <v>Argentina</v>
      </c>
      <c r="S44">
        <f>$B$4</f>
        <v>1</v>
      </c>
      <c r="T44">
        <f>$F$4</f>
        <v>413</v>
      </c>
      <c r="U44">
        <f>SUM(S44:T45)</f>
        <v>813</v>
      </c>
      <c r="V44">
        <f>(S44/U44)*LOG(U44*S44/((S44+T44)*(S44+S45)),2)+(S45/U44)*LOG(U44*S45/((S45+T45)*(S45+S44)),2)+(T44/U44)*LOG(U44*T44/((T44+S44)*(T44+T45)),2)+(T45/U44)*LOG(U44*T45/((S45+T45)*(T45+T44)),2)</f>
        <v>6.0566046217489189E-7</v>
      </c>
      <c r="Y44" t="s">
        <v>32</v>
      </c>
      <c r="AA44">
        <v>2</v>
      </c>
      <c r="AB44">
        <v>400</v>
      </c>
      <c r="AC44">
        <f>SUM(AA44:AB45)</f>
        <v>801</v>
      </c>
      <c r="AD44">
        <f>(AA44/AC44)*LOG(AC44*AA44/((AA44+AB44)*(AA44+AA45)),2)+(AA45/AC44)*LOG(AC44*AA45/((AA45+AB45)*(AA45+AA44)),2)+(AB44/AC44)*LOG(AC44*AB44/((AB44+AA44)*(AB44+AB45)),2)+(AB45/AC44)*LOG(AC44*AB45/((AA45+AB45)*(AB45+AB44)),2)</f>
        <v>3.0040353482937629E-4</v>
      </c>
      <c r="AG44" t="s">
        <v>20</v>
      </c>
      <c r="AI44">
        <v>1</v>
      </c>
      <c r="AJ44">
        <v>375</v>
      </c>
      <c r="AK44">
        <f>SUM(AI44:AJ45)</f>
        <v>775</v>
      </c>
      <c r="AL44">
        <f>(AI44/AK44)*LOG(AK44*AI44/((AI44+AJ44)*(AI44+AI45)),2)+(AI45/AK44)*LOG(AK44*AI45/((AI45+AJ45)*(AI45+AI44)),2)+(AJ44/AK44)*LOG(AK44*AJ44/((AJ44+AI44)*(AJ44+AJ45)),2)+(AJ45/AK44)*LOG(AK44*AJ45/((AI45+AJ45)*(AJ45+AJ44)),2)</f>
        <v>1.6445198885623081E-6</v>
      </c>
      <c r="AO44" t="s">
        <v>148</v>
      </c>
      <c r="AQ44">
        <v>1</v>
      </c>
      <c r="AR44">
        <v>414</v>
      </c>
      <c r="AS44">
        <f>SUM(AQ44:AR45)</f>
        <v>814</v>
      </c>
      <c r="AT44">
        <f>(AQ44/AS44)*LOG(AS44*AQ44/((AQ44+AR44)*(AQ44+AQ45)),2)+(AQ45/AS44)*LOG(AS44*AQ45/((AQ45+AR45)*(AQ45+AQ44)),2)+(AR44/AS44)*LOG(AS44*AR44/((AR44+AQ44)*(AR44+AR45)),2)+(AR45/AS44)*LOG(AS44*AR45/((AQ45+AR45)*(AR45+AR44)),2)</f>
        <v>6.8658416434545653E-7</v>
      </c>
      <c r="AW44" t="s">
        <v>29</v>
      </c>
      <c r="AY44">
        <v>8</v>
      </c>
      <c r="AZ44">
        <v>315</v>
      </c>
      <c r="BA44">
        <f>SUM(AY44:AZ45)</f>
        <v>722</v>
      </c>
      <c r="BB44">
        <f>(AY44/BA44)*LOG(BA44*AY44/((AY44+AZ44)*(AY44+AY45)),2)+(AY45/BA44)*LOG(BA44*AY45/((AY45+AZ45)*(AY45+AY44)),2)+(AZ44/BA44)*LOG(BA44*AZ44/((AZ44+AY44)*(AZ44+AZ45)),2)+(AZ45/BA44)*LOG(BA44*AZ45/((AY45+AZ45)*(AZ45+AZ44)),2)</f>
        <v>7.8596552279443302E-3</v>
      </c>
      <c r="BE44" t="s">
        <v>469</v>
      </c>
      <c r="BG44">
        <v>3</v>
      </c>
      <c r="BH44">
        <v>375</v>
      </c>
      <c r="BI44">
        <f>SUM(BG44:BH45)</f>
        <v>777</v>
      </c>
      <c r="BJ44">
        <f>(BG44/BI44)*LOG(BI44*BG44/((BG44+BH44)*(BG44+BG45)),2)+(BG45/BI44)*LOG(BI44*BG45/((BG45+BH45)*(BG45+BG44)),2)+(BH44/BI44)*LOG(BI44*BH44/((BH44+BG44)*(BH44+BH45)),2)+(BH45/BI44)*LOG(BI44*BH45/((BG45+BH45)*(BH45+BH44)),2)</f>
        <v>1.0799856471739812E-3</v>
      </c>
      <c r="BM44" t="s">
        <v>683</v>
      </c>
      <c r="BO44">
        <v>1</v>
      </c>
      <c r="BP44">
        <v>414</v>
      </c>
      <c r="BQ44">
        <f>SUM(BO44:BP45)</f>
        <v>814</v>
      </c>
      <c r="BR44">
        <f>(BO44/BQ44)*LOG(BQ44*BO44/((BO44+BP44)*(BO44+BO45)),2)+(BO45/BQ44)*LOG(BQ44*BO45/((BO45+BP45)*(BO45+BO44)),2)+(BP44/BQ44)*LOG(BQ44*BP44/((BP44+BO44)*(BP44+BP45)),2)+(BP45/BQ44)*LOG(BQ44*BP45/((BO45+BP45)*(BP45+BP44)),2)</f>
        <v>6.8658416434545653E-7</v>
      </c>
      <c r="BU44" t="s">
        <v>2572</v>
      </c>
      <c r="BW44">
        <v>2</v>
      </c>
      <c r="BX44">
        <v>414</v>
      </c>
      <c r="BY44">
        <f>SUM(BW44:BX45)</f>
        <v>815</v>
      </c>
      <c r="BZ44">
        <f>(BW44/BY44)*LOG(BY44*BW44/((BW44+BX44)*(BW44+BW45)),2)+(BW45/BY44)*LOG(BY44*BW45/((BW45+BX45)*(BW45+BW44)),2)+(BX44/BY44)*LOG(BY44*BX44/((BX44+BW44)*(BX44+BX45)),2)+(BX45/BY44)*LOG(BY44*BX45/((BW45+BX45)*(BX45+BX44)),2)</f>
        <v>2.6593602047182837E-4</v>
      </c>
      <c r="CC44" t="s">
        <v>71</v>
      </c>
      <c r="CE44">
        <v>1</v>
      </c>
      <c r="CF44">
        <v>398</v>
      </c>
      <c r="CG44">
        <f>SUM(CE44:CF45)</f>
        <v>815</v>
      </c>
      <c r="CH44">
        <f>(CE44/CG44)*LOG(CG44*CE44/((CE44+CF44)*(CE44+CE45)),2)+(CE45/CG44)*LOG(CG44*CE45/((CE45+CF45)*(CE45+CE44)),2)+(CF44/CG44)*LOG(CG44*CF44/((CF44+CE44)*(CF44+CF45)),2)+(CF45/CG44)*LOG(CG44*CF45/((CE45+CF45)*(CF45+CF44)),2)</f>
        <v>2.6593602047182826E-4</v>
      </c>
      <c r="CK44" t="s">
        <v>1639</v>
      </c>
      <c r="CM44">
        <v>1</v>
      </c>
      <c r="CN44">
        <v>414</v>
      </c>
      <c r="CO44">
        <f>SUM(CM44:CN45)</f>
        <v>831</v>
      </c>
      <c r="CP44">
        <f>(CM44/CO44)*LOG(CO44*CM44/((CM44+CN44)*(CM44+CM45)),2)+(CM45/CO44)*LOG(CO44*CM45/((CM45+CN45)*(CM45+CM44)),2)+(CN44/CO44)*LOG(CO44*CN44/((CN44+CM44)*(CN44+CN45)),2)+(CN45/CO44)*LOG(CO44*CN45/((CM45+CN45)*(CN45+CN44)),2)</f>
        <v>2.9391630573918014E-4</v>
      </c>
      <c r="CS44" t="s">
        <v>603</v>
      </c>
      <c r="CU44">
        <v>1</v>
      </c>
      <c r="CV44">
        <v>414</v>
      </c>
      <c r="CW44">
        <f>SUM(CU44:CV45)</f>
        <v>831</v>
      </c>
      <c r="CX44">
        <f>(CU44/CW44)*LOG(CW44*CU44/((CU44+CV44)*(CU44+CU45)),2)+(CU45/CW44)*LOG(CW44*CU45/((CU45+CV45)*(CU45+CU44)),2)+(CV44/CW44)*LOG(CW44*CV44/((CV44+CU44)*(CV44+CV45)),2)+(CV45/CW44)*LOG(CW44*CV45/((CU45+CV45)*(CV45+CV44)),2)</f>
        <v>2.9391630573918014E-4</v>
      </c>
      <c r="DA44" t="s">
        <v>2567</v>
      </c>
      <c r="DC44">
        <v>2</v>
      </c>
      <c r="DD44">
        <v>411</v>
      </c>
      <c r="DE44">
        <f>SUM(DC44:DD45)</f>
        <v>829</v>
      </c>
      <c r="DF44">
        <f>(DC44/DE44)*LOG(DE44*DC44/((DC44+DD44)*(DC44+DC45)),2)+(DC45/DE44)*LOG(DE44*DC45/((DC45+DD45)*(DC45+DC44)),2)+(DD44/DE44)*LOG(DE44*DD44/((DD44+DC44)*(DD44+DD45)),2)+(DD45/DE44)*LOG(DE44*DD45/((DC45+DD45)*(DD45+DD44)),2)</f>
        <v>4.580225833652194E-8</v>
      </c>
      <c r="DI44" t="s">
        <v>2658</v>
      </c>
      <c r="DK44">
        <v>1</v>
      </c>
      <c r="DL44">
        <v>416</v>
      </c>
      <c r="DM44">
        <f>SUM(DK44:DL45)</f>
        <v>833</v>
      </c>
      <c r="DN44">
        <f>(DK44/DM44)*LOG(DM44*DK44/((DK44+DL44)*(DK44+DK45)),2)+(DK45/DM44)*LOG(DM44*DK45/((DK45+DL45)*(DK45+DK44)),2)+(DL44/DM44)*LOG(DM44*DL44/((DL44+DK44)*(DL44+DL45)),2)+(DL45/DM44)*LOG(DM44*DL45/((DK45+DL45)*(DL45+DL44)),2)</f>
        <v>2.9738644798950342E-4</v>
      </c>
      <c r="DQ44" t="s">
        <v>1117</v>
      </c>
      <c r="DS44">
        <v>1</v>
      </c>
      <c r="DT44">
        <v>414</v>
      </c>
      <c r="DU44">
        <f>SUM(DS44:DT45)</f>
        <v>831</v>
      </c>
      <c r="DV44">
        <f>(DS44/DU44)*LOG(DU44*DS44/((DS44+DT44)*(DS44+DS45)),2)+(DS45/DU44)*LOG(DU44*DS45/((DS45+DT45)*(DS45+DS44)),2)+(DT44/DU44)*LOG(DU44*DT44/((DT44+DS44)*(DT44+DT45)),2)+(DT45/DU44)*LOG(DU44*DT45/((DS45+DT45)*(DT45+DT44)),2)</f>
        <v>2.9391630573918014E-4</v>
      </c>
      <c r="DY44" t="str">
        <f>$A$42</f>
        <v>Ohio</v>
      </c>
      <c r="EA44">
        <f>$B$42</f>
        <v>1</v>
      </c>
      <c r="EB44">
        <f>$F$42</f>
        <v>376</v>
      </c>
      <c r="EC44">
        <f>SUM(EA44:EB45)</f>
        <v>793</v>
      </c>
      <c r="ED44">
        <f>(EA44/EC44)*LOG(EC44*EA44/((EA44+EB44)*(EA44+EA45)),2)+(EA45/EC44)*LOG(EC44*EA45/((EA45+EB45)*(EA45+EA44)),2)+(EB44/EC44)*LOG(EC44*EB44/((EB44+EA44)*(EB44+EB45)),2)+(EB45/EC44)*LOG(EC44*EB45/((EA45+EB45)*(EB45+EB44)),2)</f>
        <v>2.2699701979243554E-4</v>
      </c>
      <c r="EG44" t="str">
        <f>$A$43</f>
        <v>Palermo</v>
      </c>
      <c r="EI44">
        <f>$B$43</f>
        <v>2</v>
      </c>
      <c r="EJ44">
        <f>$F$43</f>
        <v>416</v>
      </c>
      <c r="EK44">
        <f>SUM(EI44:EJ45)</f>
        <v>834</v>
      </c>
      <c r="EL44">
        <f>(EI44/EK44)*LOG(EK44*EI44/((EI44+EJ44)*(EI44+EI45)),2)+(EI45/EK44)*LOG(EK44*EI45/((EI45+EJ45)*(EI45+EI44)),2)+(EJ44/EK44)*LOG(EK44*EJ44/((EJ44+EI44)*(EJ44+EJ45)),2)+(EJ45/EK44)*LOG(EK44*EJ45/((EI45+EJ45)*(EJ45+EJ44)),2)</f>
        <v>1.9991969712185095E-8</v>
      </c>
      <c r="EO44" t="str">
        <f>$A$44</f>
        <v>Panama</v>
      </c>
      <c r="EQ44">
        <f>$B$44</f>
        <v>1</v>
      </c>
      <c r="ER44">
        <f>$F$44</f>
        <v>416</v>
      </c>
      <c r="ES44">
        <f>SUM(EQ44:ER45)</f>
        <v>833</v>
      </c>
      <c r="ET44">
        <f>(EQ44/ES44)*LOG(ES44*EQ44/((EQ44+ER44)*(EQ44+EQ45)),2)+(EQ45/ES44)*LOG(ES44*EQ45/((EQ45+ER45)*(EQ45+EQ44)),2)+(ER44/ES44)*LOG(ES44*ER44/((ER44+EQ44)*(ER44+ER45)),2)+(ER45/ES44)*LOG(ES44*ER45/((EQ45+ER45)*(ER45+ER44)),2)</f>
        <v>2.9738644798950342E-4</v>
      </c>
      <c r="EW44" t="str">
        <f>$A$45</f>
        <v>Pennsylvania</v>
      </c>
      <c r="EY44">
        <f>$B$45</f>
        <v>1</v>
      </c>
      <c r="EZ44">
        <f>$F$45</f>
        <v>404</v>
      </c>
      <c r="FA44">
        <f>SUM(EY44:EZ45)</f>
        <v>821</v>
      </c>
      <c r="FB44">
        <f>(EY44/FA44)*LOG(FA44*EY44/((EY44+EZ44)*(EY44+EY45)),2)+(EY45/FA44)*LOG(FA44*EY45/((EY45+EZ45)*(EY45+EY44)),2)+(EZ44/FA44)*LOG(FA44*EZ44/((EZ44+EY44)*(EZ44+EZ45)),2)+(EZ45/FA44)*LOG(FA44*EZ45/((EY45+EZ45)*(EZ45+EZ44)),2)</f>
        <v>2.7647102699190679E-4</v>
      </c>
      <c r="FE44" t="str">
        <f>$A$45</f>
        <v>Pennsylvania</v>
      </c>
      <c r="FG44">
        <f>$B$45</f>
        <v>1</v>
      </c>
      <c r="FH44">
        <f>$F$45</f>
        <v>404</v>
      </c>
      <c r="FI44">
        <f>SUM(FG44:FH45)</f>
        <v>821</v>
      </c>
      <c r="FJ44">
        <f>(FG44/FI44)*LOG(FI44*FG44/((FG44+FH44)*(FG44+FG45)),2)+(FG45/FI44)*LOG(FI44*FG45/((FG45+FH45)*(FG45+FG44)),2)+(FH44/FI44)*LOG(FI44*FH44/((FH44+FG44)*(FH44+FH45)),2)+(FH45/FI44)*LOG(FI44*FH45/((FG45+FH45)*(FH45+FH44)),2)</f>
        <v>2.7647102699190679E-4</v>
      </c>
    </row>
    <row r="45" spans="1:166" x14ac:dyDescent="0.25">
      <c r="A45" t="s">
        <v>696</v>
      </c>
      <c r="B45">
        <v>1</v>
      </c>
      <c r="C45">
        <v>0</v>
      </c>
      <c r="D45">
        <v>12</v>
      </c>
      <c r="E45">
        <v>12</v>
      </c>
      <c r="F45">
        <f t="shared" si="0"/>
        <v>404</v>
      </c>
      <c r="I45" t="s">
        <v>71</v>
      </c>
      <c r="K45">
        <v>1</v>
      </c>
      <c r="L45">
        <f>E1-B1-E24</f>
        <v>398</v>
      </c>
      <c r="N45" s="4"/>
      <c r="Q45" t="s">
        <v>71</v>
      </c>
      <c r="S45">
        <v>1</v>
      </c>
      <c r="T45">
        <f>$F24</f>
        <v>398</v>
      </c>
      <c r="V45" s="4"/>
      <c r="Y45" t="s">
        <v>71</v>
      </c>
      <c r="AA45">
        <v>1</v>
      </c>
      <c r="AB45">
        <f>$F24</f>
        <v>398</v>
      </c>
      <c r="AD45" s="4"/>
      <c r="AG45" t="s">
        <v>71</v>
      </c>
      <c r="AI45">
        <v>1</v>
      </c>
      <c r="AJ45">
        <f>$F24</f>
        <v>398</v>
      </c>
      <c r="AL45" s="4"/>
      <c r="AO45" t="s">
        <v>71</v>
      </c>
      <c r="AQ45">
        <v>1</v>
      </c>
      <c r="AR45">
        <f>$F24</f>
        <v>398</v>
      </c>
      <c r="AT45" s="4"/>
      <c r="AW45" t="s">
        <v>71</v>
      </c>
      <c r="AY45">
        <v>1</v>
      </c>
      <c r="AZ45">
        <f>$F24</f>
        <v>398</v>
      </c>
      <c r="BB45" s="4"/>
      <c r="BE45" t="s">
        <v>71</v>
      </c>
      <c r="BG45">
        <v>1</v>
      </c>
      <c r="BH45">
        <f>$F24</f>
        <v>398</v>
      </c>
      <c r="BJ45" s="4"/>
      <c r="BM45" t="s">
        <v>71</v>
      </c>
      <c r="BO45">
        <v>1</v>
      </c>
      <c r="BP45">
        <f>$F24</f>
        <v>398</v>
      </c>
      <c r="BR45" s="4"/>
      <c r="BU45" t="s">
        <v>71</v>
      </c>
      <c r="BW45">
        <v>1</v>
      </c>
      <c r="BX45">
        <f>$F24</f>
        <v>398</v>
      </c>
      <c r="BZ45" s="4"/>
      <c r="CC45" t="s">
        <v>2572</v>
      </c>
      <c r="CE45">
        <v>2</v>
      </c>
      <c r="CF45">
        <v>414</v>
      </c>
      <c r="CH45" s="4"/>
      <c r="CK45" t="s">
        <v>2572</v>
      </c>
      <c r="CM45">
        <v>2</v>
      </c>
      <c r="CN45">
        <v>414</v>
      </c>
      <c r="CP45" s="4"/>
      <c r="CS45" t="s">
        <v>2572</v>
      </c>
      <c r="CU45">
        <v>2</v>
      </c>
      <c r="CV45">
        <v>414</v>
      </c>
      <c r="CX45" s="4"/>
      <c r="DA45" t="s">
        <v>2572</v>
      </c>
      <c r="DC45">
        <v>2</v>
      </c>
      <c r="DD45">
        <v>414</v>
      </c>
      <c r="DF45" s="4"/>
      <c r="DI45" t="s">
        <v>2572</v>
      </c>
      <c r="DK45">
        <v>2</v>
      </c>
      <c r="DL45">
        <v>414</v>
      </c>
      <c r="DN45" s="4"/>
      <c r="DQ45" t="s">
        <v>2572</v>
      </c>
      <c r="DS45">
        <v>2</v>
      </c>
      <c r="DT45">
        <v>414</v>
      </c>
      <c r="DV45" s="4"/>
      <c r="DY45" t="s">
        <v>2572</v>
      </c>
      <c r="EA45">
        <v>2</v>
      </c>
      <c r="EB45">
        <v>414</v>
      </c>
      <c r="ED45" s="4"/>
      <c r="EG45" t="str">
        <f>$A23</f>
        <v>Iraq</v>
      </c>
      <c r="EI45">
        <f>$B23</f>
        <v>2</v>
      </c>
      <c r="EJ45">
        <f>$F23</f>
        <v>414</v>
      </c>
      <c r="EL45" s="4"/>
      <c r="EO45" t="str">
        <f>$A23</f>
        <v>Iraq</v>
      </c>
      <c r="EQ45">
        <f>$B23</f>
        <v>2</v>
      </c>
      <c r="ER45">
        <f>$F23</f>
        <v>414</v>
      </c>
      <c r="ET45" s="4"/>
      <c r="EW45" t="str">
        <f>$A23</f>
        <v>Iraq</v>
      </c>
      <c r="EY45">
        <f>$B23</f>
        <v>2</v>
      </c>
      <c r="EZ45">
        <f>$F23</f>
        <v>414</v>
      </c>
      <c r="FB45" s="4"/>
      <c r="FE45" t="str">
        <f>$A23</f>
        <v>Iraq</v>
      </c>
      <c r="FG45">
        <f>$B23</f>
        <v>2</v>
      </c>
      <c r="FH45">
        <f>$F23</f>
        <v>414</v>
      </c>
      <c r="FJ45" s="4"/>
    </row>
    <row r="46" spans="1:166" x14ac:dyDescent="0.25">
      <c r="A46" t="s">
        <v>134</v>
      </c>
      <c r="B46">
        <v>3</v>
      </c>
      <c r="C46">
        <v>26</v>
      </c>
      <c r="D46">
        <v>0</v>
      </c>
      <c r="E46">
        <v>26</v>
      </c>
      <c r="F46">
        <f t="shared" si="0"/>
        <v>390</v>
      </c>
      <c r="N46" s="4"/>
      <c r="V46" s="4"/>
      <c r="AD46" s="4"/>
      <c r="AL46" s="4"/>
      <c r="AT46" s="4"/>
      <c r="BB46" s="4"/>
      <c r="BJ46" s="4"/>
      <c r="BR46" s="4"/>
      <c r="BZ46" s="4"/>
      <c r="CH46" s="4"/>
      <c r="CP46" s="4"/>
      <c r="CX46" s="4"/>
      <c r="DF46" s="4"/>
      <c r="DN46" s="4"/>
      <c r="DV46" s="4"/>
      <c r="ED46" s="4"/>
      <c r="EL46" s="4"/>
      <c r="ET46" s="4"/>
      <c r="FB46" s="4"/>
      <c r="FJ46" s="4"/>
    </row>
    <row r="47" spans="1:166" x14ac:dyDescent="0.25">
      <c r="A47" t="s">
        <v>2531</v>
      </c>
      <c r="B47">
        <v>1</v>
      </c>
      <c r="C47">
        <v>0</v>
      </c>
      <c r="D47">
        <v>5</v>
      </c>
      <c r="E47">
        <v>5</v>
      </c>
      <c r="F47">
        <f t="shared" si="0"/>
        <v>411</v>
      </c>
      <c r="J47" t="s">
        <v>2663</v>
      </c>
      <c r="K47" t="s">
        <v>122</v>
      </c>
      <c r="L47" t="s">
        <v>2664</v>
      </c>
      <c r="N47" s="4"/>
      <c r="R47" t="s">
        <v>2663</v>
      </c>
      <c r="S47" t="s">
        <v>122</v>
      </c>
      <c r="T47" t="s">
        <v>2664</v>
      </c>
      <c r="V47" s="4"/>
      <c r="Z47" t="s">
        <v>2663</v>
      </c>
      <c r="AA47" t="s">
        <v>122</v>
      </c>
      <c r="AB47" t="s">
        <v>2664</v>
      </c>
      <c r="AD47" s="4"/>
      <c r="AH47" t="s">
        <v>2663</v>
      </c>
      <c r="AI47" t="s">
        <v>122</v>
      </c>
      <c r="AJ47" t="s">
        <v>2664</v>
      </c>
      <c r="AL47" s="4"/>
      <c r="AP47" t="s">
        <v>2663</v>
      </c>
      <c r="AQ47" t="s">
        <v>122</v>
      </c>
      <c r="AR47" t="s">
        <v>2664</v>
      </c>
      <c r="AT47" s="4"/>
      <c r="AX47" t="s">
        <v>2663</v>
      </c>
      <c r="AY47" t="s">
        <v>122</v>
      </c>
      <c r="AZ47" t="s">
        <v>2664</v>
      </c>
      <c r="BB47" s="4"/>
      <c r="BF47" t="s">
        <v>2663</v>
      </c>
      <c r="BG47" t="s">
        <v>122</v>
      </c>
      <c r="BH47" t="s">
        <v>2664</v>
      </c>
      <c r="BJ47" s="4"/>
      <c r="BN47" t="s">
        <v>2663</v>
      </c>
      <c r="BO47" t="s">
        <v>122</v>
      </c>
      <c r="BP47" t="s">
        <v>2664</v>
      </c>
      <c r="BR47" s="4"/>
      <c r="BV47" t="s">
        <v>2663</v>
      </c>
      <c r="BW47" t="s">
        <v>122</v>
      </c>
      <c r="BX47" t="s">
        <v>2664</v>
      </c>
      <c r="BZ47" s="4"/>
      <c r="CD47" t="s">
        <v>2663</v>
      </c>
      <c r="CE47" t="s">
        <v>122</v>
      </c>
      <c r="CF47" t="s">
        <v>2664</v>
      </c>
      <c r="CH47" s="4"/>
      <c r="CL47" t="s">
        <v>2663</v>
      </c>
      <c r="CM47" t="s">
        <v>122</v>
      </c>
      <c r="CN47" t="s">
        <v>2664</v>
      </c>
      <c r="CP47" s="4"/>
      <c r="CT47" t="s">
        <v>2663</v>
      </c>
      <c r="CU47" t="s">
        <v>122</v>
      </c>
      <c r="CV47" t="s">
        <v>2664</v>
      </c>
      <c r="CX47" s="4"/>
      <c r="DB47" t="s">
        <v>2663</v>
      </c>
      <c r="DC47" t="s">
        <v>122</v>
      </c>
      <c r="DD47" t="s">
        <v>2664</v>
      </c>
      <c r="DF47" s="4"/>
      <c r="DJ47" t="s">
        <v>2663</v>
      </c>
      <c r="DK47" t="s">
        <v>122</v>
      </c>
      <c r="DL47" t="s">
        <v>2664</v>
      </c>
      <c r="DN47" s="4"/>
      <c r="DR47" t="s">
        <v>2663</v>
      </c>
      <c r="DS47" t="s">
        <v>122</v>
      </c>
      <c r="DT47" t="s">
        <v>2664</v>
      </c>
      <c r="DV47" s="4"/>
      <c r="DZ47" t="s">
        <v>2663</v>
      </c>
      <c r="EA47" t="s">
        <v>122</v>
      </c>
      <c r="EB47" t="s">
        <v>2664</v>
      </c>
      <c r="ED47" s="4"/>
      <c r="EH47" t="s">
        <v>2663</v>
      </c>
      <c r="EI47" t="s">
        <v>122</v>
      </c>
      <c r="EJ47" t="s">
        <v>2664</v>
      </c>
      <c r="EL47" s="4"/>
      <c r="EP47" t="s">
        <v>2663</v>
      </c>
      <c r="EQ47" t="s">
        <v>122</v>
      </c>
      <c r="ER47" t="s">
        <v>2664</v>
      </c>
      <c r="ET47" s="4"/>
      <c r="EX47" t="s">
        <v>2663</v>
      </c>
      <c r="EY47" t="s">
        <v>122</v>
      </c>
      <c r="EZ47" t="s">
        <v>2664</v>
      </c>
      <c r="FB47" s="4"/>
      <c r="FF47" t="s">
        <v>2663</v>
      </c>
      <c r="FG47" t="s">
        <v>122</v>
      </c>
      <c r="FH47" t="s">
        <v>2664</v>
      </c>
      <c r="FJ47" s="4"/>
    </row>
    <row r="48" spans="1:166" x14ac:dyDescent="0.25">
      <c r="A48" t="s">
        <v>2657</v>
      </c>
      <c r="B48">
        <v>1</v>
      </c>
      <c r="C48">
        <v>0</v>
      </c>
      <c r="D48">
        <v>3</v>
      </c>
      <c r="E48">
        <v>3</v>
      </c>
      <c r="F48">
        <f t="shared" si="0"/>
        <v>413</v>
      </c>
      <c r="I48" t="s">
        <v>2665</v>
      </c>
      <c r="Q48" t="s">
        <v>2665</v>
      </c>
      <c r="Y48" t="s">
        <v>2665</v>
      </c>
      <c r="AG48" t="s">
        <v>2665</v>
      </c>
      <c r="AO48" t="s">
        <v>2665</v>
      </c>
      <c r="AW48" t="s">
        <v>2665</v>
      </c>
      <c r="BE48" t="s">
        <v>2665</v>
      </c>
      <c r="BM48" t="s">
        <v>2665</v>
      </c>
      <c r="BU48" t="s">
        <v>2665</v>
      </c>
      <c r="CC48" t="s">
        <v>2665</v>
      </c>
      <c r="CK48" t="s">
        <v>2665</v>
      </c>
      <c r="CS48" t="s">
        <v>2665</v>
      </c>
      <c r="DA48" t="s">
        <v>2665</v>
      </c>
      <c r="DI48" t="s">
        <v>2665</v>
      </c>
      <c r="DQ48" t="s">
        <v>2665</v>
      </c>
      <c r="DY48" t="s">
        <v>2665</v>
      </c>
      <c r="EG48" t="s">
        <v>2665</v>
      </c>
      <c r="EO48" t="s">
        <v>2665</v>
      </c>
      <c r="EW48" t="s">
        <v>2665</v>
      </c>
      <c r="FE48" t="s">
        <v>2665</v>
      </c>
    </row>
    <row r="49" spans="1:166" x14ac:dyDescent="0.25">
      <c r="A49" t="s">
        <v>853</v>
      </c>
      <c r="B49">
        <v>1</v>
      </c>
      <c r="C49">
        <v>1</v>
      </c>
      <c r="D49">
        <v>0</v>
      </c>
      <c r="E49">
        <v>1</v>
      </c>
      <c r="F49">
        <f t="shared" si="0"/>
        <v>415</v>
      </c>
      <c r="I49" t="s">
        <v>815</v>
      </c>
      <c r="K49">
        <v>3</v>
      </c>
      <c r="L49">
        <v>412</v>
      </c>
      <c r="M49">
        <f t="shared" ref="M49" si="19">SUM(K49:L50)</f>
        <v>830</v>
      </c>
      <c r="N49">
        <f t="shared" ref="N49" si="20">(K49/M49)*LOG(M49*K49/((K49+L49)*(K49+K50)),2)+(K50/M49)*LOG(M49*K50/((K50+L50)*(K50+K49)),2)+(L49/M49)*LOG(M49*L49/((L49+K49)*(L49+L50)),2)+(L50/M49)*LOG(M49*L50/((K50+L50)*(L50+L49)),2)</f>
        <v>9.1371170350387516E-4</v>
      </c>
      <c r="Q49" t="str">
        <f>$A$4</f>
        <v>Argentina</v>
      </c>
      <c r="S49">
        <f>$B$4</f>
        <v>1</v>
      </c>
      <c r="T49">
        <f>$F$4</f>
        <v>413</v>
      </c>
      <c r="U49">
        <f>SUM(S49:T50)</f>
        <v>829</v>
      </c>
      <c r="V49">
        <f>(S49/U49)*LOG(U49*S49/((S49+T49)*(S49+S50)),2)+(S50/U49)*LOG(U49*S50/((S50+T50)*(S50+S49)),2)+(T49/U49)*LOG(U49*T49/((T49+S49)*(T49+T50)),2)+(T50/U49)*LOG(U49*T50/((S50+T50)*(T50+T49)),2)</f>
        <v>2.5384013860935436E-9</v>
      </c>
      <c r="Y49" t="s">
        <v>32</v>
      </c>
      <c r="AA49">
        <v>2</v>
      </c>
      <c r="AB49">
        <v>400</v>
      </c>
      <c r="AC49">
        <f>SUM(AA49:AB50)</f>
        <v>817</v>
      </c>
      <c r="AD49">
        <f>(AA49/AC49)*LOG(AC49*AA49/((AA49+AB49)*(AA49+AA50)),2)+(AA50/AC49)*LOG(AC49*AA50/((AA50+AB50)*(AA50+AA49)),2)+(AB49/AC49)*LOG(AC49*AB49/((AB49+AA49)*(AB49+AB50)),2)+(AB50/AC49)*LOG(AC49*AB50/((AA50+AB50)*(AB50+AB49)),2)</f>
        <v>3.2997729937197639E-4</v>
      </c>
      <c r="AG49" t="s">
        <v>20</v>
      </c>
      <c r="AI49">
        <v>1</v>
      </c>
      <c r="AJ49">
        <v>375</v>
      </c>
      <c r="AK49">
        <f>SUM(AI49:AJ50)</f>
        <v>791</v>
      </c>
      <c r="AL49">
        <f>(AI49/AK49)*LOG(AK49*AI49/((AI49+AJ49)*(AI49+AI50)),2)+(AI50/AK49)*LOG(AK49*AI50/((AI50+AJ50)*(AI50+AI49)),2)+(AJ49/AK49)*LOG(AK49*AJ49/((AJ49+AI49)*(AJ49+AJ50)),2)+(AJ50/AK49)*LOG(AK49*AJ50/((AI50+AJ50)*(AJ50+AJ49)),2)</f>
        <v>4.4504459868557899E-6</v>
      </c>
      <c r="AO49" t="s">
        <v>148</v>
      </c>
      <c r="AQ49">
        <v>1</v>
      </c>
      <c r="AR49">
        <v>414</v>
      </c>
      <c r="AS49">
        <f>SUM(AQ49:AR50)</f>
        <v>830</v>
      </c>
      <c r="AT49">
        <f>(AQ49/AS49)*LOG(AS49*AQ49/((AQ49+AR49)*(AQ49+AQ50)),2)+(AQ50/AS49)*LOG(AS49*AQ50/((AQ50+AR50)*(AQ50+AQ49)),2)+(AR49/AS49)*LOG(AS49*AR49/((AR49+AQ49)*(AR49+AR50)),2)+(AR50/AS49)*LOG(AS49*AR50/((AQ50+AR50)*(AR50+AR49)),2)</f>
        <v>0</v>
      </c>
      <c r="AW49" t="s">
        <v>29</v>
      </c>
      <c r="AY49">
        <v>8</v>
      </c>
      <c r="AZ49">
        <v>315</v>
      </c>
      <c r="BA49">
        <f>SUM(AY49:AZ50)</f>
        <v>738</v>
      </c>
      <c r="BB49">
        <f>(AY49/BA49)*LOG(BA49*AY49/((AY49+AZ49)*(AY49+AY50)),2)+(AY50/BA49)*LOG(BA49*AY50/((AY50+AZ50)*(AY50+AY49)),2)+(AZ49/BA49)*LOG(BA49*AZ49/((AZ49+AY49)*(AZ49+AZ50)),2)+(AZ50/BA49)*LOG(BA49*AZ50/((AY50+AZ50)*(AZ50+AZ49)),2)</f>
        <v>8.0003327216814652E-3</v>
      </c>
      <c r="BE49" t="s">
        <v>469</v>
      </c>
      <c r="BG49">
        <v>3</v>
      </c>
      <c r="BH49">
        <v>375</v>
      </c>
      <c r="BI49">
        <f>SUM(BG49:BH50)</f>
        <v>793</v>
      </c>
      <c r="BJ49">
        <f>(BG49/BI49)*LOG(BI49*BG49/((BG49+BH49)*(BG49+BG50)),2)+(BG50/BI49)*LOG(BI49*BG50/((BG50+BH50)*(BG50+BG49)),2)+(BH49/BI49)*LOG(BI49*BH49/((BH49+BG49)*(BH49+BH50)),2)+(BH50/BI49)*LOG(BI49*BH50/((BG50+BH50)*(BH50+BH49)),2)</f>
        <v>1.1352865516290867E-3</v>
      </c>
      <c r="BM49" t="s">
        <v>683</v>
      </c>
      <c r="BO49">
        <v>1</v>
      </c>
      <c r="BP49">
        <v>414</v>
      </c>
      <c r="BQ49">
        <f>SUM(BO49:BP50)</f>
        <v>830</v>
      </c>
      <c r="BR49">
        <f>(BO49/BQ49)*LOG(BQ49*BO49/((BO49+BP49)*(BO49+BO50)),2)+(BO50/BQ49)*LOG(BQ49*BO50/((BO50+BP50)*(BO50+BO49)),2)+(BP49/BQ49)*LOG(BQ49*BP49/((BP49+BO49)*(BP49+BP50)),2)+(BP50/BQ49)*LOG(BQ49*BP50/((BO50+BP50)*(BP50+BP49)),2)</f>
        <v>0</v>
      </c>
      <c r="BU49" t="s">
        <v>2572</v>
      </c>
      <c r="BW49">
        <v>2</v>
      </c>
      <c r="BX49">
        <v>414</v>
      </c>
      <c r="BY49">
        <f>SUM(BW49:BX50)</f>
        <v>831</v>
      </c>
      <c r="BZ49">
        <f>(BW49/BY49)*LOG(BY49*BW49/((BW49+BX49)*(BW49+BW50)),2)+(BW50/BY49)*LOG(BY49*BW50/((BW50+BX50)*(BW50+BW49)),2)+(BX49/BY49)*LOG(BY49*BX49/((BX49+BW49)*(BX49+BX50)),2)+(BX50/BY49)*LOG(BY49*BX50/((BW50+BX50)*(BX50+BX49)),2)</f>
        <v>2.9391630573918014E-4</v>
      </c>
      <c r="CC49" t="s">
        <v>71</v>
      </c>
      <c r="CE49">
        <v>1</v>
      </c>
      <c r="CF49">
        <v>398</v>
      </c>
      <c r="CG49">
        <f>SUM(CE49:CF50)</f>
        <v>814</v>
      </c>
      <c r="CH49">
        <f>(CE49/CG49)*LOG(CG49*CE49/((CE49+CF49)*(CE49+CE50)),2)+(CE50/CG49)*LOG(CG49*CE50/((CE50+CF50)*(CE50+CE49)),2)+(CF49/CG49)*LOG(CG49*CF49/((CF49+CE49)*(CF49+CF50)),2)+(CF50/CG49)*LOG(CG49*CF50/((CE50+CF50)*(CF50+CF49)),2)</f>
        <v>6.8658416434545653E-7</v>
      </c>
      <c r="CK49" t="s">
        <v>1639</v>
      </c>
      <c r="CM49">
        <v>1</v>
      </c>
      <c r="CN49">
        <v>414</v>
      </c>
      <c r="CO49">
        <f>SUM(CM49:CN50)</f>
        <v>814</v>
      </c>
      <c r="CP49">
        <f>(CM49/CO49)*LOG(CO49*CM49/((CM49+CN49)*(CM49+CM50)),2)+(CM50/CO49)*LOG(CO49*CM50/((CM50+CN50)*(CM50+CM49)),2)+(CN49/CO49)*LOG(CO49*CN49/((CN49+CM49)*(CN49+CN50)),2)+(CN50/CO49)*LOG(CO49*CN50/((CM50+CN50)*(CN50+CN49)),2)</f>
        <v>6.8658416434545653E-7</v>
      </c>
      <c r="CS49" t="s">
        <v>603</v>
      </c>
      <c r="CU49">
        <v>1</v>
      </c>
      <c r="CV49">
        <v>414</v>
      </c>
      <c r="CW49">
        <f>SUM(CU49:CV50)</f>
        <v>814</v>
      </c>
      <c r="CX49">
        <f>(CU49/CW49)*LOG(CW49*CU49/((CU49+CV49)*(CU49+CU50)),2)+(CU50/CW49)*LOG(CW49*CU50/((CU50+CV50)*(CU50+CU49)),2)+(CV49/CW49)*LOG(CW49*CV49/((CV49+CU49)*(CV49+CV50)),2)+(CV50/CW49)*LOG(CW49*CV50/((CU50+CV50)*(CV50+CV49)),2)</f>
        <v>6.8658416434545653E-7</v>
      </c>
      <c r="DA49" t="s">
        <v>2567</v>
      </c>
      <c r="DC49">
        <v>2</v>
      </c>
      <c r="DD49">
        <v>411</v>
      </c>
      <c r="DE49">
        <f>SUM(DC49:DD50)</f>
        <v>812</v>
      </c>
      <c r="DF49">
        <f>(DC49/DE49)*LOG(DE49*DC49/((DC49+DD49)*(DC49+DC50)),2)+(DC50/DE49)*LOG(DE49*DC50/((DC50+DD50)*(DC50+DC49)),2)+(DD49/DE49)*LOG(DE49*DD49/((DD49+DC49)*(DD49+DD50)),2)+(DD50/DE49)*LOG(DE49*DD50/((DC50+DD50)*(DD50+DD49)),2)</f>
        <v>2.7300664648373851E-4</v>
      </c>
      <c r="DI49" t="s">
        <v>2658</v>
      </c>
      <c r="DK49">
        <v>1</v>
      </c>
      <c r="DL49">
        <v>416</v>
      </c>
      <c r="DM49">
        <f>SUM(DK49:DL50)</f>
        <v>816</v>
      </c>
      <c r="DN49">
        <f>(DK49/DM49)*LOG(DM49*DK49/((DK49+DL49)*(DK49+DK50)),2)+(DK50/DM49)*LOG(DM49*DK50/((DK50+DL50)*(DK50+DK49)),2)+(DL49/DM49)*LOG(DM49*DL49/((DL49+DK49)*(DL49+DL50)),2)+(DL50/DM49)*LOG(DM49*DL50/((DK50+DL50)*(DL50+DL49)),2)</f>
        <v>8.6262247703744406E-7</v>
      </c>
      <c r="DQ49" t="s">
        <v>1117</v>
      </c>
      <c r="DS49">
        <v>1</v>
      </c>
      <c r="DT49">
        <v>414</v>
      </c>
      <c r="DU49">
        <f>SUM(DS49:DT50)</f>
        <v>814</v>
      </c>
      <c r="DV49">
        <f>(DS49/DU49)*LOG(DU49*DS49/((DS49+DT49)*(DS49+DS50)),2)+(DS50/DU49)*LOG(DU49*DS50/((DS50+DT50)*(DS50+DS49)),2)+(DT49/DU49)*LOG(DU49*DT49/((DT49+DS49)*(DT49+DT50)),2)+(DT50/DU49)*LOG(DU49*DT50/((DS50+DT50)*(DT50+DT49)),2)</f>
        <v>6.8658416434545653E-7</v>
      </c>
      <c r="DY49" t="str">
        <f>$A$42</f>
        <v>Ohio</v>
      </c>
      <c r="EA49">
        <f>$B$42</f>
        <v>1</v>
      </c>
      <c r="EB49">
        <f>$F$42</f>
        <v>376</v>
      </c>
      <c r="EC49">
        <f>SUM(EA49:EB50)</f>
        <v>776</v>
      </c>
      <c r="ED49">
        <f>(EA49/EC49)*LOG(EC49*EA49/((EA49+EB49)*(EA49+EA50)),2)+(EA50/EC49)*LOG(EC49*EA50/((EA50+EB50)*(EA50+EA49)),2)+(EB49/EC49)*LOG(EC49*EB49/((EB49+EA49)*(EB49+EB50)),2)+(EB50/EC49)*LOG(EC49*EB50/((EA50+EB50)*(EB50+EB49)),2)</f>
        <v>1.4987546379568038E-6</v>
      </c>
      <c r="EG49" t="str">
        <f>$A$43</f>
        <v>Palermo</v>
      </c>
      <c r="EI49">
        <f>$B$43</f>
        <v>2</v>
      </c>
      <c r="EJ49">
        <f>$F$43</f>
        <v>416</v>
      </c>
      <c r="EK49">
        <f>SUM(EI49:EJ50)</f>
        <v>817</v>
      </c>
      <c r="EL49">
        <f>(EI49/EK49)*LOG(EK49*EI49/((EI49+EJ49)*(EI49+EI50)),2)+(EI50/EK49)*LOG(EK49*EI50/((EI50+EJ50)*(EI50+EI49)),2)+(EJ49/EK49)*LOG(EK49*EJ49/((EJ49+EI49)*(EJ49+EJ50)),2)+(EJ50/EK49)*LOG(EK49*EJ50/((EI50+EJ50)*(EJ50+EJ49)),2)</f>
        <v>2.6131375847781885E-4</v>
      </c>
      <c r="EO49" t="str">
        <f>$A$44</f>
        <v>Panama</v>
      </c>
      <c r="EQ49">
        <f>$B$44</f>
        <v>1</v>
      </c>
      <c r="ER49">
        <f>$F$44</f>
        <v>416</v>
      </c>
      <c r="ES49">
        <f>SUM(EQ49:ER50)</f>
        <v>816</v>
      </c>
      <c r="ET49">
        <f>(EQ49/ES49)*LOG(ES49*EQ49/((EQ49+ER49)*(EQ49+EQ50)),2)+(EQ50/ES49)*LOG(ES49*EQ50/((EQ50+ER50)*(EQ50+EQ49)),2)+(ER49/ES49)*LOG(ES49*ER49/((ER49+EQ49)*(ER49+ER50)),2)+(ER50/ES49)*LOG(ES49*ER50/((EQ50+ER50)*(ER50+ER49)),2)</f>
        <v>8.6262247703744406E-7</v>
      </c>
      <c r="EW49" t="str">
        <f>$A$45</f>
        <v>Pennsylvania</v>
      </c>
      <c r="EY49">
        <f>$B$45</f>
        <v>1</v>
      </c>
      <c r="EZ49">
        <f>$F$45</f>
        <v>404</v>
      </c>
      <c r="FA49">
        <f>SUM(EY49:EZ50)</f>
        <v>804</v>
      </c>
      <c r="FB49">
        <f>(EY49/FA49)*LOG(FA49*EY49/((EY49+EZ49)*(EY49+EY50)),2)+(EY50/FA49)*LOG(FA49*EY50/((EY50+EZ50)*(EY50+EY49)),2)+(EZ49/FA49)*LOG(FA49*EZ49/((EZ49+EY49)*(EZ49+EZ50)),2)+(EZ50/FA49)*LOG(FA49*EZ50/((EY50+EZ50)*(EZ50+EZ49)),2)</f>
        <v>1.0018499893528649E-7</v>
      </c>
      <c r="FE49" t="str">
        <f>$A$45</f>
        <v>Pennsylvania</v>
      </c>
      <c r="FG49">
        <f>$B$45</f>
        <v>1</v>
      </c>
      <c r="FH49">
        <f>$F$45</f>
        <v>404</v>
      </c>
      <c r="FI49">
        <f>SUM(FG49:FH50)</f>
        <v>804</v>
      </c>
      <c r="FJ49">
        <f>(FG49/FI49)*LOG(FI49*FG49/((FG49+FH49)*(FG49+FG50)),2)+(FG50/FI49)*LOG(FI49*FG50/((FG50+FH50)*(FG50+FG49)),2)+(FH49/FI49)*LOG(FI49*FH49/((FH49+FG49)*(FH49+FH50)),2)+(FH50/FI49)*LOG(FI49*FH50/((FG50+FH50)*(FH50+FH49)),2)</f>
        <v>1.0018499893528649E-7</v>
      </c>
    </row>
    <row r="50" spans="1:166" x14ac:dyDescent="0.25">
      <c r="A50" t="s">
        <v>2656</v>
      </c>
      <c r="B50">
        <v>1</v>
      </c>
      <c r="C50">
        <v>0</v>
      </c>
      <c r="D50">
        <v>0</v>
      </c>
      <c r="E50">
        <v>0</v>
      </c>
      <c r="F50">
        <f t="shared" si="0"/>
        <v>416</v>
      </c>
      <c r="I50" t="s">
        <v>1639</v>
      </c>
      <c r="K50">
        <v>1</v>
      </c>
      <c r="L50">
        <f>E1-B1-E25</f>
        <v>414</v>
      </c>
      <c r="Q50" t="s">
        <v>1639</v>
      </c>
      <c r="S50">
        <v>1</v>
      </c>
      <c r="T50">
        <f>$F25</f>
        <v>414</v>
      </c>
      <c r="Y50" t="s">
        <v>1639</v>
      </c>
      <c r="AA50">
        <v>1</v>
      </c>
      <c r="AB50">
        <f>$F25</f>
        <v>414</v>
      </c>
      <c r="AG50" t="s">
        <v>1639</v>
      </c>
      <c r="AI50">
        <v>1</v>
      </c>
      <c r="AJ50">
        <f>$F25</f>
        <v>414</v>
      </c>
      <c r="AO50" t="s">
        <v>1639</v>
      </c>
      <c r="AQ50">
        <v>1</v>
      </c>
      <c r="AR50">
        <f>$F25</f>
        <v>414</v>
      </c>
      <c r="AW50" t="s">
        <v>1639</v>
      </c>
      <c r="AY50">
        <v>1</v>
      </c>
      <c r="AZ50">
        <f>$F25</f>
        <v>414</v>
      </c>
      <c r="BE50" t="s">
        <v>1639</v>
      </c>
      <c r="BG50">
        <v>1</v>
      </c>
      <c r="BH50">
        <f>$F25</f>
        <v>414</v>
      </c>
      <c r="BM50" t="s">
        <v>1639</v>
      </c>
      <c r="BO50">
        <v>1</v>
      </c>
      <c r="BP50">
        <f>$F25</f>
        <v>414</v>
      </c>
      <c r="BU50" t="s">
        <v>1639</v>
      </c>
      <c r="BW50">
        <v>1</v>
      </c>
      <c r="BX50">
        <f>$F25</f>
        <v>414</v>
      </c>
      <c r="CC50" t="s">
        <v>1639</v>
      </c>
      <c r="CE50">
        <v>1</v>
      </c>
      <c r="CF50">
        <f>$F25</f>
        <v>414</v>
      </c>
      <c r="CK50" t="s">
        <v>71</v>
      </c>
      <c r="CM50">
        <v>1</v>
      </c>
      <c r="CN50">
        <v>398</v>
      </c>
      <c r="CS50" t="s">
        <v>71</v>
      </c>
      <c r="CU50">
        <v>1</v>
      </c>
      <c r="CV50">
        <v>398</v>
      </c>
      <c r="DA50" t="s">
        <v>71</v>
      </c>
      <c r="DC50">
        <v>1</v>
      </c>
      <c r="DD50">
        <v>398</v>
      </c>
      <c r="DI50" t="s">
        <v>71</v>
      </c>
      <c r="DK50">
        <v>1</v>
      </c>
      <c r="DL50">
        <v>398</v>
      </c>
      <c r="DQ50" t="s">
        <v>71</v>
      </c>
      <c r="DS50">
        <v>1</v>
      </c>
      <c r="DT50">
        <v>398</v>
      </c>
      <c r="DY50" t="s">
        <v>71</v>
      </c>
      <c r="EA50">
        <v>1</v>
      </c>
      <c r="EB50">
        <v>398</v>
      </c>
      <c r="EG50" t="str">
        <f>$A24</f>
        <v>Ireland</v>
      </c>
      <c r="EI50">
        <f>$B24</f>
        <v>1</v>
      </c>
      <c r="EJ50">
        <f>$F24</f>
        <v>398</v>
      </c>
      <c r="EO50" t="str">
        <f>$A24</f>
        <v>Ireland</v>
      </c>
      <c r="EQ50">
        <f>$B24</f>
        <v>1</v>
      </c>
      <c r="ER50">
        <f>$F24</f>
        <v>398</v>
      </c>
      <c r="EW50" t="str">
        <f>$A24</f>
        <v>Ireland</v>
      </c>
      <c r="EY50">
        <f>$B24</f>
        <v>1</v>
      </c>
      <c r="EZ50">
        <f>$F24</f>
        <v>398</v>
      </c>
      <c r="FE50" t="str">
        <f>$A24</f>
        <v>Ireland</v>
      </c>
      <c r="FG50">
        <f>$B24</f>
        <v>1</v>
      </c>
      <c r="FH50">
        <f>$F24</f>
        <v>398</v>
      </c>
    </row>
    <row r="51" spans="1:166" x14ac:dyDescent="0.25">
      <c r="A51" t="s">
        <v>327</v>
      </c>
      <c r="B51">
        <v>5</v>
      </c>
      <c r="C51">
        <v>2</v>
      </c>
      <c r="D51">
        <v>0</v>
      </c>
      <c r="E51">
        <v>2</v>
      </c>
      <c r="F51">
        <f t="shared" si="0"/>
        <v>414</v>
      </c>
      <c r="N51" s="4"/>
      <c r="V51" s="4"/>
      <c r="AD51" s="4"/>
      <c r="AL51" s="4"/>
      <c r="AT51" s="4"/>
      <c r="BB51" s="4"/>
      <c r="BJ51" s="4"/>
      <c r="BR51" s="4"/>
      <c r="BZ51" s="4"/>
      <c r="CH51" s="4"/>
      <c r="CP51" s="4"/>
      <c r="CX51" s="4"/>
      <c r="DF51" s="4"/>
      <c r="DN51" s="4"/>
      <c r="DV51" s="4"/>
      <c r="ED51" s="4"/>
      <c r="EL51" s="4"/>
      <c r="ET51" s="4"/>
      <c r="FB51" s="4"/>
      <c r="FJ51" s="4"/>
    </row>
    <row r="52" spans="1:166" x14ac:dyDescent="0.25">
      <c r="A52" t="s">
        <v>2524</v>
      </c>
      <c r="B52">
        <v>3</v>
      </c>
      <c r="C52">
        <v>4</v>
      </c>
      <c r="D52">
        <v>0</v>
      </c>
      <c r="E52">
        <v>4</v>
      </c>
      <c r="F52">
        <f t="shared" si="0"/>
        <v>412</v>
      </c>
      <c r="J52" t="s">
        <v>2663</v>
      </c>
      <c r="K52" t="s">
        <v>122</v>
      </c>
      <c r="L52" t="s">
        <v>2664</v>
      </c>
      <c r="N52" s="4"/>
      <c r="R52" t="s">
        <v>2663</v>
      </c>
      <c r="S52" t="s">
        <v>122</v>
      </c>
      <c r="T52" t="s">
        <v>2664</v>
      </c>
      <c r="V52" s="4"/>
      <c r="Z52" t="s">
        <v>2663</v>
      </c>
      <c r="AA52" t="s">
        <v>122</v>
      </c>
      <c r="AB52" t="s">
        <v>2664</v>
      </c>
      <c r="AD52" s="4"/>
      <c r="AH52" t="s">
        <v>2663</v>
      </c>
      <c r="AI52" t="s">
        <v>122</v>
      </c>
      <c r="AJ52" t="s">
        <v>2664</v>
      </c>
      <c r="AL52" s="4"/>
      <c r="AP52" t="s">
        <v>2663</v>
      </c>
      <c r="AQ52" t="s">
        <v>122</v>
      </c>
      <c r="AR52" t="s">
        <v>2664</v>
      </c>
      <c r="AT52" s="4"/>
      <c r="AX52" t="s">
        <v>2663</v>
      </c>
      <c r="AY52" t="s">
        <v>122</v>
      </c>
      <c r="AZ52" t="s">
        <v>2664</v>
      </c>
      <c r="BB52" s="4"/>
      <c r="BF52" t="s">
        <v>2663</v>
      </c>
      <c r="BG52" t="s">
        <v>122</v>
      </c>
      <c r="BH52" t="s">
        <v>2664</v>
      </c>
      <c r="BJ52" s="4"/>
      <c r="BN52" t="s">
        <v>2663</v>
      </c>
      <c r="BO52" t="s">
        <v>122</v>
      </c>
      <c r="BP52" t="s">
        <v>2664</v>
      </c>
      <c r="BR52" s="4"/>
      <c r="BV52" t="s">
        <v>2663</v>
      </c>
      <c r="BW52" t="s">
        <v>122</v>
      </c>
      <c r="BX52" t="s">
        <v>2664</v>
      </c>
      <c r="BZ52" s="4"/>
      <c r="CD52" t="s">
        <v>2663</v>
      </c>
      <c r="CE52" t="s">
        <v>122</v>
      </c>
      <c r="CF52" t="s">
        <v>2664</v>
      </c>
      <c r="CH52" s="4"/>
      <c r="CL52" t="s">
        <v>2663</v>
      </c>
      <c r="CM52" t="s">
        <v>122</v>
      </c>
      <c r="CN52" t="s">
        <v>2664</v>
      </c>
      <c r="CP52" s="4"/>
      <c r="CT52" t="s">
        <v>2663</v>
      </c>
      <c r="CU52" t="s">
        <v>122</v>
      </c>
      <c r="CV52" t="s">
        <v>2664</v>
      </c>
      <c r="CX52" s="4"/>
      <c r="DB52" t="s">
        <v>2663</v>
      </c>
      <c r="DC52" t="s">
        <v>122</v>
      </c>
      <c r="DD52" t="s">
        <v>2664</v>
      </c>
      <c r="DF52" s="4"/>
      <c r="DJ52" t="s">
        <v>2663</v>
      </c>
      <c r="DK52" t="s">
        <v>122</v>
      </c>
      <c r="DL52" t="s">
        <v>2664</v>
      </c>
      <c r="DN52" s="4"/>
      <c r="DR52" t="s">
        <v>2663</v>
      </c>
      <c r="DS52" t="s">
        <v>122</v>
      </c>
      <c r="DT52" t="s">
        <v>2664</v>
      </c>
      <c r="DV52" s="4"/>
      <c r="DZ52" t="s">
        <v>2663</v>
      </c>
      <c r="EA52" t="s">
        <v>122</v>
      </c>
      <c r="EB52" t="s">
        <v>2664</v>
      </c>
      <c r="ED52" s="4"/>
      <c r="EH52" t="s">
        <v>2663</v>
      </c>
      <c r="EI52" t="s">
        <v>122</v>
      </c>
      <c r="EJ52" t="s">
        <v>2664</v>
      </c>
      <c r="EL52" s="4"/>
      <c r="EP52" t="s">
        <v>2663</v>
      </c>
      <c r="EQ52" t="s">
        <v>122</v>
      </c>
      <c r="ER52" t="s">
        <v>2664</v>
      </c>
      <c r="ET52" s="4"/>
      <c r="EX52" t="s">
        <v>2663</v>
      </c>
      <c r="EY52" t="s">
        <v>122</v>
      </c>
      <c r="EZ52" t="s">
        <v>2664</v>
      </c>
      <c r="FB52" s="4"/>
      <c r="FF52" t="s">
        <v>2663</v>
      </c>
      <c r="FG52" t="s">
        <v>122</v>
      </c>
      <c r="FH52" t="s">
        <v>2664</v>
      </c>
      <c r="FJ52" s="4"/>
    </row>
    <row r="53" spans="1:166" x14ac:dyDescent="0.25">
      <c r="A53" t="s">
        <v>1309</v>
      </c>
      <c r="B53">
        <v>1</v>
      </c>
      <c r="C53">
        <v>4</v>
      </c>
      <c r="D53">
        <v>0</v>
      </c>
      <c r="E53">
        <v>4</v>
      </c>
      <c r="F53">
        <f t="shared" si="0"/>
        <v>412</v>
      </c>
      <c r="I53" t="s">
        <v>2665</v>
      </c>
      <c r="N53" s="4"/>
      <c r="Q53" t="s">
        <v>2665</v>
      </c>
      <c r="V53" s="4"/>
      <c r="Y53" t="s">
        <v>2665</v>
      </c>
      <c r="AD53" s="4"/>
      <c r="AG53" t="s">
        <v>2665</v>
      </c>
      <c r="AL53" s="4"/>
      <c r="AO53" t="s">
        <v>2665</v>
      </c>
      <c r="AT53" s="4"/>
      <c r="AW53" t="s">
        <v>2665</v>
      </c>
      <c r="BB53" s="4"/>
      <c r="BE53" t="s">
        <v>2665</v>
      </c>
      <c r="BJ53" s="4"/>
      <c r="BM53" t="s">
        <v>2665</v>
      </c>
      <c r="BR53" s="4"/>
      <c r="BU53" t="s">
        <v>2665</v>
      </c>
      <c r="BZ53" s="4"/>
      <c r="CC53" t="s">
        <v>2665</v>
      </c>
      <c r="CH53" s="4"/>
      <c r="CK53" t="s">
        <v>2665</v>
      </c>
      <c r="CP53" s="4"/>
      <c r="CS53" t="s">
        <v>2665</v>
      </c>
      <c r="CX53" s="4"/>
      <c r="DA53" t="s">
        <v>2665</v>
      </c>
      <c r="DF53" s="4"/>
      <c r="DI53" t="s">
        <v>2665</v>
      </c>
      <c r="DN53" s="4"/>
      <c r="DQ53" t="s">
        <v>2665</v>
      </c>
      <c r="DV53" s="4"/>
      <c r="DY53" t="s">
        <v>2665</v>
      </c>
      <c r="ED53" s="4"/>
      <c r="EG53" t="s">
        <v>2665</v>
      </c>
      <c r="EL53" s="4"/>
      <c r="EO53" t="s">
        <v>2665</v>
      </c>
      <c r="ET53" s="4"/>
      <c r="EW53" t="s">
        <v>2665</v>
      </c>
      <c r="FB53" s="4"/>
      <c r="FE53" t="s">
        <v>2665</v>
      </c>
      <c r="FJ53" s="4"/>
    </row>
    <row r="54" spans="1:166" x14ac:dyDescent="0.25">
      <c r="A54" t="s">
        <v>2660</v>
      </c>
      <c r="B54">
        <v>1</v>
      </c>
      <c r="C54">
        <v>0</v>
      </c>
      <c r="D54">
        <v>0</v>
      </c>
      <c r="E54">
        <v>0</v>
      </c>
      <c r="F54">
        <f t="shared" si="0"/>
        <v>416</v>
      </c>
      <c r="I54" t="s">
        <v>815</v>
      </c>
      <c r="K54">
        <v>3</v>
      </c>
      <c r="L54">
        <v>412</v>
      </c>
      <c r="M54">
        <f t="shared" ref="M54" si="21">SUM(K54:L55)</f>
        <v>830</v>
      </c>
      <c r="N54">
        <f t="shared" ref="N54" si="22">(K54/M54)*LOG(M54*K54/((K54+L54)*(K54+K55)),2)+(K55/M54)*LOG(M54*K55/((K55+L55)*(K55+K54)),2)+(L54/M54)*LOG(M54*L54/((L54+K54)*(L54+L55)),2)+(L55/M54)*LOG(M54*L55/((K55+L55)*(L55+L54)),2)</f>
        <v>9.1371170350387516E-4</v>
      </c>
      <c r="Q54" t="str">
        <f>$A$4</f>
        <v>Argentina</v>
      </c>
      <c r="S54">
        <f>$B$4</f>
        <v>1</v>
      </c>
      <c r="T54">
        <f>$F$4</f>
        <v>413</v>
      </c>
      <c r="U54">
        <f>SUM(S54:T55)</f>
        <v>829</v>
      </c>
      <c r="V54">
        <f>(S54/U54)*LOG(U54*S54/((S54+T54)*(S54+S55)),2)+(S55/U54)*LOG(U54*S55/((S55+T55)*(S55+S54)),2)+(T54/U54)*LOG(U54*T54/((T54+S54)*(T54+T55)),2)+(T55/U54)*LOG(U54*T55/((S55+T55)*(T55+T54)),2)</f>
        <v>2.5384013860935436E-9</v>
      </c>
      <c r="Y54" t="s">
        <v>32</v>
      </c>
      <c r="AA54">
        <v>2</v>
      </c>
      <c r="AB54">
        <v>400</v>
      </c>
      <c r="AC54">
        <f>SUM(AA54:AB55)</f>
        <v>817</v>
      </c>
      <c r="AD54">
        <f>(AA54/AC54)*LOG(AC54*AA54/((AA54+AB54)*(AA54+AA55)),2)+(AA55/AC54)*LOG(AC54*AA55/((AA55+AB55)*(AA55+AA54)),2)+(AB54/AC54)*LOG(AC54*AB54/((AB54+AA54)*(AB54+AB55)),2)+(AB55/AC54)*LOG(AC54*AB55/((AA55+AB55)*(AB55+AB54)),2)</f>
        <v>3.2997729937197639E-4</v>
      </c>
      <c r="AG54" t="s">
        <v>20</v>
      </c>
      <c r="AI54">
        <v>1</v>
      </c>
      <c r="AJ54">
        <v>375</v>
      </c>
      <c r="AK54">
        <f>SUM(AI54:AJ55)</f>
        <v>791</v>
      </c>
      <c r="AL54">
        <f>(AI54/AK54)*LOG(AK54*AI54/((AI54+AJ54)*(AI54+AI55)),2)+(AI55/AK54)*LOG(AK54*AI55/((AI55+AJ55)*(AI55+AI54)),2)+(AJ54/AK54)*LOG(AK54*AJ54/((AJ54+AI54)*(AJ54+AJ55)),2)+(AJ55/AK54)*LOG(AK54*AJ55/((AI55+AJ55)*(AJ55+AJ54)),2)</f>
        <v>4.4504459868557899E-6</v>
      </c>
      <c r="AO54" t="s">
        <v>148</v>
      </c>
      <c r="AQ54">
        <v>1</v>
      </c>
      <c r="AR54">
        <v>414</v>
      </c>
      <c r="AS54">
        <f>SUM(AQ54:AR55)</f>
        <v>830</v>
      </c>
      <c r="AT54">
        <f>(AQ54/AS54)*LOG(AS54*AQ54/((AQ54+AR54)*(AQ54+AQ55)),2)+(AQ55/AS54)*LOG(AS54*AQ55/((AQ55+AR55)*(AQ55+AQ54)),2)+(AR54/AS54)*LOG(AS54*AR54/((AR54+AQ54)*(AR54+AR55)),2)+(AR55/AS54)*LOG(AS54*AR55/((AQ55+AR55)*(AR55+AR54)),2)</f>
        <v>0</v>
      </c>
      <c r="AW54" t="s">
        <v>29</v>
      </c>
      <c r="AY54">
        <v>8</v>
      </c>
      <c r="AZ54">
        <v>315</v>
      </c>
      <c r="BA54">
        <f>SUM(AY54:AZ55)</f>
        <v>738</v>
      </c>
      <c r="BB54">
        <f>(AY54/BA54)*LOG(BA54*AY54/((AY54+AZ54)*(AY54+AY55)),2)+(AY55/BA54)*LOG(BA54*AY55/((AY55+AZ55)*(AY55+AY54)),2)+(AZ54/BA54)*LOG(BA54*AZ54/((AZ54+AY54)*(AZ54+AZ55)),2)+(AZ55/BA54)*LOG(BA54*AZ55/((AY55+AZ55)*(AZ55+AZ54)),2)</f>
        <v>8.0003327216814652E-3</v>
      </c>
      <c r="BE54" t="s">
        <v>469</v>
      </c>
      <c r="BG54">
        <v>3</v>
      </c>
      <c r="BH54">
        <v>375</v>
      </c>
      <c r="BI54">
        <f>SUM(BG54:BH55)</f>
        <v>793</v>
      </c>
      <c r="BJ54">
        <f>(BG54/BI54)*LOG(BI54*BG54/((BG54+BH54)*(BG54+BG55)),2)+(BG55/BI54)*LOG(BI54*BG55/((BG55+BH55)*(BG55+BG54)),2)+(BH54/BI54)*LOG(BI54*BH54/((BH54+BG54)*(BH54+BH55)),2)+(BH55/BI54)*LOG(BI54*BH55/((BG55+BH55)*(BH55+BH54)),2)</f>
        <v>1.1352865516290867E-3</v>
      </c>
      <c r="BM54" t="s">
        <v>683</v>
      </c>
      <c r="BO54">
        <v>1</v>
      </c>
      <c r="BP54">
        <v>414</v>
      </c>
      <c r="BQ54">
        <f>SUM(BO54:BP55)</f>
        <v>830</v>
      </c>
      <c r="BR54">
        <f>(BO54/BQ54)*LOG(BQ54*BO54/((BO54+BP54)*(BO54+BO55)),2)+(BO55/BQ54)*LOG(BQ54*BO55/((BO55+BP55)*(BO55+BO54)),2)+(BP54/BQ54)*LOG(BQ54*BP54/((BP54+BO54)*(BP54+BP55)),2)+(BP55/BQ54)*LOG(BQ54*BP55/((BO55+BP55)*(BP55+BP54)),2)</f>
        <v>0</v>
      </c>
      <c r="BU54" t="s">
        <v>2572</v>
      </c>
      <c r="BW54">
        <v>2</v>
      </c>
      <c r="BX54">
        <v>414</v>
      </c>
      <c r="BY54">
        <f>SUM(BW54:BX55)</f>
        <v>831</v>
      </c>
      <c r="BZ54">
        <f>(BW54/BY54)*LOG(BY54*BW54/((BW54+BX54)*(BW54+BW55)),2)+(BW55/BY54)*LOG(BY54*BW55/((BW55+BX55)*(BW55+BW54)),2)+(BX54/BY54)*LOG(BY54*BX54/((BX54+BW54)*(BX54+BX55)),2)+(BX55/BY54)*LOG(BY54*BX55/((BW55+BX55)*(BX55+BX54)),2)</f>
        <v>2.9391630573918014E-4</v>
      </c>
      <c r="CC54" t="s">
        <v>71</v>
      </c>
      <c r="CE54">
        <v>1</v>
      </c>
      <c r="CF54">
        <v>398</v>
      </c>
      <c r="CG54">
        <f>SUM(CE54:CF55)</f>
        <v>814</v>
      </c>
      <c r="CH54">
        <f>(CE54/CG54)*LOG(CG54*CE54/((CE54+CF54)*(CE54+CE55)),2)+(CE55/CG54)*LOG(CG54*CE55/((CE55+CF55)*(CE55+CE54)),2)+(CF54/CG54)*LOG(CG54*CF54/((CF54+CE54)*(CF54+CF55)),2)+(CF55/CG54)*LOG(CG54*CF55/((CE55+CF55)*(CF55+CF54)),2)</f>
        <v>6.8658416434545653E-7</v>
      </c>
      <c r="CK54" t="s">
        <v>1639</v>
      </c>
      <c r="CM54">
        <v>1</v>
      </c>
      <c r="CN54">
        <v>414</v>
      </c>
      <c r="CO54">
        <f>SUM(CM54:CN55)</f>
        <v>830</v>
      </c>
      <c r="CP54">
        <f>(CM54/CO54)*LOG(CO54*CM54/((CM54+CN54)*(CM54+CM55)),2)+(CM55/CO54)*LOG(CO54*CM55/((CM55+CN55)*(CM55+CM54)),2)+(CN54/CO54)*LOG(CO54*CN54/((CN54+CM54)*(CN54+CN55)),2)+(CN55/CO54)*LOG(CO54*CN55/((CM55+CN55)*(CN55+CN54)),2)</f>
        <v>0</v>
      </c>
      <c r="CS54" t="s">
        <v>603</v>
      </c>
      <c r="CU54">
        <v>1</v>
      </c>
      <c r="CV54">
        <v>414</v>
      </c>
      <c r="CW54">
        <f>SUM(CU54:CV55)</f>
        <v>830</v>
      </c>
      <c r="CX54">
        <f>(CU54/CW54)*LOG(CW54*CU54/((CU54+CV54)*(CU54+CU55)),2)+(CU55/CW54)*LOG(CW54*CU55/((CU55+CV55)*(CU55+CU54)),2)+(CV54/CW54)*LOG(CW54*CV54/((CV54+CU54)*(CV54+CV55)),2)+(CV55/CW54)*LOG(CW54*CV55/((CU55+CV55)*(CV55+CV54)),2)</f>
        <v>0</v>
      </c>
      <c r="DA54" t="s">
        <v>2567</v>
      </c>
      <c r="DC54">
        <v>2</v>
      </c>
      <c r="DD54">
        <v>411</v>
      </c>
      <c r="DE54">
        <f>SUM(DC54:DD55)</f>
        <v>828</v>
      </c>
      <c r="DF54">
        <f>(DC54/DE54)*LOG(DE54*DC54/((DC54+DD54)*(DC54+DC55)),2)+(DC55/DE54)*LOG(DE54*DC55/((DC55+DD55)*(DC55+DC54)),2)+(DD54/DE54)*LOG(DE54*DD54/((DD54+DC54)*(DD54+DD55)),2)+(DD55/DE54)*LOG(DE54*DD55/((DC55+DD55)*(DD55+DD54)),2)</f>
        <v>3.0132486333104907E-4</v>
      </c>
      <c r="DI54" t="s">
        <v>2658</v>
      </c>
      <c r="DK54">
        <v>1</v>
      </c>
      <c r="DL54">
        <v>416</v>
      </c>
      <c r="DM54">
        <f>SUM(DK54:DL55)</f>
        <v>832</v>
      </c>
      <c r="DN54">
        <f>(DK54/DM54)*LOG(DM54*DK54/((DK54+DL54)*(DK54+DK55)),2)+(DK55/DM54)*LOG(DM54*DK55/((DK55+DL55)*(DK55+DK54)),2)+(DL54/DM54)*LOG(DM54*DL54/((DL54+DK54)*(DL54+DL55)),2)+(DL55/DM54)*LOG(DM54*DL55/((DK55+DL55)*(DL55+DL54)),2)</f>
        <v>1.0044100287827936E-8</v>
      </c>
      <c r="DQ54" t="s">
        <v>1117</v>
      </c>
      <c r="DS54">
        <v>1</v>
      </c>
      <c r="DT54">
        <v>414</v>
      </c>
      <c r="DU54">
        <f>SUM(DS54:DT55)</f>
        <v>830</v>
      </c>
      <c r="DV54">
        <f>(DS54/DU54)*LOG(DU54*DS54/((DS54+DT54)*(DS54+DS55)),2)+(DS55/DU54)*LOG(DU54*DS55/((DS55+DT55)*(DS55+DS54)),2)+(DT54/DU54)*LOG(DU54*DT54/((DT54+DS54)*(DT54+DT55)),2)+(DT55/DU54)*LOG(DU54*DT55/((DS55+DT55)*(DT55+DT54)),2)</f>
        <v>0</v>
      </c>
      <c r="DY54" t="str">
        <f>$A$42</f>
        <v>Ohio</v>
      </c>
      <c r="EA54">
        <f>$B$42</f>
        <v>1</v>
      </c>
      <c r="EB54">
        <f>$F$42</f>
        <v>376</v>
      </c>
      <c r="EC54">
        <f>SUM(EA54:EB55)</f>
        <v>792</v>
      </c>
      <c r="ED54">
        <f>(EA54/EC54)*LOG(EC54*EA54/((EA54+EB54)*(EA54+EA55)),2)+(EA55/EC54)*LOG(EC54*EA55/((EA55+EB55)*(EA55+EA54)),2)+(EB54/EC54)*LOG(EC54*EB54/((EB54+EA54)*(EB54+EB55)),2)+(EB55/EC54)*LOG(EC54*EB55/((EA55+EB55)*(EB55+EB54)),2)</f>
        <v>4.208873888887792E-6</v>
      </c>
      <c r="EG54" t="str">
        <f>$A$43</f>
        <v>Palermo</v>
      </c>
      <c r="EI54">
        <f>$B$43</f>
        <v>2</v>
      </c>
      <c r="EJ54">
        <f>$F$43</f>
        <v>416</v>
      </c>
      <c r="EK54">
        <f>SUM(EI54:EJ55)</f>
        <v>833</v>
      </c>
      <c r="EL54">
        <f>(EI54/EK54)*LOG(EK54*EI54/((EI54+EJ54)*(EI54+EI55)),2)+(EI55/EK54)*LOG(EK54*EI55/((EI55+EJ55)*(EI55+EI54)),2)+(EJ54/EK54)*LOG(EK54*EJ54/((EJ54+EI54)*(EJ54+EJ55)),2)+(EJ55/EK54)*LOG(EK54*EJ55/((EI55+EJ55)*(EJ55+EJ54)),2)</f>
        <v>2.8906985264846462E-4</v>
      </c>
      <c r="EO54" t="str">
        <f>$A$44</f>
        <v>Panama</v>
      </c>
      <c r="EQ54">
        <f>$B$44</f>
        <v>1</v>
      </c>
      <c r="ER54">
        <f>$F$44</f>
        <v>416</v>
      </c>
      <c r="ES54">
        <f>SUM(EQ54:ER55)</f>
        <v>832</v>
      </c>
      <c r="ET54">
        <f>(EQ54/ES54)*LOG(ES54*EQ54/((EQ54+ER54)*(EQ54+EQ55)),2)+(EQ55/ES54)*LOG(ES54*EQ55/((EQ55+ER55)*(EQ55+EQ54)),2)+(ER54/ES54)*LOG(ES54*ER54/((ER54+EQ54)*(ER54+ER55)),2)+(ER55/ES54)*LOG(ES54*ER55/((EQ55+ER55)*(ER55+ER54)),2)</f>
        <v>1.0044100287827936E-8</v>
      </c>
      <c r="EW54" t="str">
        <f>$A$45</f>
        <v>Pennsylvania</v>
      </c>
      <c r="EY54">
        <f>$B$45</f>
        <v>1</v>
      </c>
      <c r="EZ54">
        <f>$F$45</f>
        <v>404</v>
      </c>
      <c r="FA54">
        <f>SUM(EY54:EZ55)</f>
        <v>820</v>
      </c>
      <c r="FB54">
        <f>(EY54/FA54)*LOG(FA54*EY54/((EY54+EZ54)*(EY54+EY55)),2)+(EY55/FA54)*LOG(FA54*EY55/((EY55+EZ55)*(EY55+EY54)),2)+(EZ54/FA54)*LOG(FA54*EZ54/((EZ54+EY54)*(EZ54+EZ55)),2)+(EZ55/FA54)*LOG(FA54*EZ55/((EY55+EZ55)*(EZ55+EZ54)),2)</f>
        <v>2.6231667935841104E-7</v>
      </c>
      <c r="FE54" t="str">
        <f>$A$45</f>
        <v>Pennsylvania</v>
      </c>
      <c r="FG54">
        <f>$B$45</f>
        <v>1</v>
      </c>
      <c r="FH54">
        <f>$F$45</f>
        <v>404</v>
      </c>
      <c r="FI54">
        <f>SUM(FG54:FH55)</f>
        <v>820</v>
      </c>
      <c r="FJ54">
        <f>(FG54/FI54)*LOG(FI54*FG54/((FG54+FH54)*(FG54+FG55)),2)+(FG55/FI54)*LOG(FI54*FG55/((FG55+FH55)*(FG55+FG54)),2)+(FH54/FI54)*LOG(FI54*FH54/((FH54+FG54)*(FH54+FH55)),2)+(FH55/FI54)*LOG(FI54*FH55/((FG55+FH55)*(FH55+FH54)),2)</f>
        <v>2.6231667935841104E-7</v>
      </c>
    </row>
    <row r="55" spans="1:166" x14ac:dyDescent="0.25">
      <c r="A55" t="s">
        <v>137</v>
      </c>
      <c r="B55">
        <v>5</v>
      </c>
      <c r="C55">
        <v>0</v>
      </c>
      <c r="D55">
        <v>97</v>
      </c>
      <c r="E55">
        <v>97</v>
      </c>
      <c r="F55">
        <f t="shared" si="0"/>
        <v>319</v>
      </c>
      <c r="I55" t="s">
        <v>603</v>
      </c>
      <c r="K55">
        <v>1</v>
      </c>
      <c r="L55">
        <f>E1-B1-E26</f>
        <v>414</v>
      </c>
      <c r="N55" s="4"/>
      <c r="Q55" t="s">
        <v>603</v>
      </c>
      <c r="S55">
        <v>1</v>
      </c>
      <c r="T55">
        <f>$F26</f>
        <v>414</v>
      </c>
      <c r="V55" s="4"/>
      <c r="Y55" t="s">
        <v>603</v>
      </c>
      <c r="AA55">
        <v>1</v>
      </c>
      <c r="AB55">
        <f>$F26</f>
        <v>414</v>
      </c>
      <c r="AD55" s="4"/>
      <c r="AG55" t="s">
        <v>603</v>
      </c>
      <c r="AI55">
        <v>1</v>
      </c>
      <c r="AJ55">
        <f>$F26</f>
        <v>414</v>
      </c>
      <c r="AL55" s="4"/>
      <c r="AO55" t="s">
        <v>603</v>
      </c>
      <c r="AQ55">
        <v>1</v>
      </c>
      <c r="AR55">
        <f>$F26</f>
        <v>414</v>
      </c>
      <c r="AT55" s="4"/>
      <c r="AW55" t="s">
        <v>603</v>
      </c>
      <c r="AY55">
        <v>1</v>
      </c>
      <c r="AZ55">
        <f>$F26</f>
        <v>414</v>
      </c>
      <c r="BB55" s="4"/>
      <c r="BE55" t="s">
        <v>603</v>
      </c>
      <c r="BG55">
        <v>1</v>
      </c>
      <c r="BH55">
        <f>$F26</f>
        <v>414</v>
      </c>
      <c r="BJ55" s="4"/>
      <c r="BM55" t="s">
        <v>603</v>
      </c>
      <c r="BO55">
        <v>1</v>
      </c>
      <c r="BP55">
        <f>$F26</f>
        <v>414</v>
      </c>
      <c r="BR55" s="4"/>
      <c r="BU55" t="s">
        <v>603</v>
      </c>
      <c r="BW55">
        <v>1</v>
      </c>
      <c r="BX55">
        <f>$F26</f>
        <v>414</v>
      </c>
      <c r="BZ55" s="4"/>
      <c r="CC55" t="s">
        <v>603</v>
      </c>
      <c r="CE55">
        <v>1</v>
      </c>
      <c r="CF55">
        <f>$F26</f>
        <v>414</v>
      </c>
      <c r="CH55" s="4"/>
      <c r="CK55" t="s">
        <v>603</v>
      </c>
      <c r="CM55">
        <v>1</v>
      </c>
      <c r="CN55">
        <f>$F26</f>
        <v>414</v>
      </c>
      <c r="CP55" s="4"/>
      <c r="CS55" t="s">
        <v>1639</v>
      </c>
      <c r="CU55">
        <v>1</v>
      </c>
      <c r="CV55">
        <f>$F26</f>
        <v>414</v>
      </c>
      <c r="CX55" s="4"/>
      <c r="DA55" t="s">
        <v>1639</v>
      </c>
      <c r="DC55">
        <v>1</v>
      </c>
      <c r="DD55">
        <f>$F26</f>
        <v>414</v>
      </c>
      <c r="DF55" s="4"/>
      <c r="DI55" t="s">
        <v>1639</v>
      </c>
      <c r="DK55">
        <v>1</v>
      </c>
      <c r="DL55">
        <f>$F26</f>
        <v>414</v>
      </c>
      <c r="DN55" s="4"/>
      <c r="DQ55" t="s">
        <v>1639</v>
      </c>
      <c r="DS55">
        <v>1</v>
      </c>
      <c r="DT55">
        <f>$F26</f>
        <v>414</v>
      </c>
      <c r="DV55" s="4"/>
      <c r="DY55" t="s">
        <v>1639</v>
      </c>
      <c r="EA55">
        <v>1</v>
      </c>
      <c r="EB55">
        <f>$F26</f>
        <v>414</v>
      </c>
      <c r="ED55" s="4"/>
      <c r="EG55" t="str">
        <f>$A25</f>
        <v>Israel</v>
      </c>
      <c r="EI55">
        <f>$B25</f>
        <v>1</v>
      </c>
      <c r="EJ55">
        <f>$F25</f>
        <v>414</v>
      </c>
      <c r="EL55" s="4"/>
      <c r="EO55" t="str">
        <f>$A25</f>
        <v>Israel</v>
      </c>
      <c r="EQ55">
        <f>$B25</f>
        <v>1</v>
      </c>
      <c r="ER55">
        <f>$F25</f>
        <v>414</v>
      </c>
      <c r="ET55" s="4"/>
      <c r="EW55" t="str">
        <f>$A25</f>
        <v>Israel</v>
      </c>
      <c r="EY55">
        <f>$B25</f>
        <v>1</v>
      </c>
      <c r="EZ55">
        <f>$F25</f>
        <v>414</v>
      </c>
      <c r="FB55" s="4"/>
      <c r="FE55" t="str">
        <f>$A25</f>
        <v>Israel</v>
      </c>
      <c r="FG55">
        <f>$B25</f>
        <v>1</v>
      </c>
      <c r="FH55">
        <f>$F25</f>
        <v>414</v>
      </c>
      <c r="FJ55" s="4"/>
    </row>
    <row r="56" spans="1:166" x14ac:dyDescent="0.25">
      <c r="A56" t="s">
        <v>65</v>
      </c>
      <c r="B56">
        <v>1</v>
      </c>
      <c r="C56">
        <v>6</v>
      </c>
      <c r="D56">
        <v>0</v>
      </c>
      <c r="E56">
        <v>6</v>
      </c>
      <c r="F56">
        <f t="shared" si="0"/>
        <v>410</v>
      </c>
      <c r="N56" s="4"/>
      <c r="V56" s="4"/>
      <c r="AD56" s="4"/>
      <c r="AL56" s="4"/>
      <c r="AT56" s="4"/>
      <c r="BB56" s="4"/>
      <c r="BJ56" s="4"/>
      <c r="BR56" s="4"/>
      <c r="BZ56" s="4"/>
      <c r="CH56" s="4"/>
      <c r="CP56" s="4"/>
      <c r="CX56" s="4"/>
      <c r="DF56" s="4"/>
      <c r="DN56" s="4"/>
      <c r="DV56" s="4"/>
      <c r="ED56" s="4"/>
      <c r="EL56" s="4"/>
      <c r="ET56" s="4"/>
      <c r="FB56" s="4"/>
      <c r="FJ56" s="4"/>
    </row>
    <row r="57" spans="1:166" x14ac:dyDescent="0.25">
      <c r="A57" t="s">
        <v>2649</v>
      </c>
      <c r="B57">
        <v>22</v>
      </c>
      <c r="C57">
        <v>0</v>
      </c>
      <c r="D57">
        <v>64</v>
      </c>
      <c r="E57">
        <v>64</v>
      </c>
      <c r="F57">
        <f t="shared" si="0"/>
        <v>352</v>
      </c>
      <c r="J57" t="s">
        <v>2663</v>
      </c>
      <c r="K57" t="s">
        <v>122</v>
      </c>
      <c r="L57" t="s">
        <v>2664</v>
      </c>
      <c r="N57" s="4"/>
      <c r="R57" t="s">
        <v>2663</v>
      </c>
      <c r="S57" t="s">
        <v>122</v>
      </c>
      <c r="T57" t="s">
        <v>2664</v>
      </c>
      <c r="V57" s="4"/>
      <c r="Z57" t="s">
        <v>2663</v>
      </c>
      <c r="AA57" t="s">
        <v>122</v>
      </c>
      <c r="AB57" t="s">
        <v>2664</v>
      </c>
      <c r="AD57" s="4"/>
      <c r="AH57" t="s">
        <v>2663</v>
      </c>
      <c r="AI57" t="s">
        <v>122</v>
      </c>
      <c r="AJ57" t="s">
        <v>2664</v>
      </c>
      <c r="AL57" s="4"/>
      <c r="AP57" t="s">
        <v>2663</v>
      </c>
      <c r="AQ57" t="s">
        <v>122</v>
      </c>
      <c r="AR57" t="s">
        <v>2664</v>
      </c>
      <c r="AT57" s="4"/>
      <c r="AX57" t="s">
        <v>2663</v>
      </c>
      <c r="AY57" t="s">
        <v>122</v>
      </c>
      <c r="AZ57" t="s">
        <v>2664</v>
      </c>
      <c r="BB57" s="4"/>
      <c r="BF57" t="s">
        <v>2663</v>
      </c>
      <c r="BG57" t="s">
        <v>122</v>
      </c>
      <c r="BH57" t="s">
        <v>2664</v>
      </c>
      <c r="BJ57" s="4"/>
      <c r="BN57" t="s">
        <v>2663</v>
      </c>
      <c r="BO57" t="s">
        <v>122</v>
      </c>
      <c r="BP57" t="s">
        <v>2664</v>
      </c>
      <c r="BR57" s="4"/>
      <c r="BV57" t="s">
        <v>2663</v>
      </c>
      <c r="BW57" t="s">
        <v>122</v>
      </c>
      <c r="BX57" t="s">
        <v>2664</v>
      </c>
      <c r="BZ57" s="4"/>
      <c r="CD57" t="s">
        <v>2663</v>
      </c>
      <c r="CE57" t="s">
        <v>122</v>
      </c>
      <c r="CF57" t="s">
        <v>2664</v>
      </c>
      <c r="CH57" s="4"/>
      <c r="CL57" t="s">
        <v>2663</v>
      </c>
      <c r="CM57" t="s">
        <v>122</v>
      </c>
      <c r="CN57" t="s">
        <v>2664</v>
      </c>
      <c r="CP57" s="4"/>
      <c r="CT57" t="s">
        <v>2663</v>
      </c>
      <c r="CU57" t="s">
        <v>122</v>
      </c>
      <c r="CV57" t="s">
        <v>2664</v>
      </c>
      <c r="CX57" s="4"/>
      <c r="DB57" t="s">
        <v>2663</v>
      </c>
      <c r="DC57" t="s">
        <v>122</v>
      </c>
      <c r="DD57" t="s">
        <v>2664</v>
      </c>
      <c r="DF57" s="4"/>
      <c r="DJ57" t="s">
        <v>2663</v>
      </c>
      <c r="DK57" t="s">
        <v>122</v>
      </c>
      <c r="DL57" t="s">
        <v>2664</v>
      </c>
      <c r="DN57" s="4"/>
      <c r="DR57" t="s">
        <v>2663</v>
      </c>
      <c r="DS57" t="s">
        <v>122</v>
      </c>
      <c r="DT57" t="s">
        <v>2664</v>
      </c>
      <c r="DV57" s="4"/>
      <c r="DZ57" t="s">
        <v>2663</v>
      </c>
      <c r="EA57" t="s">
        <v>122</v>
      </c>
      <c r="EB57" t="s">
        <v>2664</v>
      </c>
      <c r="ED57" s="4"/>
      <c r="EH57" t="s">
        <v>2663</v>
      </c>
      <c r="EI57" t="s">
        <v>122</v>
      </c>
      <c r="EJ57" t="s">
        <v>2664</v>
      </c>
      <c r="EL57" s="4"/>
      <c r="EP57" t="s">
        <v>2663</v>
      </c>
      <c r="EQ57" t="s">
        <v>122</v>
      </c>
      <c r="ER57" t="s">
        <v>2664</v>
      </c>
      <c r="ET57" s="4"/>
      <c r="EX57" t="s">
        <v>2663</v>
      </c>
      <c r="EY57" t="s">
        <v>122</v>
      </c>
      <c r="EZ57" t="s">
        <v>2664</v>
      </c>
      <c r="FB57" s="4"/>
      <c r="FF57" t="s">
        <v>2663</v>
      </c>
      <c r="FG57" t="s">
        <v>122</v>
      </c>
      <c r="FH57" t="s">
        <v>2664</v>
      </c>
      <c r="FJ57" s="4"/>
    </row>
    <row r="58" spans="1:166" x14ac:dyDescent="0.25">
      <c r="A58" t="s">
        <v>565</v>
      </c>
      <c r="B58">
        <v>1</v>
      </c>
      <c r="C58">
        <v>0</v>
      </c>
      <c r="D58">
        <v>4</v>
      </c>
      <c r="E58">
        <v>4</v>
      </c>
      <c r="F58">
        <f t="shared" si="0"/>
        <v>412</v>
      </c>
      <c r="I58" t="s">
        <v>2665</v>
      </c>
      <c r="Q58" t="s">
        <v>2665</v>
      </c>
      <c r="Y58" t="s">
        <v>2665</v>
      </c>
      <c r="AG58" t="s">
        <v>2665</v>
      </c>
      <c r="AO58" t="s">
        <v>148</v>
      </c>
      <c r="AQ58">
        <v>1</v>
      </c>
      <c r="AR58">
        <v>414</v>
      </c>
      <c r="AW58" t="s">
        <v>2665</v>
      </c>
      <c r="BE58" t="s">
        <v>2665</v>
      </c>
      <c r="BM58" t="s">
        <v>2665</v>
      </c>
      <c r="BU58" t="s">
        <v>2665</v>
      </c>
      <c r="CC58" t="s">
        <v>2665</v>
      </c>
      <c r="CK58" t="s">
        <v>2665</v>
      </c>
      <c r="CS58" t="s">
        <v>2665</v>
      </c>
      <c r="DA58" t="s">
        <v>2665</v>
      </c>
      <c r="DI58" t="s">
        <v>2665</v>
      </c>
      <c r="DQ58" t="s">
        <v>2665</v>
      </c>
      <c r="DY58" t="s">
        <v>2665</v>
      </c>
      <c r="EG58" t="s">
        <v>2665</v>
      </c>
      <c r="EO58" t="s">
        <v>2665</v>
      </c>
      <c r="EW58" t="s">
        <v>2665</v>
      </c>
      <c r="FE58" t="s">
        <v>2665</v>
      </c>
    </row>
    <row r="59" spans="1:166" x14ac:dyDescent="0.25">
      <c r="I59" t="s">
        <v>815</v>
      </c>
      <c r="K59">
        <v>3</v>
      </c>
      <c r="L59">
        <v>412</v>
      </c>
      <c r="M59">
        <f t="shared" ref="M59" si="23">SUM(K59:L60)</f>
        <v>828</v>
      </c>
      <c r="N59">
        <f t="shared" ref="N59" si="24">(K59/M59)*LOG(M59*K59/((K59+L59)*(K59+K60)),2)+(K60/M59)*LOG(M59*K60/((K60+L60)*(K60+K59)),2)+(L59/M59)*LOG(M59*L59/((L59+K59)*(L59+L60)),2)+(L60/M59)*LOG(M59*L60/((K60+L60)*(L60+L59)),2)</f>
        <v>1.7226900889797563E-4</v>
      </c>
      <c r="Q59" t="str">
        <f>$A$4</f>
        <v>Argentina</v>
      </c>
      <c r="S59">
        <f>$B$4</f>
        <v>1</v>
      </c>
      <c r="T59">
        <f>$F$4</f>
        <v>413</v>
      </c>
      <c r="U59">
        <f>SUM(S59:T60)</f>
        <v>827</v>
      </c>
      <c r="V59">
        <f>(S59/U59)*LOG(U59*S59/((S59+T59)*(S59+S60)),2)+(S60/U59)*LOG(U59*S60/((S60+T60)*(S60+S59)),2)+(T59/U59)*LOG(U59*T59/((T59+S59)*(T59+T60)),2)+(T60/U59)*LOG(U59*T60/((S60+T60)*(T60+T59)),2)</f>
        <v>2.9956703985462843E-4</v>
      </c>
      <c r="Y59" t="s">
        <v>32</v>
      </c>
      <c r="AA59">
        <v>2</v>
      </c>
      <c r="AB59">
        <v>400</v>
      </c>
      <c r="AC59">
        <f>SUM(AA59:AB60)</f>
        <v>815</v>
      </c>
      <c r="AD59">
        <f>(AA59/AC59)*LOG(AC59*AA59/((AA59+AB59)*(AA59+AA60)),2)+(AA60/AC59)*LOG(AC59*AA60/((AA60+AB60)*(AA60+AA59)),2)+(AB59/AC59)*LOG(AC59*AB59/((AB59+AA59)*(AB59+AB60)),2)+(AB60/AC59)*LOG(AC59*AB60/((AA60+AB60)*(AB60+AB59)),2)</f>
        <v>6.4817695886373861E-7</v>
      </c>
      <c r="AG59" t="s">
        <v>20</v>
      </c>
      <c r="AI59">
        <v>1</v>
      </c>
      <c r="AJ59">
        <v>375</v>
      </c>
      <c r="AK59">
        <f>SUM(AI59:AJ60)</f>
        <v>789</v>
      </c>
      <c r="AL59">
        <f>(AI59/AK59)*LOG(AK59*AI59/((AI59+AJ59)*(AI59+AI60)),2)+(AI60/AK59)*LOG(AK59*AI60/((AI60+AJ60)*(AI60+AI59)),2)+(AJ59/AK59)*LOG(AK59*AJ59/((AJ59+AI59)*(AJ59+AJ60)),2)+(AJ60/AK59)*LOG(AK59*AJ60/((AI60+AJ60)*(AJ60+AJ59)),2)</f>
        <v>2.317507326437629E-4</v>
      </c>
      <c r="AO59" t="s">
        <v>32</v>
      </c>
      <c r="AQ59">
        <v>2</v>
      </c>
      <c r="AR59">
        <v>400</v>
      </c>
      <c r="AS59">
        <f>SUM(AQ59:AR60)</f>
        <v>815</v>
      </c>
      <c r="AT59">
        <f>(AQ59/AS59)*LOG(AS59*AQ59/((AQ59+AR59)*(AQ59+AQ60)),2)+(AQ60/AS59)*LOG(AS59*AQ60/((AQ60+AR60)*(AQ60+AQ59)),2)+(AR59/AS59)*LOG(AS59*AR59/((AR59+AQ59)*(AR59+AR60)),2)+(AR60/AS59)*LOG(AS59*AR60/((AQ60+AR60)*(AR60+AR59)),2)</f>
        <v>6.4817695886373861E-7</v>
      </c>
      <c r="AW59" t="s">
        <v>29</v>
      </c>
      <c r="AY59">
        <v>8</v>
      </c>
      <c r="AZ59">
        <v>315</v>
      </c>
      <c r="BA59">
        <f>SUM(AY59:AZ60)</f>
        <v>736</v>
      </c>
      <c r="BB59">
        <f>(AY59/BA59)*LOG(BA59*AY59/((AY59+AZ59)*(AY59+AY60)),2)+(AY60/BA59)*LOG(BA59*AY60/((AY60+AZ60)*(AY60+AY59)),2)+(AZ59/BA59)*LOG(BA59*AZ59/((AZ59+AY59)*(AZ59+AZ60)),2)+(AZ60/BA59)*LOG(BA59*AZ60/((AY60+AZ60)*(AZ60+AZ59)),2)</f>
        <v>5.4427796833812787E-3</v>
      </c>
      <c r="BE59" t="s">
        <v>469</v>
      </c>
      <c r="BG59">
        <v>3</v>
      </c>
      <c r="BH59">
        <v>375</v>
      </c>
      <c r="BI59">
        <f>SUM(BG59:BH60)</f>
        <v>791</v>
      </c>
      <c r="BJ59">
        <f>(BG59/BI59)*LOG(BI59*BG59/((BG59+BH59)*(BG59+BG60)),2)+(BG60/BI59)*LOG(BI59*BG60/((BG60+BH60)*(BG60+BG59)),2)+(BH59/BI59)*LOG(BI59*BH59/((BH59+BG59)*(BH59+BH60)),2)+(BH60/BI59)*LOG(BI59*BH60/((BG60+BH60)*(BH60+BH59)),2)</f>
        <v>2.7505022823236399E-4</v>
      </c>
      <c r="BM59" t="s">
        <v>683</v>
      </c>
      <c r="BO59">
        <v>1</v>
      </c>
      <c r="BP59">
        <v>414</v>
      </c>
      <c r="BQ59">
        <f>SUM(BO59:BP60)</f>
        <v>828</v>
      </c>
      <c r="BR59">
        <f>(BO59/BQ59)*LOG(BQ59*BO59/((BO59+BP59)*(BO59+BO60)),2)+(BO60/BQ59)*LOG(BQ59*BO60/((BO60+BP60)*(BO60+BO59)),2)+(BP59/BQ59)*LOG(BQ59*BP59/((BP59+BO59)*(BP59+BP60)),2)+(BP60/BQ59)*LOG(BQ59*BP60/((BO60+BP60)*(BP60+BP59)),2)</f>
        <v>3.0132486333104918E-4</v>
      </c>
      <c r="BU59" t="s">
        <v>2572</v>
      </c>
      <c r="BW59">
        <v>2</v>
      </c>
      <c r="BX59">
        <v>414</v>
      </c>
      <c r="BY59">
        <f>SUM(BW59:BX60)</f>
        <v>829</v>
      </c>
      <c r="BZ59">
        <f>(BW59/BY59)*LOG(BY59*BW59/((BW59+BX59)*(BW59+BW60)),2)+(BW60/BY59)*LOG(BY59*BW60/((BW60+BX60)*(BW60+BW59)),2)+(BX59/BY59)*LOG(BY59*BX59/((BX59+BW59)*(BX59+BX60)),2)+(BX60/BY59)*LOG(BY59*BX60/((BW60+BX60)*(BX60+BX59)),2)</f>
        <v>4.580225833652194E-8</v>
      </c>
      <c r="CC59" t="s">
        <v>71</v>
      </c>
      <c r="CE59">
        <v>1</v>
      </c>
      <c r="CF59">
        <v>398</v>
      </c>
      <c r="CG59">
        <f>SUM(CE59:CF60)</f>
        <v>812</v>
      </c>
      <c r="CH59">
        <f>(CE59/CG59)*LOG(CG59*CE59/((CE59+CF59)*(CE59+CE60)),2)+(CE60/CG59)*LOG(CG59*CE60/((CE60+CF60)*(CE60+CE59)),2)+(CF59/CG59)*LOG(CG59*CF59/((CF59+CE59)*(CF59+CF60)),2)+(CF60/CG59)*LOG(CG59*CF60/((CE60+CF60)*(CF60+CF59)),2)</f>
        <v>2.7300664648373851E-4</v>
      </c>
      <c r="CK59" t="s">
        <v>1639</v>
      </c>
      <c r="CM59">
        <v>1</v>
      </c>
      <c r="CN59">
        <v>414</v>
      </c>
      <c r="CO59">
        <f>SUM(CM59:CN60)</f>
        <v>828</v>
      </c>
      <c r="CP59">
        <f>(CM59/CO59)*LOG(CO59*CM59/((CM59+CN59)*(CM59+CM60)),2)+(CM60/CO59)*LOG(CO59*CM60/((CM60+CN60)*(CM60+CM59)),2)+(CN59/CO59)*LOG(CO59*CN59/((CN59+CM59)*(CN59+CN60)),2)+(CN60/CO59)*LOG(CO59*CN60/((CM60+CN60)*(CN60+CN59)),2)</f>
        <v>3.0132486333104918E-4</v>
      </c>
      <c r="CS59" t="s">
        <v>603</v>
      </c>
      <c r="CU59">
        <v>1</v>
      </c>
      <c r="CV59">
        <v>414</v>
      </c>
      <c r="CW59">
        <f>SUM(CU59:CV60)</f>
        <v>828</v>
      </c>
      <c r="CX59">
        <f>(CU59/CW59)*LOG(CW59*CU59/((CU59+CV59)*(CU59+CU60)),2)+(CU60/CW59)*LOG(CW59*CU60/((CU60+CV60)*(CU60+CU59)),2)+(CV59/CW59)*LOG(CW59*CV59/((CV59+CU59)*(CV59+CV60)),2)+(CV60/CW59)*LOG(CW59*CV60/((CU60+CV60)*(CV60+CV59)),2)</f>
        <v>3.0132486333104918E-4</v>
      </c>
      <c r="DA59" t="s">
        <v>2567</v>
      </c>
      <c r="DC59">
        <v>2</v>
      </c>
      <c r="DD59">
        <v>411</v>
      </c>
      <c r="DE59">
        <f>SUM(DC59:DD60)</f>
        <v>828</v>
      </c>
      <c r="DF59">
        <f>(DC59/DE59)*LOG(DE59*DC59/((DC59+DD59)*(DC59+DC60)),2)+(DC60/DE59)*LOG(DE59*DC60/((DC60+DD60)*(DC60+DC59)),2)+(DD59/DE59)*LOG(DE59*DD59/((DD59+DC59)*(DD59+DD60)),2)+(DD60/DE59)*LOG(DE59*DD60/((DC60+DD60)*(DD60+DD59)),2)</f>
        <v>3.0132486333104907E-4</v>
      </c>
      <c r="DI59" t="s">
        <v>2658</v>
      </c>
      <c r="DK59">
        <v>1</v>
      </c>
      <c r="DL59">
        <v>416</v>
      </c>
      <c r="DM59">
        <f>SUM(DK59:DL60)</f>
        <v>832</v>
      </c>
      <c r="DN59">
        <f>(DK59/DM59)*LOG(DM59*DK59/((DK59+DL59)*(DK59+DK60)),2)+(DK60/DM59)*LOG(DM59*DK60/((DK60+DL60)*(DK60+DK59)),2)+(DL59/DM59)*LOG(DM59*DL59/((DL59+DK59)*(DL59+DL60)),2)+(DL60/DM59)*LOG(DM59*DL60/((DK60+DL60)*(DL60+DL59)),2)</f>
        <v>1.0044100287827936E-8</v>
      </c>
      <c r="DQ59" t="s">
        <v>1117</v>
      </c>
      <c r="DS59">
        <v>1</v>
      </c>
      <c r="DT59">
        <v>414</v>
      </c>
      <c r="DU59">
        <f>SUM(DS59:DT60)</f>
        <v>830</v>
      </c>
      <c r="DV59">
        <f>(DS59/DU59)*LOG(DU59*DS59/((DS59+DT59)*(DS59+DS60)),2)+(DS60/DU59)*LOG(DU59*DS60/((DS60+DT60)*(DS60+DS59)),2)+(DT59/DU59)*LOG(DU59*DT59/((DT59+DS59)*(DT59+DT60)),2)+(DT60/DU59)*LOG(DU59*DT60/((DS60+DT60)*(DT60+DT59)),2)</f>
        <v>0</v>
      </c>
      <c r="DY59" t="str">
        <f>$A$42</f>
        <v>Ohio</v>
      </c>
      <c r="EA59">
        <f>$B$42</f>
        <v>1</v>
      </c>
      <c r="EB59">
        <f>$F$42</f>
        <v>376</v>
      </c>
      <c r="EC59">
        <f>SUM(EA59:EB60)</f>
        <v>792</v>
      </c>
      <c r="ED59">
        <f>(EA59/EC59)*LOG(EC59*EA59/((EA59+EB59)*(EA59+EA60)),2)+(EA60/EC59)*LOG(EC59*EA60/((EA60+EB60)*(EA60+EA59)),2)+(EB59/EC59)*LOG(EC59*EB59/((EB59+EA59)*(EB59+EB60)),2)+(EB60/EC59)*LOG(EC59*EB60/((EA60+EB60)*(EB60+EB59)),2)</f>
        <v>4.208873888887792E-6</v>
      </c>
      <c r="EG59" t="str">
        <f>$A$43</f>
        <v>Palermo</v>
      </c>
      <c r="EI59">
        <f>$B$43</f>
        <v>2</v>
      </c>
      <c r="EJ59">
        <f>$F$43</f>
        <v>416</v>
      </c>
      <c r="EK59">
        <f>SUM(EI59:EJ60)</f>
        <v>833</v>
      </c>
      <c r="EL59">
        <f>(EI59/EK59)*LOG(EK59*EI59/((EI59+EJ59)*(EI59+EI60)),2)+(EI60/EK59)*LOG(EK59*EI60/((EI60+EJ60)*(EI60+EI59)),2)+(EJ59/EK59)*LOG(EK59*EJ59/((EJ59+EI59)*(EJ59+EJ60)),2)+(EJ60/EK59)*LOG(EK59*EJ60/((EI60+EJ60)*(EJ60+EJ59)),2)</f>
        <v>2.8906985264846462E-4</v>
      </c>
      <c r="EO59" t="str">
        <f>$A$44</f>
        <v>Panama</v>
      </c>
      <c r="EQ59">
        <f>$B$44</f>
        <v>1</v>
      </c>
      <c r="ER59">
        <f>$F$44</f>
        <v>416</v>
      </c>
      <c r="ES59">
        <f>SUM(EQ59:ER60)</f>
        <v>832</v>
      </c>
      <c r="ET59">
        <f>(EQ59/ES59)*LOG(ES59*EQ59/((EQ59+ER59)*(EQ59+EQ60)),2)+(EQ60/ES59)*LOG(ES59*EQ60/((EQ60+ER60)*(EQ60+EQ59)),2)+(ER59/ES59)*LOG(ES59*ER59/((ER59+EQ59)*(ER59+ER60)),2)+(ER60/ES59)*LOG(ES59*ER60/((EQ60+ER60)*(ER60+ER59)),2)</f>
        <v>1.0044100287827936E-8</v>
      </c>
      <c r="EW59" t="str">
        <f>$A$45</f>
        <v>Pennsylvania</v>
      </c>
      <c r="EY59">
        <f>$B$45</f>
        <v>1</v>
      </c>
      <c r="EZ59">
        <f>$F$45</f>
        <v>404</v>
      </c>
      <c r="FA59">
        <f>SUM(EY59:EZ60)</f>
        <v>820</v>
      </c>
      <c r="FB59">
        <f>(EY59/FA59)*LOG(FA59*EY59/((EY59+EZ59)*(EY59+EY60)),2)+(EY60/FA59)*LOG(FA59*EY60/((EY60+EZ60)*(EY60+EY59)),2)+(EZ59/FA59)*LOG(FA59*EZ59/((EZ59+EY59)*(EZ59+EZ60)),2)+(EZ60/FA59)*LOG(FA59*EZ60/((EY60+EZ60)*(EZ60+EZ59)),2)</f>
        <v>2.6231667935841104E-7</v>
      </c>
      <c r="FE59" t="str">
        <f>$A$45</f>
        <v>Pennsylvania</v>
      </c>
      <c r="FG59">
        <f>$B$45</f>
        <v>1</v>
      </c>
      <c r="FH59">
        <f>$F$45</f>
        <v>404</v>
      </c>
      <c r="FI59">
        <f>SUM(FG59:FH60)</f>
        <v>820</v>
      </c>
      <c r="FJ59">
        <f>(FG59/FI59)*LOG(FI59*FG59/((FG59+FH59)*(FG59+FG60)),2)+(FG60/FI59)*LOG(FI59*FG60/((FG60+FH60)*(FG60+FG59)),2)+(FH59/FI59)*LOG(FI59*FH59/((FH59+FG59)*(FH59+FH60)),2)+(FH60/FI59)*LOG(FI59*FH60/((FG60+FH60)*(FH60+FH59)),2)</f>
        <v>2.6231667935841104E-7</v>
      </c>
    </row>
    <row r="60" spans="1:166" x14ac:dyDescent="0.25">
      <c r="I60" t="s">
        <v>2669</v>
      </c>
      <c r="K60">
        <v>2</v>
      </c>
      <c r="L60">
        <f>E1-B1-E27</f>
        <v>411</v>
      </c>
      <c r="Q60" t="s">
        <v>2669</v>
      </c>
      <c r="S60">
        <v>2</v>
      </c>
      <c r="T60">
        <f>$F27</f>
        <v>411</v>
      </c>
      <c r="Y60" t="s">
        <v>2669</v>
      </c>
      <c r="AA60">
        <v>2</v>
      </c>
      <c r="AB60">
        <f>$F27</f>
        <v>411</v>
      </c>
      <c r="AG60" t="s">
        <v>2669</v>
      </c>
      <c r="AI60">
        <v>2</v>
      </c>
      <c r="AJ60">
        <f>$F27</f>
        <v>411</v>
      </c>
      <c r="AO60" t="s">
        <v>2669</v>
      </c>
      <c r="AQ60">
        <v>2</v>
      </c>
      <c r="AR60">
        <f>$F27</f>
        <v>411</v>
      </c>
      <c r="AW60" t="s">
        <v>2669</v>
      </c>
      <c r="AY60">
        <v>2</v>
      </c>
      <c r="AZ60">
        <f>$F27</f>
        <v>411</v>
      </c>
      <c r="BE60" t="s">
        <v>2669</v>
      </c>
      <c r="BG60">
        <v>2</v>
      </c>
      <c r="BH60">
        <f>$F27</f>
        <v>411</v>
      </c>
      <c r="BM60" t="s">
        <v>2669</v>
      </c>
      <c r="BO60">
        <v>2</v>
      </c>
      <c r="BP60">
        <f>$F27</f>
        <v>411</v>
      </c>
      <c r="BU60" t="s">
        <v>2669</v>
      </c>
      <c r="BW60">
        <v>2</v>
      </c>
      <c r="BX60">
        <f>$F27</f>
        <v>411</v>
      </c>
      <c r="CC60" t="s">
        <v>2669</v>
      </c>
      <c r="CE60">
        <v>2</v>
      </c>
      <c r="CF60">
        <f>$F27</f>
        <v>411</v>
      </c>
      <c r="CK60" t="s">
        <v>2669</v>
      </c>
      <c r="CM60">
        <v>2</v>
      </c>
      <c r="CN60">
        <f>$F27</f>
        <v>411</v>
      </c>
      <c r="CS60" t="s">
        <v>2669</v>
      </c>
      <c r="CU60">
        <v>2</v>
      </c>
      <c r="CV60">
        <f>$F27</f>
        <v>411</v>
      </c>
      <c r="DA60" t="s">
        <v>603</v>
      </c>
      <c r="DC60">
        <v>1</v>
      </c>
      <c r="DD60">
        <v>414</v>
      </c>
      <c r="DI60" t="s">
        <v>603</v>
      </c>
      <c r="DK60">
        <v>1</v>
      </c>
      <c r="DL60">
        <v>414</v>
      </c>
      <c r="DQ60" t="s">
        <v>603</v>
      </c>
      <c r="DS60">
        <v>1</v>
      </c>
      <c r="DT60">
        <v>414</v>
      </c>
      <c r="DY60" t="s">
        <v>603</v>
      </c>
      <c r="EA60">
        <v>1</v>
      </c>
      <c r="EB60">
        <v>414</v>
      </c>
      <c r="EG60" t="str">
        <f>$A26</f>
        <v>Jamaica</v>
      </c>
      <c r="EI60">
        <f>$B26</f>
        <v>1</v>
      </c>
      <c r="EJ60">
        <f>$F26</f>
        <v>414</v>
      </c>
      <c r="EO60" t="str">
        <f>$A26</f>
        <v>Jamaica</v>
      </c>
      <c r="EQ60">
        <f>$B26</f>
        <v>1</v>
      </c>
      <c r="ER60">
        <f>$F26</f>
        <v>414</v>
      </c>
      <c r="EW60" t="str">
        <f>$A26</f>
        <v>Jamaica</v>
      </c>
      <c r="EY60">
        <f>$B26</f>
        <v>1</v>
      </c>
      <c r="EZ60">
        <f>$F26</f>
        <v>414</v>
      </c>
      <c r="FE60" t="str">
        <f>$A26</f>
        <v>Jamaica</v>
      </c>
      <c r="FG60">
        <f>$B26</f>
        <v>1</v>
      </c>
      <c r="FH60">
        <f>$F26</f>
        <v>414</v>
      </c>
    </row>
    <row r="61" spans="1:166" x14ac:dyDescent="0.25">
      <c r="N61" s="4"/>
      <c r="V61" s="4"/>
      <c r="AD61" s="4"/>
      <c r="AL61" s="4"/>
      <c r="AT61" s="4"/>
      <c r="BB61" s="4"/>
      <c r="BJ61" s="4"/>
      <c r="BR61" s="4"/>
      <c r="BZ61" s="4"/>
      <c r="CH61" s="4"/>
      <c r="CP61" s="4"/>
      <c r="CX61" s="4"/>
      <c r="DF61" s="4"/>
      <c r="DN61" s="4"/>
      <c r="DV61" s="4"/>
      <c r="ED61" s="4"/>
      <c r="EL61" s="4"/>
      <c r="ET61" s="4"/>
      <c r="FB61" s="4"/>
      <c r="FJ61" s="4"/>
    </row>
    <row r="62" spans="1:166" x14ac:dyDescent="0.25">
      <c r="J62" t="s">
        <v>2663</v>
      </c>
      <c r="K62" t="s">
        <v>122</v>
      </c>
      <c r="L62" t="s">
        <v>2664</v>
      </c>
      <c r="N62" s="4"/>
      <c r="R62" t="s">
        <v>2663</v>
      </c>
      <c r="S62" t="s">
        <v>122</v>
      </c>
      <c r="T62" t="s">
        <v>2664</v>
      </c>
      <c r="V62" s="4"/>
      <c r="Z62" t="s">
        <v>2663</v>
      </c>
      <c r="AA62" t="s">
        <v>122</v>
      </c>
      <c r="AB62" t="s">
        <v>2664</v>
      </c>
      <c r="AD62" s="4"/>
      <c r="AH62" t="s">
        <v>2663</v>
      </c>
      <c r="AI62" t="s">
        <v>122</v>
      </c>
      <c r="AJ62" t="s">
        <v>2664</v>
      </c>
      <c r="AL62" s="4"/>
      <c r="AP62" t="s">
        <v>2663</v>
      </c>
      <c r="AQ62" t="s">
        <v>122</v>
      </c>
      <c r="AR62" t="s">
        <v>2664</v>
      </c>
      <c r="AT62" s="4"/>
      <c r="AX62" t="s">
        <v>2663</v>
      </c>
      <c r="AY62" t="s">
        <v>122</v>
      </c>
      <c r="AZ62" t="s">
        <v>2664</v>
      </c>
      <c r="BB62" s="4"/>
      <c r="BF62" t="s">
        <v>2663</v>
      </c>
      <c r="BG62" t="s">
        <v>122</v>
      </c>
      <c r="BH62" t="s">
        <v>2664</v>
      </c>
      <c r="BJ62" s="4"/>
      <c r="BN62" t="s">
        <v>2663</v>
      </c>
      <c r="BO62" t="s">
        <v>122</v>
      </c>
      <c r="BP62" t="s">
        <v>2664</v>
      </c>
      <c r="BR62" s="4"/>
      <c r="BV62" t="s">
        <v>2663</v>
      </c>
      <c r="BW62" t="s">
        <v>122</v>
      </c>
      <c r="BX62" t="s">
        <v>2664</v>
      </c>
      <c r="BZ62" s="4"/>
      <c r="CD62" t="s">
        <v>2663</v>
      </c>
      <c r="CE62" t="s">
        <v>122</v>
      </c>
      <c r="CF62" t="s">
        <v>2664</v>
      </c>
      <c r="CH62" s="4"/>
      <c r="CL62" t="s">
        <v>2663</v>
      </c>
      <c r="CM62" t="s">
        <v>122</v>
      </c>
      <c r="CN62" t="s">
        <v>2664</v>
      </c>
      <c r="CP62" s="4"/>
      <c r="CT62" t="s">
        <v>2663</v>
      </c>
      <c r="CU62" t="s">
        <v>122</v>
      </c>
      <c r="CV62" t="s">
        <v>2664</v>
      </c>
      <c r="CX62" s="4"/>
      <c r="DB62" t="s">
        <v>2663</v>
      </c>
      <c r="DC62" t="s">
        <v>122</v>
      </c>
      <c r="DD62" t="s">
        <v>2664</v>
      </c>
      <c r="DF62" s="4"/>
      <c r="DJ62" t="s">
        <v>2663</v>
      </c>
      <c r="DK62" t="s">
        <v>122</v>
      </c>
      <c r="DL62" t="s">
        <v>2664</v>
      </c>
      <c r="DN62" s="4"/>
      <c r="DR62" t="s">
        <v>2663</v>
      </c>
      <c r="DS62" t="s">
        <v>122</v>
      </c>
      <c r="DT62" t="s">
        <v>2664</v>
      </c>
      <c r="DV62" s="4"/>
      <c r="DZ62" t="s">
        <v>2663</v>
      </c>
      <c r="EA62" t="s">
        <v>122</v>
      </c>
      <c r="EB62" t="s">
        <v>2664</v>
      </c>
      <c r="ED62" s="4"/>
      <c r="EH62" t="s">
        <v>2663</v>
      </c>
      <c r="EI62" t="s">
        <v>122</v>
      </c>
      <c r="EJ62" t="s">
        <v>2664</v>
      </c>
      <c r="EL62" s="4"/>
      <c r="EP62" t="s">
        <v>2663</v>
      </c>
      <c r="EQ62" t="s">
        <v>122</v>
      </c>
      <c r="ER62" t="s">
        <v>2664</v>
      </c>
      <c r="ET62" s="4"/>
      <c r="EX62" t="s">
        <v>2663</v>
      </c>
      <c r="EY62" t="s">
        <v>122</v>
      </c>
      <c r="EZ62" t="s">
        <v>2664</v>
      </c>
      <c r="FB62" s="4"/>
      <c r="FF62" t="s">
        <v>2663</v>
      </c>
      <c r="FG62" t="s">
        <v>122</v>
      </c>
      <c r="FH62" t="s">
        <v>2664</v>
      </c>
      <c r="FJ62" s="4"/>
    </row>
    <row r="63" spans="1:166" x14ac:dyDescent="0.25">
      <c r="I63" t="s">
        <v>2665</v>
      </c>
      <c r="N63" s="4"/>
      <c r="Q63" t="s">
        <v>2665</v>
      </c>
      <c r="V63" s="4"/>
      <c r="Y63" t="s">
        <v>2665</v>
      </c>
      <c r="AD63" s="4"/>
      <c r="AG63" t="s">
        <v>2665</v>
      </c>
      <c r="AL63" s="4"/>
      <c r="AO63" t="s">
        <v>148</v>
      </c>
      <c r="AQ63">
        <v>1</v>
      </c>
      <c r="AR63">
        <v>414</v>
      </c>
      <c r="AT63" s="4"/>
      <c r="AW63" t="s">
        <v>2665</v>
      </c>
      <c r="BB63" s="4"/>
      <c r="BE63" t="s">
        <v>2665</v>
      </c>
      <c r="BJ63" s="4"/>
      <c r="BM63" t="s">
        <v>2665</v>
      </c>
      <c r="BR63" s="4"/>
      <c r="BU63" t="s">
        <v>2665</v>
      </c>
      <c r="BZ63" s="4"/>
      <c r="CC63" t="s">
        <v>2665</v>
      </c>
      <c r="CH63" s="4"/>
      <c r="CK63" t="s">
        <v>2665</v>
      </c>
      <c r="CP63" s="4"/>
      <c r="CS63" t="s">
        <v>2665</v>
      </c>
      <c r="CX63" s="4"/>
      <c r="DA63" t="s">
        <v>2665</v>
      </c>
      <c r="DF63" s="4"/>
      <c r="DI63" t="s">
        <v>2665</v>
      </c>
      <c r="DN63" s="4"/>
      <c r="DQ63" t="s">
        <v>2665</v>
      </c>
      <c r="DV63" s="4"/>
      <c r="DY63" t="s">
        <v>2665</v>
      </c>
      <c r="ED63" s="4"/>
      <c r="EG63" t="s">
        <v>2665</v>
      </c>
      <c r="EL63" s="4"/>
      <c r="EO63" t="s">
        <v>2665</v>
      </c>
      <c r="ET63" s="4"/>
      <c r="EW63" t="s">
        <v>2665</v>
      </c>
      <c r="FB63" s="4"/>
      <c r="FE63" t="s">
        <v>2665</v>
      </c>
      <c r="FJ63" s="4"/>
    </row>
    <row r="64" spans="1:166" x14ac:dyDescent="0.25">
      <c r="I64" t="s">
        <v>815</v>
      </c>
      <c r="K64">
        <v>3</v>
      </c>
      <c r="L64">
        <v>412</v>
      </c>
      <c r="M64">
        <f t="shared" ref="M64" si="25">SUM(K64:L65)</f>
        <v>832</v>
      </c>
      <c r="N64">
        <f t="shared" ref="N64" si="26">(K64/M64)*LOG(M64*K64/((K64+L64)*(K64+K65)),2)+(K65/M64)*LOG(M64*K65/((K65+L65)*(K65+K64)),2)+(L64/M64)*LOG(M64*L64/((L64+K64)*(L64+L65)),2)+(L65/M64)*LOG(M64*L65/((K65+L65)*(L65+L64)),2)</f>
        <v>9.19902185862056E-4</v>
      </c>
      <c r="Q64" t="str">
        <f>$A$4</f>
        <v>Argentina</v>
      </c>
      <c r="S64">
        <f>$B$4</f>
        <v>1</v>
      </c>
      <c r="T64">
        <f>$F$4</f>
        <v>413</v>
      </c>
      <c r="U64">
        <f>SUM(S64:T65)</f>
        <v>831</v>
      </c>
      <c r="V64">
        <f>(S64/U64)*LOG(U64*S64/((S64+T64)*(S64+S65)),2)+(S65/U64)*LOG(U64*S65/((S65+T65)*(S65+S64)),2)+(T64/U64)*LOG(U64*T64/((T64+S64)*(T64+T65)),2)+(T65/U64)*LOG(U64*T65/((S65+T65)*(T65+T64)),2)</f>
        <v>2.2681057900961005E-8</v>
      </c>
      <c r="Y64" t="s">
        <v>32</v>
      </c>
      <c r="AA64">
        <v>2</v>
      </c>
      <c r="AB64">
        <v>400</v>
      </c>
      <c r="AC64">
        <f>SUM(AA64:AB65)</f>
        <v>819</v>
      </c>
      <c r="AD64">
        <f>(AA64/AC64)*LOG(AC64*AA64/((AA64+AB64)*(AA64+AA65)),2)+(AA65/AC64)*LOG(AC64*AA65/((AA65+AB65)*(AA65+AA64)),2)+(AB64/AC64)*LOG(AC64*AB64/((AB64+AA64)*(AB64+AB65)),2)+(AB65/AC64)*LOG(AC64*AB65/((AA65+AB65)*(AB65+AB64)),2)</f>
        <v>3.3363691002726828E-4</v>
      </c>
      <c r="AG64" t="s">
        <v>20</v>
      </c>
      <c r="AI64">
        <v>1</v>
      </c>
      <c r="AJ64">
        <v>375</v>
      </c>
      <c r="AK64">
        <f>SUM(AI64:AJ65)</f>
        <v>793</v>
      </c>
      <c r="AL64">
        <f>(AI64/AK64)*LOG(AK64*AI64/((AI64+AJ64)*(AI64+AI65)),2)+(AI65/AK64)*LOG(AK64*AI65/((AI65+AJ65)*(AI65+AI64)),2)+(AJ64/AK64)*LOG(AK64*AJ64/((AJ64+AI64)*(AJ64+AJ65)),2)+(AJ65/AK64)*LOG(AK64*AJ65/((AI65+AJ65)*(AJ65+AJ64)),2)</f>
        <v>4.8820472519183866E-6</v>
      </c>
      <c r="AO64" t="s">
        <v>32</v>
      </c>
      <c r="AQ64">
        <v>2</v>
      </c>
      <c r="AR64">
        <v>400</v>
      </c>
      <c r="AS64">
        <f>SUM(AQ64:AR65)</f>
        <v>819</v>
      </c>
      <c r="AT64">
        <f>(AQ64/AS64)*LOG(AS64*AQ64/((AQ64+AR64)*(AQ64+AQ65)),2)+(AQ65/AS64)*LOG(AS64*AQ65/((AQ65+AR65)*(AQ65+AQ64)),2)+(AR64/AS64)*LOG(AS64*AR64/((AR64+AQ64)*(AR64+AR65)),2)+(AR65/AS64)*LOG(AS64*AR65/((AQ65+AR65)*(AR65+AR64)),2)</f>
        <v>3.3363691002726828E-4</v>
      </c>
      <c r="AW64" t="s">
        <v>29</v>
      </c>
      <c r="AY64">
        <v>8</v>
      </c>
      <c r="AZ64">
        <v>315</v>
      </c>
      <c r="BA64">
        <f>SUM(AY64:AZ65)</f>
        <v>740</v>
      </c>
      <c r="BB64">
        <f>(AY64/BA64)*LOG(BA64*AY64/((AY64+AZ64)*(AY64+AY65)),2)+(AY65/BA64)*LOG(BA64*AY65/((AY65+AZ65)*(AY65+AY64)),2)+(AZ64/BA64)*LOG(BA64*AZ64/((AZ64+AY64)*(AZ64+AZ65)),2)+(AZ65/BA64)*LOG(BA64*AZ65/((AY65+AZ65)*(AZ65+AZ64)),2)</f>
        <v>8.0171040188960797E-3</v>
      </c>
      <c r="BE64" t="s">
        <v>469</v>
      </c>
      <c r="BG64">
        <v>3</v>
      </c>
      <c r="BH64">
        <v>375</v>
      </c>
      <c r="BI64">
        <f>SUM(BG64:BH65)</f>
        <v>795</v>
      </c>
      <c r="BJ64">
        <f>(BG64/BI64)*LOG(BI64*BG64/((BG64+BH64)*(BG64+BG65)),2)+(BG65/BI64)*LOG(BI64*BG65/((BG65+BH65)*(BG65+BG64)),2)+(BH64/BI64)*LOG(BI64*BH64/((BH64+BG64)*(BH64+BH65)),2)+(BH65/BI64)*LOG(BI64*BH65/((BG65+BH65)*(BH65+BH64)),2)</f>
        <v>1.1420258542402836E-3</v>
      </c>
      <c r="BM64" t="s">
        <v>683</v>
      </c>
      <c r="BO64">
        <v>1</v>
      </c>
      <c r="BP64">
        <v>414</v>
      </c>
      <c r="BQ64">
        <f>SUM(BO64:BP65)</f>
        <v>832</v>
      </c>
      <c r="BR64">
        <f>(BO64/BQ64)*LOG(BQ64*BO64/((BO64+BP64)*(BO64+BO65)),2)+(BO65/BQ64)*LOG(BQ64*BO65/((BO65+BP65)*(BO65+BO64)),2)+(BP64/BQ64)*LOG(BQ64*BP64/((BP64+BO64)*(BP64+BP65)),2)+(BP65/BQ64)*LOG(BQ64*BP65/((BO65+BP65)*(BP65+BP64)),2)</f>
        <v>1.0044100287827936E-8</v>
      </c>
      <c r="BU64" t="s">
        <v>2572</v>
      </c>
      <c r="BW64">
        <v>2</v>
      </c>
      <c r="BX64">
        <v>414</v>
      </c>
      <c r="BY64">
        <f>SUM(BW64:BX65)</f>
        <v>833</v>
      </c>
      <c r="BZ64">
        <f>(BW64/BY64)*LOG(BY64*BW64/((BW64+BX64)*(BW64+BW65)),2)+(BW65/BY64)*LOG(BY64*BW65/((BW65+BX65)*(BW65+BW64)),2)+(BX64/BY64)*LOG(BY64*BX64/((BX64+BW64)*(BX64+BX65)),2)+(BX65/BY64)*LOG(BY64*BX65/((BW65+BX65)*(BX65+BX64)),2)</f>
        <v>2.9738644798950342E-4</v>
      </c>
      <c r="CC64" t="s">
        <v>71</v>
      </c>
      <c r="CE64">
        <v>1</v>
      </c>
      <c r="CF64">
        <v>398</v>
      </c>
      <c r="CG64">
        <f>SUM(CE64:CF65)</f>
        <v>816</v>
      </c>
      <c r="CH64">
        <f>(CE64/CG64)*LOG(CG64*CE64/((CE64+CF64)*(CE64+CE65)),2)+(CE65/CG64)*LOG(CG64*CE65/((CE65+CF65)*(CE65+CE64)),2)+(CF64/CG64)*LOG(CG64*CF64/((CF64+CE64)*(CF64+CF65)),2)+(CF65/CG64)*LOG(CG64*CF65/((CE65+CF65)*(CF65+CF64)),2)</f>
        <v>8.6262247703744406E-7</v>
      </c>
      <c r="CK64" t="s">
        <v>1639</v>
      </c>
      <c r="CM64">
        <v>1</v>
      </c>
      <c r="CN64">
        <v>414</v>
      </c>
      <c r="CO64">
        <f>SUM(CM64:CN65)</f>
        <v>832</v>
      </c>
      <c r="CP64">
        <f>(CM64/CO64)*LOG(CO64*CM64/((CM64+CN64)*(CM64+CM65)),2)+(CM65/CO64)*LOG(CO64*CM65/((CM65+CN65)*(CM65+CM64)),2)+(CN64/CO64)*LOG(CO64*CN64/((CN64+CM64)*(CN64+CN65)),2)+(CN65/CO64)*LOG(CO64*CN65/((CM65+CN65)*(CN65+CN64)),2)</f>
        <v>1.0044100287827936E-8</v>
      </c>
      <c r="CS64" t="s">
        <v>603</v>
      </c>
      <c r="CU64">
        <v>1</v>
      </c>
      <c r="CV64">
        <v>414</v>
      </c>
      <c r="CW64">
        <f>SUM(CU64:CV65)</f>
        <v>832</v>
      </c>
      <c r="CX64">
        <f>(CU64/CW64)*LOG(CW64*CU64/((CU64+CV64)*(CU64+CU65)),2)+(CU65/CW64)*LOG(CW64*CU65/((CU65+CV65)*(CU65+CU64)),2)+(CV64/CW64)*LOG(CW64*CV64/((CV64+CU64)*(CV64+CV65)),2)+(CV65/CW64)*LOG(CW64*CV65/((CU65+CV65)*(CV65+CV64)),2)</f>
        <v>1.0044100287827936E-8</v>
      </c>
      <c r="DA64" t="s">
        <v>2567</v>
      </c>
      <c r="DC64">
        <v>2</v>
      </c>
      <c r="DD64">
        <v>411</v>
      </c>
      <c r="DE64">
        <f>SUM(DC64:DD65)</f>
        <v>830</v>
      </c>
      <c r="DF64">
        <f>(DC64/DE64)*LOG(DE64*DC64/((DC64+DD64)*(DC64+DC65)),2)+(DC65/DE64)*LOG(DE64*DC65/((DC65+DD65)*(DC65+DC64)),2)+(DD64/DE64)*LOG(DE64*DD64/((DD64+DC64)*(DD64+DD65)),2)+(DD65/DE64)*LOG(DE64*DD65/((DC65+DD65)*(DD65+DD64)),2)</f>
        <v>3.0483522272407328E-4</v>
      </c>
      <c r="DI64" t="s">
        <v>2658</v>
      </c>
      <c r="DK64">
        <v>1</v>
      </c>
      <c r="DL64">
        <v>416</v>
      </c>
      <c r="DM64">
        <f>SUM(DK64:DL65)</f>
        <v>830</v>
      </c>
      <c r="DN64">
        <f>(DK64/DM64)*LOG(DM64*DK64/((DK64+DL64)*(DK64+DK65)),2)+(DK65/DM64)*LOG(DM64*DK65/((DK65+DL65)*(DK65+DK64)),2)+(DL64/DM64)*LOG(DM64*DL64/((DL64+DK64)*(DL64+DL65)),2)+(DL65/DM64)*LOG(DM64*DL65/((DK65+DL65)*(DL65+DL64)),2)</f>
        <v>3.0483522272407328E-4</v>
      </c>
      <c r="DQ64" t="s">
        <v>1117</v>
      </c>
      <c r="DS64">
        <v>1</v>
      </c>
      <c r="DT64">
        <v>414</v>
      </c>
      <c r="DU64">
        <f>SUM(DS64:DT65)</f>
        <v>828</v>
      </c>
      <c r="DV64">
        <f>(DS64/DU64)*LOG(DU64*DS64/((DS64+DT64)*(DS64+DS65)),2)+(DS65/DU64)*LOG(DU64*DS65/((DS65+DT65)*(DS65+DS64)),2)+(DT64/DU64)*LOG(DU64*DT64/((DT64+DS64)*(DT64+DT65)),2)+(DT65/DU64)*LOG(DU64*DT65/((DS65+DT65)*(DT65+DT64)),2)</f>
        <v>3.0132486333104918E-4</v>
      </c>
      <c r="DY64" t="str">
        <f>$A$42</f>
        <v>Ohio</v>
      </c>
      <c r="EA64">
        <f>$B$42</f>
        <v>1</v>
      </c>
      <c r="EB64">
        <f>$F$42</f>
        <v>376</v>
      </c>
      <c r="EC64">
        <f>SUM(EA64:EB65)</f>
        <v>790</v>
      </c>
      <c r="ED64">
        <f>(EA64/EC64)*LOG(EC64*EA64/((EA64+EB64)*(EA64+EA65)),2)+(EA65/EC64)*LOG(EC64*EA65/((EA65+EB65)*(EA65+EA64)),2)+(EB64/EC64)*LOG(EC64*EB64/((EB64+EA64)*(EB64+EB65)),2)+(EB65/EC64)*LOG(EC64*EB65/((EA65+EB65)*(EB65+EB64)),2)</f>
        <v>2.3355299976999351E-4</v>
      </c>
      <c r="EG64" t="str">
        <f>$A$43</f>
        <v>Palermo</v>
      </c>
      <c r="EI64">
        <f>$B$43</f>
        <v>2</v>
      </c>
      <c r="EJ64">
        <f>$F$43</f>
        <v>416</v>
      </c>
      <c r="EK64">
        <f>SUM(EI64:EJ65)</f>
        <v>831</v>
      </c>
      <c r="EL64">
        <f>(EI64/EK64)*LOG(EK64*EI64/((EI64+EJ64)*(EI64+EI65)),2)+(EI65/EK64)*LOG(EK64*EI65/((EI65+EJ65)*(EI65+EI64)),2)+(EJ64/EK64)*LOG(EK64*EJ64/((EJ64+EI64)*(EJ64+EJ65)),2)+(EJ65/EK64)*LOG(EK64*EJ65/((EI65+EJ65)*(EJ65+EJ64)),2)</f>
        <v>1.2631207970487397E-7</v>
      </c>
      <c r="EO64" t="str">
        <f>$A$44</f>
        <v>Panama</v>
      </c>
      <c r="EQ64">
        <f>$B$44</f>
        <v>1</v>
      </c>
      <c r="ER64">
        <f>$F$44</f>
        <v>416</v>
      </c>
      <c r="ES64">
        <f>SUM(EQ64:ER65)</f>
        <v>830</v>
      </c>
      <c r="ET64">
        <f>(EQ64/ES64)*LOG(ES64*EQ64/((EQ64+ER64)*(EQ64+EQ65)),2)+(EQ65/ES64)*LOG(ES64*EQ65/((EQ65+ER65)*(EQ65+EQ64)),2)+(ER64/ES64)*LOG(ES64*ER64/((ER64+EQ64)*(ER64+ER65)),2)+(ER65/ES64)*LOG(ES64*ER65/((EQ65+ER65)*(ER65+ER64)),2)</f>
        <v>3.0483522272407328E-4</v>
      </c>
      <c r="EW64" t="str">
        <f>$A$45</f>
        <v>Pennsylvania</v>
      </c>
      <c r="EY64">
        <f>$B$45</f>
        <v>1</v>
      </c>
      <c r="EZ64">
        <f>$F$45</f>
        <v>404</v>
      </c>
      <c r="FA64">
        <f>SUM(EY64:EZ65)</f>
        <v>818</v>
      </c>
      <c r="FB64">
        <f>(EY64/FA64)*LOG(FA64*EY64/((EY64+EZ64)*(EY64+EY65)),2)+(EY65/FA64)*LOG(FA64*EY65/((EY65+EZ65)*(EY65+EY64)),2)+(EZ64/FA64)*LOG(FA64*EZ64/((EZ64+EY64)*(EZ64+EZ65)),2)+(EZ65/FA64)*LOG(FA64*EZ65/((EY65+EZ65)*(EZ65+EZ64)),2)</f>
        <v>2.8367181377698405E-4</v>
      </c>
      <c r="FE64" t="str">
        <f>$A$45</f>
        <v>Pennsylvania</v>
      </c>
      <c r="FG64">
        <f>$B$45</f>
        <v>1</v>
      </c>
      <c r="FH64">
        <f>$F$45</f>
        <v>404</v>
      </c>
      <c r="FI64">
        <f>SUM(FG64:FH65)</f>
        <v>818</v>
      </c>
      <c r="FJ64">
        <f>(FG64/FI64)*LOG(FI64*FG64/((FG64+FH64)*(FG64+FG65)),2)+(FG65/FI64)*LOG(FI64*FG65/((FG65+FH65)*(FG65+FG64)),2)+(FH64/FI64)*LOG(FI64*FH64/((FH64+FG64)*(FH64+FH65)),2)+(FH65/FI64)*LOG(FI64*FH65/((FG65+FH65)*(FH65+FH64)),2)</f>
        <v>2.8367181377698405E-4</v>
      </c>
    </row>
    <row r="65" spans="9:166" x14ac:dyDescent="0.25">
      <c r="I65" t="s">
        <v>2658</v>
      </c>
      <c r="K65">
        <v>1</v>
      </c>
      <c r="L65">
        <f>E1-B1-E40</f>
        <v>416</v>
      </c>
      <c r="N65" s="4"/>
      <c r="Q65" t="s">
        <v>2658</v>
      </c>
      <c r="S65">
        <v>1</v>
      </c>
      <c r="T65">
        <f>$F40</f>
        <v>416</v>
      </c>
      <c r="V65" s="4"/>
      <c r="Y65" t="s">
        <v>2658</v>
      </c>
      <c r="AA65">
        <v>1</v>
      </c>
      <c r="AB65">
        <f>$F40</f>
        <v>416</v>
      </c>
      <c r="AD65" s="4"/>
      <c r="AG65" t="s">
        <v>2658</v>
      </c>
      <c r="AI65">
        <v>1</v>
      </c>
      <c r="AJ65">
        <f>$F40</f>
        <v>416</v>
      </c>
      <c r="AL65" s="4"/>
      <c r="AO65" t="s">
        <v>2658</v>
      </c>
      <c r="AQ65">
        <v>1</v>
      </c>
      <c r="AR65">
        <f>$F40</f>
        <v>416</v>
      </c>
      <c r="AT65" s="4"/>
      <c r="AW65" t="s">
        <v>2658</v>
      </c>
      <c r="AY65">
        <v>1</v>
      </c>
      <c r="AZ65">
        <f>$F40</f>
        <v>416</v>
      </c>
      <c r="BB65" s="4"/>
      <c r="BE65" t="s">
        <v>2658</v>
      </c>
      <c r="BG65">
        <v>1</v>
      </c>
      <c r="BH65">
        <f>$F40</f>
        <v>416</v>
      </c>
      <c r="BJ65" s="4"/>
      <c r="BM65" t="s">
        <v>2658</v>
      </c>
      <c r="BO65">
        <v>1</v>
      </c>
      <c r="BP65">
        <f>$F40</f>
        <v>416</v>
      </c>
      <c r="BR65" s="4"/>
      <c r="BU65" t="s">
        <v>2658</v>
      </c>
      <c r="BW65">
        <v>1</v>
      </c>
      <c r="BX65">
        <f>$F40</f>
        <v>416</v>
      </c>
      <c r="BZ65" s="4"/>
      <c r="CC65" t="s">
        <v>2658</v>
      </c>
      <c r="CE65">
        <v>1</v>
      </c>
      <c r="CF65">
        <f>$F40</f>
        <v>416</v>
      </c>
      <c r="CH65" s="4"/>
      <c r="CK65" t="s">
        <v>2658</v>
      </c>
      <c r="CM65">
        <v>1</v>
      </c>
      <c r="CN65">
        <f>$F40</f>
        <v>416</v>
      </c>
      <c r="CP65" s="4"/>
      <c r="CS65" t="s">
        <v>2658</v>
      </c>
      <c r="CU65">
        <v>1</v>
      </c>
      <c r="CV65">
        <f>$F40</f>
        <v>416</v>
      </c>
      <c r="CX65" s="4"/>
      <c r="DA65" t="s">
        <v>2658</v>
      </c>
      <c r="DC65">
        <v>1</v>
      </c>
      <c r="DD65">
        <f>$F40</f>
        <v>416</v>
      </c>
      <c r="DF65" s="4"/>
      <c r="DI65" t="s">
        <v>2567</v>
      </c>
      <c r="DK65">
        <v>2</v>
      </c>
      <c r="DL65">
        <v>411</v>
      </c>
      <c r="DN65" s="4"/>
      <c r="DQ65" t="s">
        <v>2567</v>
      </c>
      <c r="DS65">
        <v>2</v>
      </c>
      <c r="DT65">
        <v>411</v>
      </c>
      <c r="DV65" s="4"/>
      <c r="DY65" t="s">
        <v>2567</v>
      </c>
      <c r="EA65">
        <v>2</v>
      </c>
      <c r="EB65">
        <v>411</v>
      </c>
      <c r="ED65" s="4"/>
      <c r="EG65" t="str">
        <f>$A27</f>
        <v>Japon</v>
      </c>
      <c r="EI65">
        <f>$B27</f>
        <v>2</v>
      </c>
      <c r="EJ65">
        <f>$F27</f>
        <v>411</v>
      </c>
      <c r="EL65" s="4"/>
      <c r="EO65" t="str">
        <f>$A27</f>
        <v>Japon</v>
      </c>
      <c r="EQ65">
        <f>$B27</f>
        <v>2</v>
      </c>
      <c r="ER65">
        <f>$F27</f>
        <v>411</v>
      </c>
      <c r="ET65" s="4"/>
      <c r="EW65" t="str">
        <f>$A27</f>
        <v>Japon</v>
      </c>
      <c r="EY65">
        <f>$B27</f>
        <v>2</v>
      </c>
      <c r="EZ65">
        <f>$F27</f>
        <v>411</v>
      </c>
      <c r="FB65" s="4"/>
      <c r="FE65" t="str">
        <f>$A27</f>
        <v>Japon</v>
      </c>
      <c r="FG65">
        <f>$B27</f>
        <v>2</v>
      </c>
      <c r="FH65">
        <f>$F27</f>
        <v>411</v>
      </c>
      <c r="FJ65" s="4"/>
    </row>
    <row r="66" spans="9:166" x14ac:dyDescent="0.25">
      <c r="N66" s="4"/>
      <c r="V66" s="4"/>
      <c r="AD66" s="4"/>
      <c r="AL66" s="4"/>
      <c r="AT66" s="4"/>
      <c r="BB66" s="4"/>
      <c r="BJ66" s="4"/>
      <c r="BR66" s="4"/>
      <c r="BZ66" s="4"/>
      <c r="CH66" s="4"/>
      <c r="CP66" s="4"/>
      <c r="CX66" s="4"/>
      <c r="DF66" s="4"/>
      <c r="DN66" s="4"/>
      <c r="DV66" s="4"/>
      <c r="ED66" s="4"/>
      <c r="EL66" s="4"/>
      <c r="ET66" s="4"/>
      <c r="FB66" s="4"/>
      <c r="FJ66" s="4"/>
    </row>
    <row r="67" spans="9:166" x14ac:dyDescent="0.25">
      <c r="J67" t="s">
        <v>2663</v>
      </c>
      <c r="K67" t="s">
        <v>122</v>
      </c>
      <c r="L67" t="s">
        <v>2664</v>
      </c>
      <c r="N67" s="4"/>
      <c r="R67" t="s">
        <v>2663</v>
      </c>
      <c r="S67" t="s">
        <v>122</v>
      </c>
      <c r="T67" t="s">
        <v>2664</v>
      </c>
      <c r="V67" s="4"/>
      <c r="Z67" t="s">
        <v>2663</v>
      </c>
      <c r="AA67" t="s">
        <v>122</v>
      </c>
      <c r="AB67" t="s">
        <v>2664</v>
      </c>
      <c r="AD67" s="4"/>
      <c r="AH67" t="s">
        <v>2663</v>
      </c>
      <c r="AI67" t="s">
        <v>122</v>
      </c>
      <c r="AJ67" t="s">
        <v>2664</v>
      </c>
      <c r="AL67" s="4"/>
      <c r="AP67" t="s">
        <v>2663</v>
      </c>
      <c r="AQ67" t="s">
        <v>122</v>
      </c>
      <c r="AR67" t="s">
        <v>2664</v>
      </c>
      <c r="AT67" s="4"/>
      <c r="AX67" t="s">
        <v>2663</v>
      </c>
      <c r="AY67" t="s">
        <v>122</v>
      </c>
      <c r="AZ67" t="s">
        <v>2664</v>
      </c>
      <c r="BB67" s="4"/>
      <c r="BF67" t="s">
        <v>2663</v>
      </c>
      <c r="BG67" t="s">
        <v>122</v>
      </c>
      <c r="BH67" t="s">
        <v>2664</v>
      </c>
      <c r="BJ67" s="4"/>
      <c r="BN67" t="s">
        <v>2663</v>
      </c>
      <c r="BO67" t="s">
        <v>122</v>
      </c>
      <c r="BP67" t="s">
        <v>2664</v>
      </c>
      <c r="BR67" s="4"/>
      <c r="BV67" t="s">
        <v>2663</v>
      </c>
      <c r="BW67" t="s">
        <v>122</v>
      </c>
      <c r="BX67" t="s">
        <v>2664</v>
      </c>
      <c r="BZ67" s="4"/>
      <c r="CD67" t="s">
        <v>2663</v>
      </c>
      <c r="CE67" t="s">
        <v>122</v>
      </c>
      <c r="CF67" t="s">
        <v>2664</v>
      </c>
      <c r="CH67" s="4"/>
      <c r="CL67" t="s">
        <v>2663</v>
      </c>
      <c r="CM67" t="s">
        <v>122</v>
      </c>
      <c r="CN67" t="s">
        <v>2664</v>
      </c>
      <c r="CP67" s="4"/>
      <c r="CT67" t="s">
        <v>2663</v>
      </c>
      <c r="CU67" t="s">
        <v>122</v>
      </c>
      <c r="CV67" t="s">
        <v>2664</v>
      </c>
      <c r="CX67" s="4"/>
      <c r="DB67" t="s">
        <v>2663</v>
      </c>
      <c r="DC67" t="s">
        <v>122</v>
      </c>
      <c r="DD67" t="s">
        <v>2664</v>
      </c>
      <c r="DF67" s="4"/>
      <c r="DJ67" t="s">
        <v>2663</v>
      </c>
      <c r="DK67" t="s">
        <v>122</v>
      </c>
      <c r="DL67" t="s">
        <v>2664</v>
      </c>
      <c r="DN67" s="4"/>
      <c r="DR67" t="s">
        <v>2663</v>
      </c>
      <c r="DS67" t="s">
        <v>122</v>
      </c>
      <c r="DT67" t="s">
        <v>2664</v>
      </c>
      <c r="DV67" s="4"/>
      <c r="DZ67" t="s">
        <v>2663</v>
      </c>
      <c r="EA67" t="s">
        <v>122</v>
      </c>
      <c r="EB67" t="s">
        <v>2664</v>
      </c>
      <c r="ED67" s="4"/>
      <c r="EH67" t="s">
        <v>2663</v>
      </c>
      <c r="EI67" t="s">
        <v>122</v>
      </c>
      <c r="EJ67" t="s">
        <v>2664</v>
      </c>
      <c r="EL67" s="4"/>
      <c r="EP67" t="s">
        <v>2663</v>
      </c>
      <c r="EQ67" t="s">
        <v>122</v>
      </c>
      <c r="ER67" t="s">
        <v>2664</v>
      </c>
      <c r="ET67" s="4"/>
      <c r="EX67" t="s">
        <v>2663</v>
      </c>
      <c r="EY67" t="s">
        <v>122</v>
      </c>
      <c r="EZ67" t="s">
        <v>2664</v>
      </c>
      <c r="FB67" s="4"/>
      <c r="FF67" t="s">
        <v>2663</v>
      </c>
      <c r="FG67" t="s">
        <v>122</v>
      </c>
      <c r="FH67" t="s">
        <v>2664</v>
      </c>
      <c r="FJ67" s="4"/>
    </row>
    <row r="68" spans="9:166" x14ac:dyDescent="0.25">
      <c r="I68" t="s">
        <v>2665</v>
      </c>
      <c r="Q68" t="s">
        <v>2665</v>
      </c>
      <c r="Y68" t="s">
        <v>2665</v>
      </c>
      <c r="AG68" t="s">
        <v>2665</v>
      </c>
      <c r="AO68" t="s">
        <v>2665</v>
      </c>
      <c r="AW68" t="s">
        <v>2665</v>
      </c>
      <c r="BE68" t="s">
        <v>2665</v>
      </c>
      <c r="BM68" t="s">
        <v>2665</v>
      </c>
      <c r="BU68" t="s">
        <v>2665</v>
      </c>
      <c r="CC68" t="s">
        <v>2665</v>
      </c>
      <c r="CK68" t="s">
        <v>2665</v>
      </c>
      <c r="CS68" t="s">
        <v>2665</v>
      </c>
      <c r="DA68" t="s">
        <v>2665</v>
      </c>
      <c r="DI68" t="s">
        <v>2665</v>
      </c>
      <c r="DQ68" t="s">
        <v>2665</v>
      </c>
      <c r="DY68" t="s">
        <v>2665</v>
      </c>
      <c r="EG68" t="s">
        <v>2665</v>
      </c>
      <c r="EO68" t="s">
        <v>2665</v>
      </c>
      <c r="EW68" t="s">
        <v>2665</v>
      </c>
      <c r="FE68" t="s">
        <v>2665</v>
      </c>
    </row>
    <row r="69" spans="9:166" x14ac:dyDescent="0.25">
      <c r="I69" t="s">
        <v>815</v>
      </c>
      <c r="K69">
        <v>3</v>
      </c>
      <c r="L69">
        <v>412</v>
      </c>
      <c r="M69">
        <f t="shared" ref="M69" si="27">SUM(K69:L70)</f>
        <v>830</v>
      </c>
      <c r="N69">
        <f t="shared" ref="N69" si="28">(K69/M69)*LOG(M69*K69/((K69+L69)*(K69+K70)),2)+(K70/M69)*LOG(M69*K70/((K70+L70)*(K70+K69)),2)+(L69/M69)*LOG(M69*L69/((L69+K69)*(L69+L70)),2)+(L70/M69)*LOG(M69*L70/((K70+L70)*(L70+L69)),2)</f>
        <v>9.1371170350387516E-4</v>
      </c>
      <c r="Q69" t="str">
        <f>$A$4</f>
        <v>Argentina</v>
      </c>
      <c r="S69">
        <f>$B$4</f>
        <v>1</v>
      </c>
      <c r="T69">
        <f>$F$4</f>
        <v>413</v>
      </c>
      <c r="U69">
        <f>SUM(S69:T70)</f>
        <v>829</v>
      </c>
      <c r="V69">
        <f>(S69/U69)*LOG(U69*S69/((S69+T69)*(S69+S70)),2)+(S70/U69)*LOG(U69*S70/((S70+T70)*(S70+S69)),2)+(T69/U69)*LOG(U69*T69/((T69+S69)*(T69+T70)),2)+(T70/U69)*LOG(U69*T70/((S70+T70)*(T70+T69)),2)</f>
        <v>2.5384013860935436E-9</v>
      </c>
      <c r="Y69" t="s">
        <v>32</v>
      </c>
      <c r="AA69">
        <v>2</v>
      </c>
      <c r="AB69">
        <v>400</v>
      </c>
      <c r="AC69">
        <f>SUM(AA69:AB70)</f>
        <v>817</v>
      </c>
      <c r="AD69">
        <f>(AA69/AC69)*LOG(AC69*AA69/((AA69+AB69)*(AA69+AA70)),2)+(AA70/AC69)*LOG(AC69*AA70/((AA70+AB70)*(AA70+AA69)),2)+(AB69/AC69)*LOG(AC69*AB69/((AB69+AA69)*(AB69+AB70)),2)+(AB70/AC69)*LOG(AC69*AB70/((AA70+AB70)*(AB70+AB69)),2)</f>
        <v>3.2997729937197639E-4</v>
      </c>
      <c r="AG69" t="s">
        <v>20</v>
      </c>
      <c r="AI69">
        <v>1</v>
      </c>
      <c r="AJ69">
        <v>375</v>
      </c>
      <c r="AK69">
        <f>SUM(AI69:AJ70)</f>
        <v>791</v>
      </c>
      <c r="AL69">
        <f>(AI69/AK69)*LOG(AK69*AI69/((AI69+AJ69)*(AI69+AI70)),2)+(AI70/AK69)*LOG(AK69*AI70/((AI70+AJ70)*(AI70+AI69)),2)+(AJ69/AK69)*LOG(AK69*AJ69/((AJ69+AI69)*(AJ69+AJ70)),2)+(AJ70/AK69)*LOG(AK69*AJ70/((AI70+AJ70)*(AJ70+AJ69)),2)</f>
        <v>4.4504459868557899E-6</v>
      </c>
      <c r="AO69" t="s">
        <v>148</v>
      </c>
      <c r="AQ69">
        <v>1</v>
      </c>
      <c r="AR69">
        <v>414</v>
      </c>
      <c r="AS69">
        <f>SUM(AQ69:AR70)</f>
        <v>830</v>
      </c>
      <c r="AT69">
        <f>(AQ69/AS69)*LOG(AS69*AQ69/((AQ69+AR69)*(AQ69+AQ70)),2)+(AQ70/AS69)*LOG(AS69*AQ70/((AQ70+AR70)*(AQ70+AQ69)),2)+(AR69/AS69)*LOG(AS69*AR69/((AR69+AQ69)*(AR69+AR70)),2)+(AR70/AS69)*LOG(AS69*AR70/((AQ70+AR70)*(AR70+AR69)),2)</f>
        <v>0</v>
      </c>
      <c r="AW69" t="s">
        <v>29</v>
      </c>
      <c r="AY69">
        <v>8</v>
      </c>
      <c r="AZ69">
        <v>315</v>
      </c>
      <c r="BA69">
        <f>SUM(AY69:AZ70)</f>
        <v>738</v>
      </c>
      <c r="BB69">
        <f>(AY69/BA69)*LOG(BA69*AY69/((AY69+AZ69)*(AY69+AY70)),2)+(AY70/BA69)*LOG(BA69*AY70/((AY70+AZ70)*(AY70+AY69)),2)+(AZ69/BA69)*LOG(BA69*AZ69/((AZ69+AY69)*(AZ69+AZ70)),2)+(AZ70/BA69)*LOG(BA69*AZ70/((AY70+AZ70)*(AZ70+AZ69)),2)</f>
        <v>8.0003327216814652E-3</v>
      </c>
      <c r="BE69" t="s">
        <v>469</v>
      </c>
      <c r="BG69">
        <v>3</v>
      </c>
      <c r="BH69">
        <v>375</v>
      </c>
      <c r="BI69">
        <f>SUM(BG69:BH70)</f>
        <v>793</v>
      </c>
      <c r="BJ69">
        <f>(BG69/BI69)*LOG(BI69*BG69/((BG69+BH69)*(BG69+BG70)),2)+(BG70/BI69)*LOG(BI69*BG70/((BG70+BH70)*(BG70+BG69)),2)+(BH69/BI69)*LOG(BI69*BH69/((BH69+BG69)*(BH69+BH70)),2)+(BH70/BI69)*LOG(BI69*BH70/((BG70+BH70)*(BH70+BH69)),2)</f>
        <v>1.1352865516290867E-3</v>
      </c>
      <c r="BM69" t="s">
        <v>683</v>
      </c>
      <c r="BO69">
        <v>1</v>
      </c>
      <c r="BP69">
        <v>414</v>
      </c>
      <c r="BQ69">
        <f>SUM(BO69:BP70)</f>
        <v>830</v>
      </c>
      <c r="BR69">
        <f>(BO69/BQ69)*LOG(BQ69*BO69/((BO69+BP69)*(BO69+BO70)),2)+(BO70/BQ69)*LOG(BQ69*BO70/((BO70+BP70)*(BO70+BO69)),2)+(BP69/BQ69)*LOG(BQ69*BP69/((BP69+BO69)*(BP69+BP70)),2)+(BP70/BQ69)*LOG(BQ69*BP70/((BO70+BP70)*(BP70+BP69)),2)</f>
        <v>0</v>
      </c>
      <c r="BU69" t="s">
        <v>2572</v>
      </c>
      <c r="BW69">
        <v>2</v>
      </c>
      <c r="BX69">
        <v>414</v>
      </c>
      <c r="BY69">
        <f>SUM(BW69:BX70)</f>
        <v>831</v>
      </c>
      <c r="BZ69">
        <f>(BW69/BY69)*LOG(BY69*BW69/((BW69+BX69)*(BW69+BW70)),2)+(BW70/BY69)*LOG(BY69*BW70/((BW70+BX70)*(BW70+BW69)),2)+(BX69/BY69)*LOG(BY69*BX69/((BX69+BW69)*(BX69+BX70)),2)+(BX70/BY69)*LOG(BY69*BX70/((BW70+BX70)*(BX70+BX69)),2)</f>
        <v>2.9391630573918014E-4</v>
      </c>
      <c r="CC69" t="s">
        <v>71</v>
      </c>
      <c r="CE69">
        <v>1</v>
      </c>
      <c r="CF69">
        <v>398</v>
      </c>
      <c r="CG69">
        <f>SUM(CE69:CF70)</f>
        <v>814</v>
      </c>
      <c r="CH69">
        <f>(CE69/CG69)*LOG(CG69*CE69/((CE69+CF69)*(CE69+CE70)),2)+(CE70/CG69)*LOG(CG69*CE70/((CE70+CF70)*(CE70+CE69)),2)+(CF69/CG69)*LOG(CG69*CF69/((CF69+CE69)*(CF69+CF70)),2)+(CF70/CG69)*LOG(CG69*CF70/((CE70+CF70)*(CF70+CF69)),2)</f>
        <v>6.8658416434545653E-7</v>
      </c>
      <c r="CK69" t="s">
        <v>1639</v>
      </c>
      <c r="CM69">
        <v>1</v>
      </c>
      <c r="CN69">
        <v>414</v>
      </c>
      <c r="CO69">
        <f>SUM(CM69:CN70)</f>
        <v>830</v>
      </c>
      <c r="CP69">
        <f>(CM69/CO69)*LOG(CO69*CM69/((CM69+CN69)*(CM69+CM70)),2)+(CM70/CO69)*LOG(CO69*CM70/((CM70+CN70)*(CM70+CM69)),2)+(CN69/CO69)*LOG(CO69*CN69/((CN69+CM69)*(CN69+CN70)),2)+(CN70/CO69)*LOG(CO69*CN70/((CM70+CN70)*(CN70+CN69)),2)</f>
        <v>0</v>
      </c>
      <c r="CS69" t="s">
        <v>603</v>
      </c>
      <c r="CU69">
        <v>1</v>
      </c>
      <c r="CV69">
        <v>414</v>
      </c>
      <c r="CW69">
        <f>SUM(CU69:CV70)</f>
        <v>830</v>
      </c>
      <c r="CX69">
        <f>(CU69/CW69)*LOG(CW69*CU69/((CU69+CV69)*(CU69+CU70)),2)+(CU70/CW69)*LOG(CW69*CU70/((CU70+CV70)*(CU70+CU69)),2)+(CV69/CW69)*LOG(CW69*CV69/((CV69+CU69)*(CV69+CV70)),2)+(CV70/CW69)*LOG(CW69*CV70/((CU70+CV70)*(CV70+CV69)),2)</f>
        <v>0</v>
      </c>
      <c r="DA69" t="s">
        <v>2567</v>
      </c>
      <c r="DC69">
        <v>2</v>
      </c>
      <c r="DD69">
        <v>411</v>
      </c>
      <c r="DE69">
        <f>SUM(DC69:DD70)</f>
        <v>828</v>
      </c>
      <c r="DF69">
        <f>(DC69/DE69)*LOG(DE69*DC69/((DC69+DD69)*(DC69+DC70)),2)+(DC70/DE69)*LOG(DE69*DC70/((DC70+DD70)*(DC70+DC69)),2)+(DD69/DE69)*LOG(DE69*DD69/((DD69+DC69)*(DD69+DD70)),2)+(DD70/DE69)*LOG(DE69*DD70/((DC70+DD70)*(DD70+DD69)),2)</f>
        <v>3.0132486333104907E-4</v>
      </c>
      <c r="DI69" t="s">
        <v>2658</v>
      </c>
      <c r="DK69">
        <v>1</v>
      </c>
      <c r="DL69">
        <v>416</v>
      </c>
      <c r="DM69">
        <f>SUM(DK69:DL70)</f>
        <v>832</v>
      </c>
      <c r="DN69">
        <f>(DK69/DM69)*LOG(DM69*DK69/((DK69+DL69)*(DK69+DK70)),2)+(DK70/DM69)*LOG(DM69*DK70/((DK70+DL70)*(DK70+DK69)),2)+(DL69/DM69)*LOG(DM69*DL69/((DL69+DK69)*(DL69+DL70)),2)+(DL70/DM69)*LOG(DM69*DL70/((DK70+DL70)*(DL70+DL69)),2)</f>
        <v>1.0044100287827936E-8</v>
      </c>
      <c r="DQ69" t="s">
        <v>1117</v>
      </c>
      <c r="DS69">
        <v>1</v>
      </c>
      <c r="DT69">
        <v>414</v>
      </c>
      <c r="DU69">
        <f>SUM(DS69:DT70)</f>
        <v>832</v>
      </c>
      <c r="DV69">
        <f>(DS69/DU69)*LOG(DU69*DS69/((DS69+DT69)*(DS69+DS70)),2)+(DS70/DU69)*LOG(DU69*DS70/((DS70+DT70)*(DS70+DS69)),2)+(DT69/DU69)*LOG(DU69*DT69/((DT69+DS69)*(DT69+DT70)),2)+(DT70/DU69)*LOG(DU69*DT70/((DS70+DT70)*(DT70+DT69)),2)</f>
        <v>1.0044100287827936E-8</v>
      </c>
      <c r="DY69" t="str">
        <f>$A$42</f>
        <v>Ohio</v>
      </c>
      <c r="EA69">
        <f>$B$42</f>
        <v>1</v>
      </c>
      <c r="EB69">
        <f>$F$42</f>
        <v>376</v>
      </c>
      <c r="EC69">
        <f>SUM(EA69:EB70)</f>
        <v>794</v>
      </c>
      <c r="ED69">
        <f>(EA69/EC69)*LOG(EC69*EA69/((EA69+EB69)*(EA69+EA70)),2)+(EA70/EC69)*LOG(EC69*EA70/((EA70+EB70)*(EA70+EA69)),2)+(EB69/EC69)*LOG(EC69*EB69/((EB69+EA69)*(EB69+EB70)),2)+(EB70/EC69)*LOG(EC69*EB70/((EA70+EB70)*(EB70+EB69)),2)</f>
        <v>4.6289385798830413E-6</v>
      </c>
      <c r="EG69" t="str">
        <f>$A$43</f>
        <v>Palermo</v>
      </c>
      <c r="EI69">
        <f>$B$43</f>
        <v>2</v>
      </c>
      <c r="EJ69">
        <f>$F$43</f>
        <v>416</v>
      </c>
      <c r="EK69">
        <f>SUM(EI69:EJ70)</f>
        <v>835</v>
      </c>
      <c r="EL69">
        <f>(EI69/EK69)*LOG(EK69*EI69/((EI69+EJ69)*(EI69+EI70)),2)+(EI70/EK69)*LOG(EK69*EI70/((EI70+EJ70)*(EI70+EI69)),2)+(EJ69/EK69)*LOG(EK69*EJ69/((EJ69+EI69)*(EJ69+EJ70)),2)+(EJ70/EK69)*LOG(EK69*EJ70/((EI70+EJ70)*(EJ70+EJ69)),2)</f>
        <v>2.9251330345384278E-4</v>
      </c>
      <c r="EO69" t="str">
        <f>$A$44</f>
        <v>Panama</v>
      </c>
      <c r="EQ69">
        <f>$B$44</f>
        <v>1</v>
      </c>
      <c r="ER69">
        <f>$F$44</f>
        <v>416</v>
      </c>
      <c r="ES69">
        <f>SUM(EQ69:ER70)</f>
        <v>834</v>
      </c>
      <c r="ET69">
        <f>(EQ69/ES69)*LOG(ES69*EQ69/((EQ69+ER69)*(EQ69+EQ70)),2)+(EQ70/ES69)*LOG(ES69*EQ70/((EQ70+ER70)*(EQ70+EQ69)),2)+(ER69/ES69)*LOG(ES69*ER69/((ER69+EQ69)*(ER69+ER70)),2)+(ER70/ES69)*LOG(ES69*ER70/((EQ70+ER70)*(ER70+ER69)),2)</f>
        <v>0</v>
      </c>
      <c r="EW69" t="str">
        <f>$A$45</f>
        <v>Pennsylvania</v>
      </c>
      <c r="EY69">
        <f>$B$45</f>
        <v>1</v>
      </c>
      <c r="EZ69">
        <f>$F$45</f>
        <v>404</v>
      </c>
      <c r="FA69">
        <f>SUM(EY69:EZ70)</f>
        <v>822</v>
      </c>
      <c r="FB69">
        <f>(EY69/FA69)*LOG(FA69*EY69/((EY69+EZ69)*(EY69+EY70)),2)+(EY70/FA69)*LOG(FA69*EY70/((EY70+EZ70)*(EY70+EY69)),2)+(EZ69/FA69)*LOG(FA69*EZ69/((EZ69+EY69)*(EZ69+EZ70)),2)+(EZ70/FA69)*LOG(FA69*EZ70/((EY70+EZ70)*(EZ70+EZ69)),2)</f>
        <v>3.7499539847808683E-7</v>
      </c>
      <c r="FE69" t="str">
        <f>$A$45</f>
        <v>Pennsylvania</v>
      </c>
      <c r="FG69">
        <f>$B$45</f>
        <v>1</v>
      </c>
      <c r="FH69">
        <f>$F$45</f>
        <v>404</v>
      </c>
      <c r="FI69">
        <f>SUM(FG69:FH70)</f>
        <v>822</v>
      </c>
      <c r="FJ69">
        <f>(FG69/FI69)*LOG(FI69*FG69/((FG69+FH69)*(FG69+FG70)),2)+(FG70/FI69)*LOG(FI69*FG70/((FG70+FH70)*(FG70+FG69)),2)+(FH69/FI69)*LOG(FI69*FH69/((FH69+FG69)*(FH69+FH70)),2)+(FH70/FI69)*LOG(FI69*FH70/((FG70+FH70)*(FH70+FH69)),2)</f>
        <v>3.7499539847808683E-7</v>
      </c>
    </row>
    <row r="70" spans="9:166" x14ac:dyDescent="0.25">
      <c r="I70" t="s">
        <v>1117</v>
      </c>
      <c r="K70">
        <v>1</v>
      </c>
      <c r="L70">
        <f>E1-B1-E41</f>
        <v>414</v>
      </c>
      <c r="Q70" t="s">
        <v>1117</v>
      </c>
      <c r="S70">
        <v>1</v>
      </c>
      <c r="T70">
        <f>$F41</f>
        <v>414</v>
      </c>
      <c r="Y70" t="s">
        <v>1117</v>
      </c>
      <c r="AA70">
        <v>1</v>
      </c>
      <c r="AB70">
        <f>$F41</f>
        <v>414</v>
      </c>
      <c r="AG70" t="s">
        <v>1117</v>
      </c>
      <c r="AI70">
        <v>1</v>
      </c>
      <c r="AJ70">
        <f>$F41</f>
        <v>414</v>
      </c>
      <c r="AO70" t="s">
        <v>1117</v>
      </c>
      <c r="AQ70">
        <v>1</v>
      </c>
      <c r="AR70">
        <f>$F41</f>
        <v>414</v>
      </c>
      <c r="AW70" t="s">
        <v>1117</v>
      </c>
      <c r="AY70">
        <v>1</v>
      </c>
      <c r="AZ70">
        <f>$F41</f>
        <v>414</v>
      </c>
      <c r="BE70" t="s">
        <v>1117</v>
      </c>
      <c r="BG70">
        <v>1</v>
      </c>
      <c r="BH70">
        <f>$F41</f>
        <v>414</v>
      </c>
      <c r="BM70" t="s">
        <v>1117</v>
      </c>
      <c r="BO70">
        <v>1</v>
      </c>
      <c r="BP70">
        <f>$F41</f>
        <v>414</v>
      </c>
      <c r="BU70" t="s">
        <v>1117</v>
      </c>
      <c r="BW70">
        <v>1</v>
      </c>
      <c r="BX70">
        <f>$F41</f>
        <v>414</v>
      </c>
      <c r="CC70" t="s">
        <v>1117</v>
      </c>
      <c r="CE70">
        <v>1</v>
      </c>
      <c r="CF70">
        <f>$F41</f>
        <v>414</v>
      </c>
      <c r="CK70" t="s">
        <v>1117</v>
      </c>
      <c r="CM70">
        <v>1</v>
      </c>
      <c r="CN70">
        <f>$F41</f>
        <v>414</v>
      </c>
      <c r="CS70" t="s">
        <v>1117</v>
      </c>
      <c r="CU70">
        <v>1</v>
      </c>
      <c r="CV70">
        <f>$F41</f>
        <v>414</v>
      </c>
      <c r="DA70" t="s">
        <v>1117</v>
      </c>
      <c r="DC70">
        <v>1</v>
      </c>
      <c r="DD70">
        <f>$F41</f>
        <v>414</v>
      </c>
      <c r="DI70" t="s">
        <v>1117</v>
      </c>
      <c r="DK70">
        <v>1</v>
      </c>
      <c r="DL70">
        <f>$F41</f>
        <v>414</v>
      </c>
      <c r="DQ70" t="s">
        <v>2658</v>
      </c>
      <c r="DS70">
        <v>1</v>
      </c>
      <c r="DT70">
        <v>416</v>
      </c>
      <c r="DY70" t="s">
        <v>2658</v>
      </c>
      <c r="EA70">
        <v>1</v>
      </c>
      <c r="EB70">
        <v>416</v>
      </c>
      <c r="EG70" t="str">
        <f>$A40</f>
        <v>Nicaragua</v>
      </c>
      <c r="EI70">
        <f>$B40</f>
        <v>1</v>
      </c>
      <c r="EJ70">
        <f>$F40</f>
        <v>416</v>
      </c>
      <c r="EO70" t="str">
        <f>$A40</f>
        <v>Nicaragua</v>
      </c>
      <c r="EQ70">
        <f>$B40</f>
        <v>1</v>
      </c>
      <c r="ER70">
        <f>$F40</f>
        <v>416</v>
      </c>
      <c r="EW70" t="str">
        <f>$A40</f>
        <v>Nicaragua</v>
      </c>
      <c r="EY70">
        <f>$B40</f>
        <v>1</v>
      </c>
      <c r="EZ70">
        <f>$F40</f>
        <v>416</v>
      </c>
      <c r="FE70" t="str">
        <f>$A40</f>
        <v>Nicaragua</v>
      </c>
      <c r="FG70">
        <f>$B40</f>
        <v>1</v>
      </c>
      <c r="FH70">
        <f>$F40</f>
        <v>416</v>
      </c>
    </row>
    <row r="71" spans="9:166" x14ac:dyDescent="0.25">
      <c r="N71" s="4"/>
      <c r="V71" s="4"/>
      <c r="AD71" s="4"/>
      <c r="AL71" s="4"/>
      <c r="AT71" s="4"/>
      <c r="BB71" s="4"/>
      <c r="BJ71" s="4"/>
      <c r="BR71" s="4"/>
      <c r="BZ71" s="4"/>
      <c r="CH71" s="4"/>
      <c r="CP71" s="4"/>
      <c r="CX71" s="4"/>
      <c r="DF71" s="4"/>
      <c r="DN71" s="4"/>
      <c r="DV71" s="4"/>
      <c r="ED71" s="4"/>
      <c r="EL71" s="4"/>
      <c r="ET71" s="4"/>
      <c r="FB71" s="4"/>
      <c r="FJ71" s="4"/>
    </row>
    <row r="72" spans="9:166" x14ac:dyDescent="0.25">
      <c r="J72" t="s">
        <v>2663</v>
      </c>
      <c r="K72" t="s">
        <v>122</v>
      </c>
      <c r="L72" t="s">
        <v>2664</v>
      </c>
      <c r="N72" s="4"/>
      <c r="R72" t="s">
        <v>2663</v>
      </c>
      <c r="S72" t="s">
        <v>122</v>
      </c>
      <c r="T72" t="s">
        <v>2664</v>
      </c>
      <c r="V72" s="4"/>
      <c r="Z72" t="s">
        <v>2663</v>
      </c>
      <c r="AA72" t="s">
        <v>122</v>
      </c>
      <c r="AB72" t="s">
        <v>2664</v>
      </c>
      <c r="AD72" s="4"/>
      <c r="AH72" t="s">
        <v>2663</v>
      </c>
      <c r="AI72" t="s">
        <v>122</v>
      </c>
      <c r="AJ72" t="s">
        <v>2664</v>
      </c>
      <c r="AL72" s="4"/>
      <c r="AP72" t="s">
        <v>2663</v>
      </c>
      <c r="AQ72" t="s">
        <v>122</v>
      </c>
      <c r="AR72" t="s">
        <v>2664</v>
      </c>
      <c r="AT72" s="4"/>
      <c r="AX72" t="s">
        <v>2663</v>
      </c>
      <c r="AY72" t="s">
        <v>122</v>
      </c>
      <c r="AZ72" t="s">
        <v>2664</v>
      </c>
      <c r="BB72" s="4"/>
      <c r="BF72" t="s">
        <v>2663</v>
      </c>
      <c r="BG72" t="s">
        <v>122</v>
      </c>
      <c r="BH72" t="s">
        <v>2664</v>
      </c>
      <c r="BJ72" s="4"/>
      <c r="BN72" t="s">
        <v>2663</v>
      </c>
      <c r="BO72" t="s">
        <v>122</v>
      </c>
      <c r="BP72" t="s">
        <v>2664</v>
      </c>
      <c r="BR72" s="4"/>
      <c r="BV72" t="s">
        <v>2663</v>
      </c>
      <c r="BW72" t="s">
        <v>122</v>
      </c>
      <c r="BX72" t="s">
        <v>2664</v>
      </c>
      <c r="BZ72" s="4"/>
      <c r="CD72" t="s">
        <v>2663</v>
      </c>
      <c r="CE72" t="s">
        <v>122</v>
      </c>
      <c r="CF72" t="s">
        <v>2664</v>
      </c>
      <c r="CH72" s="4"/>
      <c r="CL72" t="s">
        <v>2663</v>
      </c>
      <c r="CM72" t="s">
        <v>122</v>
      </c>
      <c r="CN72" t="s">
        <v>2664</v>
      </c>
      <c r="CP72" s="4"/>
      <c r="CT72" t="s">
        <v>2663</v>
      </c>
      <c r="CU72" t="s">
        <v>122</v>
      </c>
      <c r="CV72" t="s">
        <v>2664</v>
      </c>
      <c r="CX72" s="4"/>
      <c r="DB72" t="s">
        <v>2663</v>
      </c>
      <c r="DC72" t="s">
        <v>122</v>
      </c>
      <c r="DD72" t="s">
        <v>2664</v>
      </c>
      <c r="DF72" s="4"/>
      <c r="DJ72" t="s">
        <v>2663</v>
      </c>
      <c r="DK72" t="s">
        <v>122</v>
      </c>
      <c r="DL72" t="s">
        <v>2664</v>
      </c>
      <c r="DN72" s="4"/>
      <c r="DR72" t="s">
        <v>2663</v>
      </c>
      <c r="DS72" t="s">
        <v>122</v>
      </c>
      <c r="DT72" t="s">
        <v>2664</v>
      </c>
      <c r="DV72" s="4"/>
      <c r="DZ72" t="s">
        <v>2663</v>
      </c>
      <c r="EA72" t="s">
        <v>122</v>
      </c>
      <c r="EB72" t="s">
        <v>2664</v>
      </c>
      <c r="ED72" s="4"/>
      <c r="EH72" t="s">
        <v>2663</v>
      </c>
      <c r="EI72" t="s">
        <v>122</v>
      </c>
      <c r="EJ72" t="s">
        <v>2664</v>
      </c>
      <c r="EL72" s="4"/>
      <c r="EP72" t="s">
        <v>2663</v>
      </c>
      <c r="EQ72" t="s">
        <v>122</v>
      </c>
      <c r="ER72" t="s">
        <v>2664</v>
      </c>
      <c r="ET72" s="4"/>
      <c r="EX72" t="s">
        <v>2663</v>
      </c>
      <c r="EY72" t="s">
        <v>122</v>
      </c>
      <c r="EZ72" t="s">
        <v>2664</v>
      </c>
      <c r="FB72" s="4"/>
      <c r="FF72" t="s">
        <v>2663</v>
      </c>
      <c r="FG72" t="s">
        <v>122</v>
      </c>
      <c r="FH72" t="s">
        <v>2664</v>
      </c>
      <c r="FJ72" s="4"/>
    </row>
    <row r="73" spans="9:166" x14ac:dyDescent="0.25">
      <c r="I73" t="s">
        <v>2665</v>
      </c>
      <c r="N73" s="4"/>
      <c r="Q73" t="s">
        <v>2665</v>
      </c>
      <c r="V73" s="4"/>
      <c r="Y73" t="s">
        <v>2665</v>
      </c>
      <c r="AD73" s="4"/>
      <c r="AG73" t="s">
        <v>2665</v>
      </c>
      <c r="AL73" s="4"/>
      <c r="AO73" t="s">
        <v>2665</v>
      </c>
      <c r="AT73" s="4"/>
      <c r="AW73" t="s">
        <v>2665</v>
      </c>
      <c r="BB73" s="4"/>
      <c r="BE73" t="s">
        <v>2665</v>
      </c>
      <c r="BJ73" s="4"/>
      <c r="BM73" t="s">
        <v>2665</v>
      </c>
      <c r="BR73" s="4"/>
      <c r="BU73" t="s">
        <v>2665</v>
      </c>
      <c r="BZ73" s="4"/>
      <c r="CC73" t="s">
        <v>2665</v>
      </c>
      <c r="CH73" s="4"/>
      <c r="CK73" t="s">
        <v>2665</v>
      </c>
      <c r="CP73" s="4"/>
      <c r="CS73" t="s">
        <v>2665</v>
      </c>
      <c r="CX73" s="4"/>
      <c r="DA73" t="s">
        <v>2665</v>
      </c>
      <c r="DF73" s="4"/>
      <c r="DI73" t="s">
        <v>2665</v>
      </c>
      <c r="DN73" s="4"/>
      <c r="DQ73" t="s">
        <v>2665</v>
      </c>
      <c r="DV73" s="4"/>
      <c r="DY73" t="s">
        <v>2665</v>
      </c>
      <c r="ED73" s="4"/>
      <c r="EG73" t="s">
        <v>2665</v>
      </c>
      <c r="EL73" s="4"/>
      <c r="EO73" t="s">
        <v>2665</v>
      </c>
      <c r="ET73" s="4"/>
      <c r="EW73" t="s">
        <v>2665</v>
      </c>
      <c r="FB73" s="4"/>
      <c r="FE73" t="s">
        <v>2665</v>
      </c>
      <c r="FJ73" s="4"/>
    </row>
    <row r="74" spans="9:166" x14ac:dyDescent="0.25">
      <c r="I74" t="s">
        <v>815</v>
      </c>
      <c r="K74">
        <v>3</v>
      </c>
      <c r="L74">
        <v>412</v>
      </c>
      <c r="M74">
        <f t="shared" ref="M74" si="29">SUM(K74:L75)</f>
        <v>792</v>
      </c>
      <c r="N74">
        <f t="shared" ref="N74" si="30">(K74/M74)*LOG(M74*K74/((K74+L74)*(K74+K75)),2)+(K75/M74)*LOG(M74*K75/((K75+L75)*(K75+K74)),2)+(L74/M74)*LOG(M74*L74/((L74+K74)*(L74+L75)),2)+(L75/M74)*LOG(M74*L75/((K75+L75)*(L75+L74)),2)</f>
        <v>7.903914322625002E-4</v>
      </c>
      <c r="Q74" t="str">
        <f>$A$4</f>
        <v>Argentina</v>
      </c>
      <c r="S74">
        <f>$B$4</f>
        <v>1</v>
      </c>
      <c r="T74">
        <f>$F$4</f>
        <v>413</v>
      </c>
      <c r="U74">
        <f>SUM(S74:T75)</f>
        <v>791</v>
      </c>
      <c r="V74">
        <f>(S74/U74)*LOG(U74*S74/((S74+T74)*(S74+S75)),2)+(S75/U74)*LOG(U74*S75/((S75+T75)*(S75+S74)),2)+(T74/U74)*LOG(U74*T74/((T74+S74)*(T74+T75)),2)+(T75/U74)*LOG(U74*T75/((S75+T75)*(T75+T74)),2)</f>
        <v>4.0052052781661964E-6</v>
      </c>
      <c r="Y74" t="s">
        <v>32</v>
      </c>
      <c r="AA74">
        <v>2</v>
      </c>
      <c r="AB74">
        <v>400</v>
      </c>
      <c r="AC74">
        <f>SUM(AA74:AB75)</f>
        <v>779</v>
      </c>
      <c r="AD74">
        <f>(AA74/AC74)*LOG(AC74*AA74/((AA74+AB74)*(AA74+AA75)),2)+(AA75/AC74)*LOG(AC74*AA75/((AA75+AB75)*(AA75+AA74)),2)+(AB74/AC74)*LOG(AC74*AB74/((AB74+AA74)*(AB74+AB75)),2)+(AB75/AC74)*LOG(AC74*AB75/((AA75+AB75)*(AB75+AB74)),2)</f>
        <v>2.5903326717790283E-4</v>
      </c>
      <c r="AG74" t="s">
        <v>20</v>
      </c>
      <c r="AI74">
        <v>1</v>
      </c>
      <c r="AJ74">
        <v>375</v>
      </c>
      <c r="AK74">
        <f>SUM(AI74:AJ75)</f>
        <v>753</v>
      </c>
      <c r="AL74">
        <f>(AI74/AK74)*LOG(AK74*AI74/((AI74+AJ74)*(AI74+AI75)),2)+(AI75/AK74)*LOG(AK74*AI75/((AI75+AJ75)*(AI75+AI74)),2)+(AJ74/AK74)*LOG(AK74*AJ74/((AJ74+AI74)*(AJ74+AJ75)),2)+(AJ75/AK74)*LOG(AK74*AJ75/((AI75+AJ75)*(AJ75+AJ74)),2)</f>
        <v>3.3880127365527136E-9</v>
      </c>
      <c r="AO74" t="s">
        <v>148</v>
      </c>
      <c r="AQ74">
        <v>1</v>
      </c>
      <c r="AR74">
        <v>414</v>
      </c>
      <c r="AS74">
        <f>SUM(AQ74:AR75)</f>
        <v>792</v>
      </c>
      <c r="AT74">
        <f>(AQ74/AS74)*LOG(AS74*AQ74/((AQ74+AR74)*(AQ74+AQ75)),2)+(AQ75/AS74)*LOG(AS74*AQ75/((AQ75+AR75)*(AQ75+AQ74)),2)+(AR74/AS74)*LOG(AS74*AR74/((AR74+AQ74)*(AR74+AR75)),2)+(AR75/AS74)*LOG(AS74*AR75/((AQ75+AR75)*(AR75+AR74)),2)</f>
        <v>4.208873888887792E-6</v>
      </c>
      <c r="AW74" t="s">
        <v>29</v>
      </c>
      <c r="AY74">
        <v>8</v>
      </c>
      <c r="AZ74">
        <v>315</v>
      </c>
      <c r="BA74">
        <f>SUM(AY74:AZ75)</f>
        <v>700</v>
      </c>
      <c r="BB74">
        <f>(AY74/BA74)*LOG(BA74*AY74/((AY74+AZ74)*(AY74+AY75)),2)+(AY75/BA74)*LOG(BA74*AY75/((AY75+AZ75)*(AY75+AY74)),2)+(AZ74/BA74)*LOG(BA74*AZ74/((AZ74+AY74)*(AZ74+AZ75)),2)+(AZ75/BA74)*LOG(BA74*AZ75/((AY75+AZ75)*(AZ75+AZ74)),2)</f>
        <v>7.6460580796043273E-3</v>
      </c>
      <c r="BE74" t="s">
        <v>469</v>
      </c>
      <c r="BG74">
        <v>3</v>
      </c>
      <c r="BH74">
        <v>375</v>
      </c>
      <c r="BI74">
        <f>SUM(BG74:BH75)</f>
        <v>755</v>
      </c>
      <c r="BJ74">
        <f>(BG74/BI74)*LOG(BI74*BG74/((BG74+BH74)*(BG74+BG75)),2)+(BG75/BI74)*LOG(BI74*BG75/((BG75+BH75)*(BG75+BG74)),2)+(BH74/BI74)*LOG(BI74*BH74/((BH74+BG74)*(BH74+BH75)),2)+(BH75/BI74)*LOG(BI74*BH75/((BG75+BH75)*(BH75+BH74)),2)</f>
        <v>9.9985773641650833E-4</v>
      </c>
      <c r="BM74" t="s">
        <v>683</v>
      </c>
      <c r="BO74">
        <v>1</v>
      </c>
      <c r="BP74">
        <v>414</v>
      </c>
      <c r="BQ74">
        <f>SUM(BO74:BP75)</f>
        <v>792</v>
      </c>
      <c r="BR74">
        <f>(BO74/BQ74)*LOG(BQ74*BO74/((BO74+BP74)*(BO74+BO75)),2)+(BO75/BQ74)*LOG(BQ74*BO75/((BO75+BP75)*(BO75+BO74)),2)+(BP74/BQ74)*LOG(BQ74*BP74/((BP74+BO74)*(BP74+BP75)),2)+(BP75/BQ74)*LOG(BQ74*BP75/((BO75+BP75)*(BP75+BP74)),2)</f>
        <v>4.208873888887792E-6</v>
      </c>
      <c r="BU74" t="s">
        <v>2572</v>
      </c>
      <c r="BW74">
        <v>2</v>
      </c>
      <c r="BX74">
        <v>414</v>
      </c>
      <c r="BY74">
        <f>SUM(BW74:BX75)</f>
        <v>793</v>
      </c>
      <c r="BZ74">
        <f>(BW74/BY74)*LOG(BY74*BW74/((BW74+BX74)*(BW74+BW75)),2)+(BW75/BY74)*LOG(BY74*BW75/((BW75+BX75)*(BW75+BW74)),2)+(BX74/BY74)*LOG(BY74*BX74/((BX74+BW74)*(BX74+BX75)),2)+(BX75/BY74)*LOG(BY74*BX75/((BW75+BX75)*(BX75+BX74)),2)</f>
        <v>2.2699701979243564E-4</v>
      </c>
      <c r="CC74" t="s">
        <v>71</v>
      </c>
      <c r="CE74">
        <v>1</v>
      </c>
      <c r="CF74">
        <v>398</v>
      </c>
      <c r="CG74">
        <f>SUM(CE74:CF75)</f>
        <v>776</v>
      </c>
      <c r="CH74">
        <f>(CE74/CG74)*LOG(CG74*CE74/((CE74+CF74)*(CE74+CE75)),2)+(CE75/CG74)*LOG(CG74*CE75/((CE75+CF75)*(CE75+CE74)),2)+(CF74/CG74)*LOG(CG74*CF74/((CF74+CE74)*(CF74+CF75)),2)+(CF75/CG74)*LOG(CG74*CF75/((CE75+CF75)*(CF75+CF74)),2)</f>
        <v>1.4987546379568038E-6</v>
      </c>
      <c r="CK74" t="s">
        <v>1639</v>
      </c>
      <c r="CM74">
        <v>1</v>
      </c>
      <c r="CN74">
        <v>414</v>
      </c>
      <c r="CO74">
        <f>SUM(CM74:CN75)</f>
        <v>792</v>
      </c>
      <c r="CP74">
        <f>(CM74/CO74)*LOG(CO74*CM74/((CM74+CN74)*(CM74+CM75)),2)+(CM75/CO74)*LOG(CO74*CM75/((CM75+CN75)*(CM75+CM74)),2)+(CN74/CO74)*LOG(CO74*CN74/((CN74+CM74)*(CN74+CN75)),2)+(CN75/CO74)*LOG(CO74*CN75/((CM75+CN75)*(CN75+CN74)),2)</f>
        <v>4.208873888887792E-6</v>
      </c>
      <c r="CS74" t="s">
        <v>603</v>
      </c>
      <c r="CU74">
        <v>1</v>
      </c>
      <c r="CV74">
        <v>414</v>
      </c>
      <c r="CW74">
        <f>SUM(CU74:CV75)</f>
        <v>792</v>
      </c>
      <c r="CX74">
        <f>(CU74/CW74)*LOG(CW74*CU74/((CU74+CV74)*(CU74+CU75)),2)+(CU75/CW74)*LOG(CW74*CU75/((CU75+CV75)*(CU75+CU74)),2)+(CV74/CW74)*LOG(CW74*CV74/((CV74+CU74)*(CV74+CV75)),2)+(CV75/CW74)*LOG(CW74*CV75/((CU75+CV75)*(CV75+CV74)),2)</f>
        <v>4.208873888887792E-6</v>
      </c>
      <c r="DA74" t="s">
        <v>2567</v>
      </c>
      <c r="DC74">
        <v>2</v>
      </c>
      <c r="DD74">
        <v>411</v>
      </c>
      <c r="DE74">
        <f>SUM(DC74:DD75)</f>
        <v>790</v>
      </c>
      <c r="DF74">
        <f>(DC74/DE74)*LOG(DE74*DC74/((DC74+DD74)*(DC74+DC75)),2)+(DC75/DE74)*LOG(DE74*DC75/((DC75+DD75)*(DC75+DC74)),2)+(DD74/DE74)*LOG(DE74*DD74/((DD74+DC74)*(DD74+DD75)),2)+(DD75/DE74)*LOG(DE74*DD75/((DC75+DD75)*(DD75+DD74)),2)</f>
        <v>2.3355299976999362E-4</v>
      </c>
      <c r="DI74" t="s">
        <v>2658</v>
      </c>
      <c r="DK74">
        <v>1</v>
      </c>
      <c r="DL74">
        <v>416</v>
      </c>
      <c r="DM74">
        <f>SUM(DK74:DL75)</f>
        <v>794</v>
      </c>
      <c r="DN74">
        <f>(DK74/DM74)*LOG(DM74*DK74/((DK74+DL74)*(DK74+DK75)),2)+(DK75/DM74)*LOG(DM74*DK75/((DK75+DL75)*(DK75+DK74)),2)+(DL74/DM74)*LOG(DM74*DL74/((DL74+DK74)*(DL74+DL75)),2)+(DL75/DM74)*LOG(DM74*DL75/((DK75+DL75)*(DL75+DL74)),2)</f>
        <v>4.6289385798830413E-6</v>
      </c>
      <c r="DQ74" t="s">
        <v>1117</v>
      </c>
      <c r="DS74">
        <v>1</v>
      </c>
      <c r="DT74">
        <v>414</v>
      </c>
      <c r="DU74">
        <f>SUM(DS74:DT75)</f>
        <v>792</v>
      </c>
      <c r="DV74">
        <f>(DS74/DU74)*LOG(DU74*DS74/((DS74+DT74)*(DS74+DS75)),2)+(DS75/DU74)*LOG(DU74*DS75/((DS75+DT75)*(DS75+DS74)),2)+(DT74/DU74)*LOG(DU74*DT74/((DT74+DS74)*(DT74+DT75)),2)+(DT75/DU74)*LOG(DU74*DT75/((DS75+DT75)*(DT75+DT74)),2)</f>
        <v>4.208873888887792E-6</v>
      </c>
      <c r="DY74" t="str">
        <f>$A$42</f>
        <v>Ohio</v>
      </c>
      <c r="EA74">
        <f>$B$42</f>
        <v>1</v>
      </c>
      <c r="EB74">
        <f>$F$42</f>
        <v>376</v>
      </c>
      <c r="EC74">
        <f>SUM(EA74:EB75)</f>
        <v>792</v>
      </c>
      <c r="ED74">
        <f>(EA74/EC74)*LOG(EC74*EA74/((EA74+EB74)*(EA74+EA75)),2)+(EA75/EC74)*LOG(EC74*EA75/((EA75+EB75)*(EA75+EA74)),2)+(EB74/EC74)*LOG(EC74*EB74/((EB74+EA74)*(EB74+EB75)),2)+(EB75/EC74)*LOG(EC74*EB75/((EA75+EB75)*(EB75+EB74)),2)</f>
        <v>4.208873888887792E-6</v>
      </c>
      <c r="EG74" t="str">
        <f>$A$43</f>
        <v>Palermo</v>
      </c>
      <c r="EI74">
        <f>$B$43</f>
        <v>2</v>
      </c>
      <c r="EJ74">
        <f>$F$43</f>
        <v>416</v>
      </c>
      <c r="EK74">
        <f>SUM(EI74:EJ75)</f>
        <v>833</v>
      </c>
      <c r="EL74">
        <f>(EI74/EK74)*LOG(EK74*EI74/((EI74+EJ74)*(EI74+EI75)),2)+(EI75/EK74)*LOG(EK74*EI75/((EI75+EJ75)*(EI75+EI74)),2)+(EJ74/EK74)*LOG(EK74*EJ74/((EJ74+EI74)*(EJ74+EJ75)),2)+(EJ75/EK74)*LOG(EK74*EJ75/((EI75+EJ75)*(EJ75+EJ74)),2)</f>
        <v>2.8906985264846462E-4</v>
      </c>
      <c r="EO74" t="str">
        <f>$A$44</f>
        <v>Panama</v>
      </c>
      <c r="EQ74">
        <f>$B$44</f>
        <v>1</v>
      </c>
      <c r="ER74">
        <f>$F$44</f>
        <v>416</v>
      </c>
      <c r="ES74">
        <f>SUM(EQ74:ER75)</f>
        <v>832</v>
      </c>
      <c r="ET74">
        <f>(EQ74/ES74)*LOG(ES74*EQ74/((EQ74+ER74)*(EQ74+EQ75)),2)+(EQ75/ES74)*LOG(ES74*EQ75/((EQ75+ER75)*(EQ75+EQ74)),2)+(ER74/ES74)*LOG(ES74*ER74/((ER74+EQ74)*(ER74+ER75)),2)+(ER75/ES74)*LOG(ES74*ER75/((EQ75+ER75)*(ER75+ER74)),2)</f>
        <v>1.0044100287827936E-8</v>
      </c>
      <c r="EW74" t="str">
        <f>$A$45</f>
        <v>Pennsylvania</v>
      </c>
      <c r="EY74">
        <f>$B$45</f>
        <v>1</v>
      </c>
      <c r="EZ74">
        <f>$F$45</f>
        <v>404</v>
      </c>
      <c r="FA74">
        <f>SUM(EY74:EZ75)</f>
        <v>820</v>
      </c>
      <c r="FB74">
        <f>(EY74/FA74)*LOG(FA74*EY74/((EY74+EZ74)*(EY74+EY75)),2)+(EY75/FA74)*LOG(FA74*EY75/((EY75+EZ75)*(EY75+EY74)),2)+(EZ74/FA74)*LOG(FA74*EZ74/((EZ74+EY74)*(EZ74+EZ75)),2)+(EZ75/FA74)*LOG(FA74*EZ75/((EY75+EZ75)*(EZ75+EZ74)),2)</f>
        <v>2.6231667935841104E-7</v>
      </c>
      <c r="FE74" t="str">
        <f>$A$45</f>
        <v>Pennsylvania</v>
      </c>
      <c r="FG74">
        <f>$B$45</f>
        <v>1</v>
      </c>
      <c r="FH74">
        <f>$F$45</f>
        <v>404</v>
      </c>
      <c r="FI74">
        <f>SUM(FG74:FH75)</f>
        <v>820</v>
      </c>
      <c r="FJ74">
        <f>(FG74/FI74)*LOG(FI74*FG74/((FG74+FH74)*(FG74+FG75)),2)+(FG75/FI74)*LOG(FI74*FG75/((FG75+FH75)*(FG75+FG74)),2)+(FH74/FI74)*LOG(FI74*FH74/((FH74+FG74)*(FH74+FH75)),2)+(FH75/FI74)*LOG(FI74*FH75/((FG75+FH75)*(FH75+FH74)),2)</f>
        <v>2.6231667935841104E-7</v>
      </c>
    </row>
    <row r="75" spans="9:166" x14ac:dyDescent="0.25">
      <c r="I75" t="s">
        <v>25</v>
      </c>
      <c r="K75">
        <v>1</v>
      </c>
      <c r="L75">
        <f>E1-B1-E42</f>
        <v>376</v>
      </c>
      <c r="N75" s="4"/>
      <c r="Q75" t="s">
        <v>25</v>
      </c>
      <c r="S75">
        <v>1</v>
      </c>
      <c r="T75">
        <f>$F42</f>
        <v>376</v>
      </c>
      <c r="V75" s="4"/>
      <c r="Y75" t="s">
        <v>25</v>
      </c>
      <c r="AA75">
        <v>1</v>
      </c>
      <c r="AB75">
        <f>$F42</f>
        <v>376</v>
      </c>
      <c r="AD75" s="4"/>
      <c r="AG75" t="s">
        <v>25</v>
      </c>
      <c r="AI75">
        <v>1</v>
      </c>
      <c r="AJ75">
        <f>$F42</f>
        <v>376</v>
      </c>
      <c r="AL75" s="4"/>
      <c r="AO75" t="s">
        <v>25</v>
      </c>
      <c r="AQ75">
        <v>1</v>
      </c>
      <c r="AR75">
        <f>$F42</f>
        <v>376</v>
      </c>
      <c r="AT75" s="4"/>
      <c r="AW75" t="s">
        <v>25</v>
      </c>
      <c r="AY75">
        <v>1</v>
      </c>
      <c r="AZ75">
        <f>$F42</f>
        <v>376</v>
      </c>
      <c r="BB75" s="4"/>
      <c r="BE75" t="s">
        <v>25</v>
      </c>
      <c r="BG75">
        <v>1</v>
      </c>
      <c r="BH75">
        <f>$F42</f>
        <v>376</v>
      </c>
      <c r="BJ75" s="4"/>
      <c r="BM75" t="s">
        <v>25</v>
      </c>
      <c r="BO75">
        <v>1</v>
      </c>
      <c r="BP75">
        <f>$F42</f>
        <v>376</v>
      </c>
      <c r="BR75" s="4"/>
      <c r="BU75" t="s">
        <v>25</v>
      </c>
      <c r="BW75">
        <v>1</v>
      </c>
      <c r="BX75">
        <f>$F42</f>
        <v>376</v>
      </c>
      <c r="BZ75" s="4"/>
      <c r="CC75" t="s">
        <v>25</v>
      </c>
      <c r="CE75">
        <v>1</v>
      </c>
      <c r="CF75">
        <f>$F42</f>
        <v>376</v>
      </c>
      <c r="CH75" s="4"/>
      <c r="CK75" t="s">
        <v>25</v>
      </c>
      <c r="CM75">
        <v>1</v>
      </c>
      <c r="CN75">
        <f>$F42</f>
        <v>376</v>
      </c>
      <c r="CP75" s="4"/>
      <c r="CS75" t="s">
        <v>25</v>
      </c>
      <c r="CU75">
        <v>1</v>
      </c>
      <c r="CV75">
        <f>$F42</f>
        <v>376</v>
      </c>
      <c r="CX75" s="4"/>
      <c r="DA75" t="s">
        <v>25</v>
      </c>
      <c r="DC75">
        <v>1</v>
      </c>
      <c r="DD75">
        <f>$F42</f>
        <v>376</v>
      </c>
      <c r="DF75" s="4"/>
      <c r="DI75" t="s">
        <v>25</v>
      </c>
      <c r="DK75">
        <v>1</v>
      </c>
      <c r="DL75">
        <f>$F42</f>
        <v>376</v>
      </c>
      <c r="DN75" s="4"/>
      <c r="DQ75" t="s">
        <v>25</v>
      </c>
      <c r="DS75">
        <v>1</v>
      </c>
      <c r="DT75">
        <f>$F42</f>
        <v>376</v>
      </c>
      <c r="DV75" s="4"/>
      <c r="DY75" t="s">
        <v>1117</v>
      </c>
      <c r="EA75">
        <v>1</v>
      </c>
      <c r="EB75">
        <f>$F41</f>
        <v>414</v>
      </c>
      <c r="ED75" s="4"/>
      <c r="EG75" t="str">
        <f>$A41</f>
        <v>Nigeria</v>
      </c>
      <c r="EI75">
        <f>$B41</f>
        <v>1</v>
      </c>
      <c r="EJ75">
        <f>$F41</f>
        <v>414</v>
      </c>
      <c r="EL75" s="4"/>
      <c r="EO75" t="str">
        <f>$A41</f>
        <v>Nigeria</v>
      </c>
      <c r="EQ75">
        <f>$B41</f>
        <v>1</v>
      </c>
      <c r="ER75">
        <f>$F41</f>
        <v>414</v>
      </c>
      <c r="ET75" s="4"/>
      <c r="EW75" t="str">
        <f>$A41</f>
        <v>Nigeria</v>
      </c>
      <c r="EY75">
        <f>$B41</f>
        <v>1</v>
      </c>
      <c r="EZ75">
        <f>$F41</f>
        <v>414</v>
      </c>
      <c r="FB75" s="4"/>
      <c r="FE75" t="str">
        <f>$A41</f>
        <v>Nigeria</v>
      </c>
      <c r="FG75">
        <f>$B41</f>
        <v>1</v>
      </c>
      <c r="FH75">
        <f>$F41</f>
        <v>414</v>
      </c>
      <c r="FJ75" s="4"/>
    </row>
    <row r="76" spans="9:166" x14ac:dyDescent="0.25">
      <c r="N76" s="4"/>
      <c r="V76" s="4"/>
      <c r="AD76" s="4"/>
      <c r="AL76" s="4"/>
      <c r="AT76" s="4"/>
      <c r="BB76" s="4"/>
      <c r="BJ76" s="4"/>
      <c r="BR76" s="4"/>
      <c r="BZ76" s="4"/>
      <c r="CH76" s="4"/>
      <c r="CP76" s="4"/>
      <c r="CX76" s="4"/>
      <c r="DF76" s="4"/>
      <c r="DN76" s="4"/>
      <c r="DV76" s="4"/>
      <c r="ED76" s="4"/>
      <c r="EL76" s="4"/>
      <c r="ET76" s="4"/>
      <c r="FB76" s="4"/>
      <c r="FJ76" s="4"/>
    </row>
    <row r="77" spans="9:166" x14ac:dyDescent="0.25">
      <c r="J77" t="s">
        <v>2663</v>
      </c>
      <c r="K77" t="s">
        <v>122</v>
      </c>
      <c r="L77" t="s">
        <v>2664</v>
      </c>
      <c r="N77" s="4"/>
      <c r="R77" t="s">
        <v>2663</v>
      </c>
      <c r="S77" t="s">
        <v>122</v>
      </c>
      <c r="T77" t="s">
        <v>2664</v>
      </c>
      <c r="V77" s="4"/>
      <c r="Z77" t="s">
        <v>2663</v>
      </c>
      <c r="AA77" t="s">
        <v>122</v>
      </c>
      <c r="AB77" t="s">
        <v>2664</v>
      </c>
      <c r="AD77" s="4"/>
      <c r="AH77" t="s">
        <v>2663</v>
      </c>
      <c r="AI77" t="s">
        <v>122</v>
      </c>
      <c r="AJ77" t="s">
        <v>2664</v>
      </c>
      <c r="AL77" s="4"/>
      <c r="AP77" t="s">
        <v>2663</v>
      </c>
      <c r="AQ77" t="s">
        <v>122</v>
      </c>
      <c r="AR77" t="s">
        <v>2664</v>
      </c>
      <c r="AT77" s="4"/>
      <c r="AX77" t="s">
        <v>2663</v>
      </c>
      <c r="AY77" t="s">
        <v>122</v>
      </c>
      <c r="AZ77" t="s">
        <v>2664</v>
      </c>
      <c r="BB77" s="4"/>
      <c r="BF77" t="s">
        <v>2663</v>
      </c>
      <c r="BG77" t="s">
        <v>122</v>
      </c>
      <c r="BH77" t="s">
        <v>2664</v>
      </c>
      <c r="BJ77" s="4"/>
      <c r="BN77" t="s">
        <v>2663</v>
      </c>
      <c r="BO77" t="s">
        <v>122</v>
      </c>
      <c r="BP77" t="s">
        <v>2664</v>
      </c>
      <c r="BR77" s="4"/>
      <c r="BV77" t="s">
        <v>2663</v>
      </c>
      <c r="BW77" t="s">
        <v>122</v>
      </c>
      <c r="BX77" t="s">
        <v>2664</v>
      </c>
      <c r="BZ77" s="4"/>
      <c r="CD77" t="s">
        <v>2663</v>
      </c>
      <c r="CE77" t="s">
        <v>122</v>
      </c>
      <c r="CF77" t="s">
        <v>2664</v>
      </c>
      <c r="CH77" s="4"/>
      <c r="CL77" t="s">
        <v>2663</v>
      </c>
      <c r="CM77" t="s">
        <v>122</v>
      </c>
      <c r="CN77" t="s">
        <v>2664</v>
      </c>
      <c r="CP77" s="4"/>
      <c r="CT77" t="s">
        <v>2663</v>
      </c>
      <c r="CU77" t="s">
        <v>122</v>
      </c>
      <c r="CV77" t="s">
        <v>2664</v>
      </c>
      <c r="CX77" s="4"/>
      <c r="DB77" t="s">
        <v>2663</v>
      </c>
      <c r="DC77" t="s">
        <v>122</v>
      </c>
      <c r="DD77" t="s">
        <v>2664</v>
      </c>
      <c r="DF77" s="4"/>
      <c r="DJ77" t="s">
        <v>2663</v>
      </c>
      <c r="DK77" t="s">
        <v>122</v>
      </c>
      <c r="DL77" t="s">
        <v>2664</v>
      </c>
      <c r="DN77" s="4"/>
      <c r="DR77" t="s">
        <v>2663</v>
      </c>
      <c r="DS77" t="s">
        <v>122</v>
      </c>
      <c r="DT77" t="s">
        <v>2664</v>
      </c>
      <c r="DV77" s="4"/>
      <c r="DZ77" t="s">
        <v>2663</v>
      </c>
      <c r="EA77" t="s">
        <v>122</v>
      </c>
      <c r="EB77" t="s">
        <v>2664</v>
      </c>
      <c r="ED77" s="4"/>
      <c r="EH77" t="s">
        <v>2663</v>
      </c>
      <c r="EI77" t="s">
        <v>122</v>
      </c>
      <c r="EJ77" t="s">
        <v>2664</v>
      </c>
      <c r="EL77" s="4"/>
      <c r="EP77" t="s">
        <v>2663</v>
      </c>
      <c r="EQ77" t="s">
        <v>122</v>
      </c>
      <c r="ER77" t="s">
        <v>2664</v>
      </c>
      <c r="ET77" s="4"/>
      <c r="EX77" t="s">
        <v>2663</v>
      </c>
      <c r="EY77" t="s">
        <v>122</v>
      </c>
      <c r="EZ77" t="s">
        <v>2664</v>
      </c>
      <c r="FB77" s="4"/>
      <c r="FF77" t="s">
        <v>2663</v>
      </c>
      <c r="FG77" t="s">
        <v>122</v>
      </c>
      <c r="FH77" t="s">
        <v>2664</v>
      </c>
      <c r="FJ77" s="4"/>
    </row>
    <row r="78" spans="9:166" x14ac:dyDescent="0.25">
      <c r="I78" t="s">
        <v>2665</v>
      </c>
      <c r="Q78" t="s">
        <v>2665</v>
      </c>
      <c r="Y78" t="s">
        <v>2665</v>
      </c>
      <c r="AG78" t="s">
        <v>2665</v>
      </c>
      <c r="AO78" t="s">
        <v>2665</v>
      </c>
      <c r="AW78" t="s">
        <v>2665</v>
      </c>
      <c r="BE78" t="s">
        <v>2665</v>
      </c>
      <c r="BM78" t="s">
        <v>2665</v>
      </c>
      <c r="BU78" t="s">
        <v>2665</v>
      </c>
      <c r="CC78" t="s">
        <v>2665</v>
      </c>
      <c r="CK78" t="s">
        <v>2665</v>
      </c>
      <c r="CS78" t="s">
        <v>2665</v>
      </c>
      <c r="DA78" t="s">
        <v>2665</v>
      </c>
      <c r="DI78" t="s">
        <v>2665</v>
      </c>
      <c r="DQ78" t="s">
        <v>2665</v>
      </c>
      <c r="DY78" t="s">
        <v>2665</v>
      </c>
      <c r="EG78" t="s">
        <v>2665</v>
      </c>
      <c r="EO78" t="s">
        <v>2665</v>
      </c>
      <c r="EW78" t="s">
        <v>2665</v>
      </c>
      <c r="FE78" t="s">
        <v>2665</v>
      </c>
    </row>
    <row r="79" spans="9:166" x14ac:dyDescent="0.25">
      <c r="I79" t="s">
        <v>815</v>
      </c>
      <c r="K79">
        <v>3</v>
      </c>
      <c r="L79">
        <v>412</v>
      </c>
      <c r="M79">
        <f t="shared" ref="M79" si="31">SUM(K79:L80)</f>
        <v>833</v>
      </c>
      <c r="N79">
        <f t="shared" ref="N79" si="32">(K79/M79)*LOG(M79*K79/((K79+L79)*(K79+K80)),2)+(K80/M79)*LOG(M79*K80/((K80+L80)*(K80+K79)),2)+(L79/M79)*LOG(M79*L79/((L79+K79)*(L79+L80)),2)+(L80/M79)*LOG(M79*L80/((K80+L80)*(L80+L79)),2)</f>
        <v>1.817436697823761E-4</v>
      </c>
      <c r="Q79" t="str">
        <f>$A$4</f>
        <v>Argentina</v>
      </c>
      <c r="S79">
        <f>$B$4</f>
        <v>1</v>
      </c>
      <c r="T79">
        <f>$F$4</f>
        <v>413</v>
      </c>
      <c r="U79">
        <f>SUM(S79:T80)</f>
        <v>832</v>
      </c>
      <c r="V79">
        <f>(S79/U79)*LOG(U79*S79/((S79+T79)*(S79+S80)),2)+(S80/U79)*LOG(U79*S80/((S80+T80)*(S80+S79)),2)+(T79/U79)*LOG(U79*T79/((T79+S79)*(T79+T80)),2)+(T80/U79)*LOG(U79*T80/((S80+T80)*(T80+T79)),2)</f>
        <v>2.8734575678337625E-4</v>
      </c>
      <c r="Y79" t="s">
        <v>32</v>
      </c>
      <c r="AA79">
        <v>2</v>
      </c>
      <c r="AB79">
        <v>400</v>
      </c>
      <c r="AC79">
        <f>SUM(AA79:AB80)</f>
        <v>820</v>
      </c>
      <c r="AD79">
        <f>(AA79/AC79)*LOG(AC79*AA79/((AA79+AB79)*(AA79+AA80)),2)+(AA80/AC79)*LOG(AC79*AA80/((AA80+AB80)*(AA80+AA79)),2)+(AB79/AC79)*LOG(AC79*AB79/((AB79+AA79)*(AB79+AB80)),2)+(AB80/AC79)*LOG(AC79*AB80/((AA80+AB80)*(AB80+AB79)),2)</f>
        <v>1.3465104528216507E-6</v>
      </c>
      <c r="AG79" t="s">
        <v>20</v>
      </c>
      <c r="AI79">
        <v>1</v>
      </c>
      <c r="AJ79">
        <v>375</v>
      </c>
      <c r="AK79">
        <f>SUM(AI79:AJ80)</f>
        <v>794</v>
      </c>
      <c r="AL79">
        <f>(AI79/AK79)*LOG(AK79*AI79/((AI79+AJ79)*(AI79+AI80)),2)+(AI80/AK79)*LOG(AK79*AI80/((AI80+AJ80)*(AI80+AI79)),2)+(AJ79/AK79)*LOG(AK79*AJ79/((AJ79+AI79)*(AJ79+AJ80)),2)+(AJ80/AK79)*LOG(AK79*AJ80/((AI80+AJ80)*(AJ80+AJ79)),2)</f>
        <v>2.209549574012776E-4</v>
      </c>
      <c r="AO79" t="s">
        <v>148</v>
      </c>
      <c r="AQ79">
        <v>1</v>
      </c>
      <c r="AR79">
        <v>414</v>
      </c>
      <c r="AS79">
        <f>SUM(AQ79:AR80)</f>
        <v>833</v>
      </c>
      <c r="AT79">
        <f>(AQ79/AS79)*LOG(AS79*AQ79/((AQ79+AR79)*(AQ79+AQ80)),2)+(AQ80/AS79)*LOG(AS79*AQ80/((AQ80+AR80)*(AQ80+AQ79)),2)+(AR79/AS79)*LOG(AS79*AR79/((AR79+AQ79)*(AR79+AR80)),2)+(AR80/AS79)*LOG(AS79*AR80/((AQ80+AR80)*(AR80+AR79)),2)</f>
        <v>2.8906985264846473E-4</v>
      </c>
      <c r="AW79" t="s">
        <v>29</v>
      </c>
      <c r="AY79">
        <v>8</v>
      </c>
      <c r="AZ79">
        <v>315</v>
      </c>
      <c r="BA79">
        <f>SUM(AY79:AZ80)</f>
        <v>741</v>
      </c>
      <c r="BB79">
        <f>(AY79/BA79)*LOG(BA79*AY79/((AY79+AZ79)*(AY79+AY80)),2)+(AY80/BA79)*LOG(BA79*AY80/((AY80+AZ80)*(AY80+AY79)),2)+(AZ79/BA79)*LOG(BA79*AZ79/((AZ79+AY79)*(AZ79+AZ80)),2)+(AZ80/BA79)*LOG(BA79*AZ80/((AY80+AZ80)*(AZ80+AZ79)),2)</f>
        <v>5.4918013647206583E-3</v>
      </c>
      <c r="BE79" t="s">
        <v>469</v>
      </c>
      <c r="BG79">
        <v>3</v>
      </c>
      <c r="BH79">
        <v>375</v>
      </c>
      <c r="BI79">
        <f>SUM(BG79:BH80)</f>
        <v>796</v>
      </c>
      <c r="BJ79">
        <f>(BG79/BI79)*LOG(BI79*BG79/((BG79+BH79)*(BG79+BG80)),2)+(BG80/BI79)*LOG(BI79*BG80/((BG80+BH80)*(BG80+BG79)),2)+(BH79/BI79)*LOG(BI79*BH79/((BH79+BG79)*(BH79+BH80)),2)+(BH80/BI79)*LOG(BI79*BH80/((BG80+BH80)*(BH80+BH79)),2)</f>
        <v>2.8687947553890521E-4</v>
      </c>
      <c r="BM79" t="s">
        <v>683</v>
      </c>
      <c r="BO79">
        <v>1</v>
      </c>
      <c r="BP79">
        <v>414</v>
      </c>
      <c r="BQ79">
        <f>SUM(BO79:BP80)</f>
        <v>833</v>
      </c>
      <c r="BR79">
        <f>(BO79/BQ79)*LOG(BQ79*BO79/((BO79+BP79)*(BO79+BO80)),2)+(BO80/BQ79)*LOG(BQ79*BO80/((BO80+BP80)*(BO80+BO79)),2)+(BP79/BQ79)*LOG(BQ79*BP79/((BP79+BO79)*(BP79+BP80)),2)+(BP80/BQ79)*LOG(BQ79*BP80/((BO80+BP80)*(BP80+BP79)),2)</f>
        <v>2.8906985264846473E-4</v>
      </c>
      <c r="BU79" t="s">
        <v>2572</v>
      </c>
      <c r="BW79">
        <v>2</v>
      </c>
      <c r="BX79">
        <v>414</v>
      </c>
      <c r="BY79">
        <f>SUM(BW79:BX80)</f>
        <v>834</v>
      </c>
      <c r="BZ79">
        <f>(BW79/BY79)*LOG(BY79*BW79/((BW79+BX79)*(BW79+BW80)),2)+(BW80/BY79)*LOG(BY79*BW80/((BW80+BX80)*(BW80+BW79)),2)+(BX79/BY79)*LOG(BY79*BX79/((BX79+BW79)*(BX79+BX80)),2)+(BX80/BY79)*LOG(BY79*BX80/((BW80+BX80)*(BX80+BX79)),2)</f>
        <v>1.9991969712185095E-8</v>
      </c>
      <c r="CC79" t="s">
        <v>71</v>
      </c>
      <c r="CE79">
        <v>1</v>
      </c>
      <c r="CF79">
        <v>398</v>
      </c>
      <c r="CG79">
        <f>SUM(CE79:CF80)</f>
        <v>817</v>
      </c>
      <c r="CH79">
        <f>(CE79/CG79)*LOG(CG79*CE79/((CE79+CF79)*(CE79+CE80)),2)+(CE80/CG79)*LOG(CG79*CE80/((CE80+CF80)*(CE80+CE79)),2)+(CF79/CG79)*LOG(CG79*CF79/((CF79+CE79)*(CF79+CF80)),2)+(CF80/CG79)*LOG(CG79*CF80/((CE80+CF80)*(CF80+CF79)),2)</f>
        <v>2.6131375847781885E-4</v>
      </c>
      <c r="CK79" t="s">
        <v>1639</v>
      </c>
      <c r="CM79">
        <v>1</v>
      </c>
      <c r="CN79">
        <v>414</v>
      </c>
      <c r="CO79">
        <f>SUM(CM79:CN80)</f>
        <v>833</v>
      </c>
      <c r="CP79">
        <f>(CM79/CO79)*LOG(CO79*CM79/((CM79+CN79)*(CM79+CM80)),2)+(CM80/CO79)*LOG(CO79*CM80/((CM80+CN80)*(CM80+CM79)),2)+(CN79/CO79)*LOG(CO79*CN79/((CN79+CM79)*(CN79+CN80)),2)+(CN80/CO79)*LOG(CO79*CN80/((CM80+CN80)*(CN80+CN79)),2)</f>
        <v>2.8906985264846473E-4</v>
      </c>
      <c r="CS79" t="s">
        <v>603</v>
      </c>
      <c r="CU79">
        <v>1</v>
      </c>
      <c r="CV79">
        <v>414</v>
      </c>
      <c r="CW79">
        <f>SUM(CU79:CV80)</f>
        <v>833</v>
      </c>
      <c r="CX79">
        <f>(CU79/CW79)*LOG(CW79*CU79/((CU79+CV79)*(CU79+CU80)),2)+(CU80/CW79)*LOG(CW79*CU80/((CU80+CV80)*(CU80+CU79)),2)+(CV79/CW79)*LOG(CW79*CV79/((CV79+CU79)*(CV79+CV80)),2)+(CV80/CW79)*LOG(CW79*CV80/((CU80+CV80)*(CV80+CV79)),2)</f>
        <v>2.8906985264846473E-4</v>
      </c>
      <c r="DA79" t="s">
        <v>2567</v>
      </c>
      <c r="DC79">
        <v>2</v>
      </c>
      <c r="DD79">
        <v>411</v>
      </c>
      <c r="DE79">
        <f>SUM(DC79:DD80)</f>
        <v>831</v>
      </c>
      <c r="DF79">
        <f>(DC79/DE79)*LOG(DE79*DC79/((DC79+DD79)*(DC79+DC80)),2)+(DC80/DE79)*LOG(DE79*DC80/((DC80+DD80)*(DC80+DC79)),2)+(DD79/DE79)*LOG(DE79*DD79/((DD79+DC79)*(DD79+DD80)),2)+(DD80/DE79)*LOG(DE79*DD80/((DC80+DD80)*(DD80+DD79)),2)</f>
        <v>1.2631207970487397E-7</v>
      </c>
      <c r="DI79" t="s">
        <v>2658</v>
      </c>
      <c r="DK79">
        <v>1</v>
      </c>
      <c r="DL79">
        <v>416</v>
      </c>
      <c r="DM79">
        <f>SUM(DK79:DL80)</f>
        <v>835</v>
      </c>
      <c r="DN79">
        <f>(DK79/DM79)*LOG(DM79*DK79/((DK79+DL79)*(DK79+DK80)),2)+(DK80/DM79)*LOG(DM79*DK80/((DK80+DL80)*(DK80+DK79)),2)+(DL79/DM79)*LOG(DM79*DL79/((DL79+DK79)*(DL79+DL80)),2)+(DL80/DM79)*LOG(DM79*DL80/((DK80+DL80)*(DL80+DL79)),2)</f>
        <v>2.9251330345384289E-4</v>
      </c>
      <c r="DQ79" t="s">
        <v>1117</v>
      </c>
      <c r="DS79">
        <v>1</v>
      </c>
      <c r="DT79">
        <v>414</v>
      </c>
      <c r="DU79">
        <f>SUM(DS79:DT80)</f>
        <v>833</v>
      </c>
      <c r="DV79">
        <f>(DS79/DU79)*LOG(DU79*DS79/((DS79+DT79)*(DS79+DS80)),2)+(DS80/DU79)*LOG(DU79*DS80/((DS80+DT80)*(DS80+DS79)),2)+(DT79/DU79)*LOG(DU79*DT79/((DT79+DS79)*(DT79+DT80)),2)+(DT80/DU79)*LOG(DU79*DT80/((DS80+DT80)*(DT80+DT79)),2)</f>
        <v>2.8906985264846473E-4</v>
      </c>
      <c r="DY79" t="str">
        <f>$A$42</f>
        <v>Ohio</v>
      </c>
      <c r="EA79">
        <f>$B$42</f>
        <v>1</v>
      </c>
      <c r="EB79">
        <f>$F$42</f>
        <v>376</v>
      </c>
      <c r="EC79">
        <f>SUM(EA79:EB80)</f>
        <v>795</v>
      </c>
      <c r="ED79">
        <f>(EA79/EC79)*LOG(EC79*EA79/((EA79+EB79)*(EA79+EA80)),2)+(EA80/EC79)*LOG(EC79*EA80/((EA80+EB80)*(EA80+EA79)),2)+(EB79/EC79)*LOG(EC79*EB79/((EB79+EA79)*(EB79+EB80)),2)+(EB80/EC79)*LOG(EC79*EB80/((EA80+EB80)*(EB80+EB79)),2)</f>
        <v>2.2271590778850264E-4</v>
      </c>
      <c r="EG79" t="str">
        <f>$A$43</f>
        <v>Palermo</v>
      </c>
      <c r="EI79">
        <f>$B$43</f>
        <v>2</v>
      </c>
      <c r="EJ79">
        <f>$F$43</f>
        <v>416</v>
      </c>
      <c r="EK79">
        <f>SUM(EI79:EJ80)</f>
        <v>795</v>
      </c>
      <c r="EL79">
        <f>(EI79/EK79)*LOG(EK79*EI79/((EI79+EJ79)*(EI79+EI80)),2)+(EI80/EK79)*LOG(EK79*EI80/((EI80+EJ80)*(EI80+EI79)),2)+(EJ79/EK79)*LOG(EK79*EJ79/((EJ79+EI79)*(EJ79+EJ80)),2)+(EJ80/EK79)*LOG(EK79*EJ80/((EI80+EJ80)*(EJ80+EJ79)),2)</f>
        <v>2.2271590778850264E-4</v>
      </c>
      <c r="EO79" t="str">
        <f>$A$44</f>
        <v>Panama</v>
      </c>
      <c r="EQ79">
        <f>$B$44</f>
        <v>1</v>
      </c>
      <c r="ER79">
        <f>$F$44</f>
        <v>416</v>
      </c>
      <c r="ES79">
        <f>SUM(EQ79:ER80)</f>
        <v>794</v>
      </c>
      <c r="ET79">
        <f>(EQ79/ES79)*LOG(ES79*EQ79/((EQ79+ER79)*(EQ79+EQ80)),2)+(EQ80/ES79)*LOG(ES79*EQ80/((EQ80+ER80)*(EQ80+EQ79)),2)+(ER79/ES79)*LOG(ES79*ER79/((ER79+EQ79)*(ER79+ER80)),2)+(ER80/ES79)*LOG(ES79*ER80/((EQ80+ER80)*(ER80+ER79)),2)</f>
        <v>4.6289385798830413E-6</v>
      </c>
      <c r="EW79" t="str">
        <f>$A$45</f>
        <v>Pennsylvania</v>
      </c>
      <c r="EY79">
        <f>$B$45</f>
        <v>1</v>
      </c>
      <c r="EZ79">
        <f>$F$45</f>
        <v>404</v>
      </c>
      <c r="FA79">
        <f>SUM(EY79:EZ80)</f>
        <v>782</v>
      </c>
      <c r="FB79">
        <f>(EY79/FA79)*LOG(FA79*EY79/((EY79+EZ79)*(EY79+EY80)),2)+(EY80/FA79)*LOG(FA79*EY80/((EY80+EZ80)*(EY80+EY79)),2)+(EZ79/FA79)*LOG(FA79*EZ79/((EZ79+EY79)*(EZ79+EZ80)),2)+(EZ80/FA79)*LOG(FA79*EZ80/((EY80+EZ80)*(EZ80+EZ79)),2)</f>
        <v>2.3728033614579206E-6</v>
      </c>
      <c r="FE79" t="str">
        <f>$A$45</f>
        <v>Pennsylvania</v>
      </c>
      <c r="FG79">
        <f>$B$45</f>
        <v>1</v>
      </c>
      <c r="FH79">
        <f>$F$45</f>
        <v>404</v>
      </c>
      <c r="FI79">
        <f>SUM(FG79:FH80)</f>
        <v>782</v>
      </c>
      <c r="FJ79">
        <f>(FG79/FI79)*LOG(FI79*FG79/((FG79+FH79)*(FG79+FG80)),2)+(FG80/FI79)*LOG(FI79*FG80/((FG80+FH80)*(FG80+FG79)),2)+(FH79/FI79)*LOG(FI79*FH79/((FH79+FG79)*(FH79+FH80)),2)+(FH80/FI79)*LOG(FI79*FH80/((FG80+FH80)*(FH80+FH79)),2)</f>
        <v>2.3728033614579206E-6</v>
      </c>
    </row>
    <row r="80" spans="9:166" x14ac:dyDescent="0.25">
      <c r="I80" t="s">
        <v>2659</v>
      </c>
      <c r="K80">
        <v>2</v>
      </c>
      <c r="L80">
        <f>E1-B1-E43</f>
        <v>416</v>
      </c>
      <c r="Q80" t="s">
        <v>2659</v>
      </c>
      <c r="S80">
        <v>2</v>
      </c>
      <c r="T80">
        <f>$F43</f>
        <v>416</v>
      </c>
      <c r="Y80" t="s">
        <v>2659</v>
      </c>
      <c r="AA80">
        <v>2</v>
      </c>
      <c r="AB80">
        <f>$F43</f>
        <v>416</v>
      </c>
      <c r="AG80" t="s">
        <v>2659</v>
      </c>
      <c r="AI80">
        <v>2</v>
      </c>
      <c r="AJ80">
        <f>$F43</f>
        <v>416</v>
      </c>
      <c r="AO80" t="s">
        <v>2659</v>
      </c>
      <c r="AQ80">
        <v>2</v>
      </c>
      <c r="AR80">
        <f>$F43</f>
        <v>416</v>
      </c>
      <c r="AW80" t="s">
        <v>2659</v>
      </c>
      <c r="AY80">
        <v>2</v>
      </c>
      <c r="AZ80">
        <f>$F43</f>
        <v>416</v>
      </c>
      <c r="BE80" t="s">
        <v>2659</v>
      </c>
      <c r="BG80">
        <v>2</v>
      </c>
      <c r="BH80">
        <f>$F43</f>
        <v>416</v>
      </c>
      <c r="BM80" t="s">
        <v>2659</v>
      </c>
      <c r="BO80">
        <v>2</v>
      </c>
      <c r="BP80">
        <f>$F43</f>
        <v>416</v>
      </c>
      <c r="BU80" t="s">
        <v>2659</v>
      </c>
      <c r="BW80">
        <v>2</v>
      </c>
      <c r="BX80">
        <f>$F43</f>
        <v>416</v>
      </c>
      <c r="CC80" t="s">
        <v>2659</v>
      </c>
      <c r="CE80">
        <v>2</v>
      </c>
      <c r="CF80">
        <f>$F43</f>
        <v>416</v>
      </c>
      <c r="CK80" t="s">
        <v>2659</v>
      </c>
      <c r="CM80">
        <v>2</v>
      </c>
      <c r="CN80">
        <f>$F43</f>
        <v>416</v>
      </c>
      <c r="CS80" t="s">
        <v>2659</v>
      </c>
      <c r="CU80">
        <v>2</v>
      </c>
      <c r="CV80">
        <f>$F43</f>
        <v>416</v>
      </c>
      <c r="DA80" t="s">
        <v>2659</v>
      </c>
      <c r="DC80">
        <v>2</v>
      </c>
      <c r="DD80">
        <f>$F43</f>
        <v>416</v>
      </c>
      <c r="DI80" t="s">
        <v>2659</v>
      </c>
      <c r="DK80">
        <v>2</v>
      </c>
      <c r="DL80">
        <f>$F43</f>
        <v>416</v>
      </c>
      <c r="DQ80" t="s">
        <v>2659</v>
      </c>
      <c r="DS80">
        <v>2</v>
      </c>
      <c r="DT80">
        <f>$F43</f>
        <v>416</v>
      </c>
      <c r="DY80" t="s">
        <v>2659</v>
      </c>
      <c r="EA80">
        <v>2</v>
      </c>
      <c r="EB80">
        <f>$F43</f>
        <v>416</v>
      </c>
      <c r="EG80" t="str">
        <f>$A42</f>
        <v>Ohio</v>
      </c>
      <c r="EI80">
        <f>$B42</f>
        <v>1</v>
      </c>
      <c r="EJ80">
        <f>$F42</f>
        <v>376</v>
      </c>
      <c r="EO80" t="str">
        <f>$A42</f>
        <v>Ohio</v>
      </c>
      <c r="EQ80">
        <f>$B42</f>
        <v>1</v>
      </c>
      <c r="ER80">
        <f>$F42</f>
        <v>376</v>
      </c>
      <c r="EW80" t="str">
        <f>$A42</f>
        <v>Ohio</v>
      </c>
      <c r="EY80">
        <f>$B42</f>
        <v>1</v>
      </c>
      <c r="EZ80">
        <f>$F42</f>
        <v>376</v>
      </c>
      <c r="FE80" t="str">
        <f>$A42</f>
        <v>Ohio</v>
      </c>
      <c r="FG80">
        <f>$B42</f>
        <v>1</v>
      </c>
      <c r="FH80">
        <f>$F42</f>
        <v>376</v>
      </c>
    </row>
    <row r="81" spans="9:166" x14ac:dyDescent="0.25">
      <c r="N81" s="4"/>
      <c r="V81" s="4"/>
      <c r="AD81" s="4"/>
      <c r="AL81" s="4"/>
      <c r="AT81" s="4"/>
      <c r="BB81" s="4"/>
      <c r="BJ81" s="4"/>
      <c r="BR81" s="4"/>
      <c r="BZ81" s="4"/>
      <c r="CH81" s="4"/>
      <c r="CP81" s="4"/>
      <c r="CX81" s="4"/>
      <c r="DF81" s="4"/>
      <c r="DN81" s="4"/>
      <c r="DV81" s="4"/>
      <c r="ED81" s="4"/>
      <c r="EL81" s="4"/>
      <c r="ET81" s="4"/>
      <c r="FB81" s="4"/>
      <c r="FJ81" s="4"/>
    </row>
    <row r="82" spans="9:166" x14ac:dyDescent="0.25">
      <c r="J82" t="s">
        <v>2663</v>
      </c>
      <c r="K82" t="s">
        <v>122</v>
      </c>
      <c r="L82" t="s">
        <v>2664</v>
      </c>
      <c r="N82" s="4"/>
      <c r="R82" t="s">
        <v>2663</v>
      </c>
      <c r="S82" t="s">
        <v>122</v>
      </c>
      <c r="T82" t="s">
        <v>2664</v>
      </c>
      <c r="V82" s="4"/>
      <c r="Z82" t="s">
        <v>2663</v>
      </c>
      <c r="AA82" t="s">
        <v>122</v>
      </c>
      <c r="AB82" t="s">
        <v>2664</v>
      </c>
      <c r="AD82" s="4"/>
      <c r="AH82" t="s">
        <v>2663</v>
      </c>
      <c r="AI82" t="s">
        <v>122</v>
      </c>
      <c r="AJ82" t="s">
        <v>2664</v>
      </c>
      <c r="AL82" s="4"/>
      <c r="AP82" t="s">
        <v>2663</v>
      </c>
      <c r="AQ82" t="s">
        <v>122</v>
      </c>
      <c r="AR82" t="s">
        <v>2664</v>
      </c>
      <c r="AT82" s="4"/>
      <c r="AX82" t="s">
        <v>2663</v>
      </c>
      <c r="AY82" t="s">
        <v>122</v>
      </c>
      <c r="AZ82" t="s">
        <v>2664</v>
      </c>
      <c r="BB82" s="4"/>
      <c r="BF82" t="s">
        <v>2663</v>
      </c>
      <c r="BG82" t="s">
        <v>122</v>
      </c>
      <c r="BH82" t="s">
        <v>2664</v>
      </c>
      <c r="BJ82" s="4"/>
      <c r="BN82" t="s">
        <v>2663</v>
      </c>
      <c r="BO82" t="s">
        <v>122</v>
      </c>
      <c r="BP82" t="s">
        <v>2664</v>
      </c>
      <c r="BR82" s="4"/>
      <c r="BV82" t="s">
        <v>2663</v>
      </c>
      <c r="BW82" t="s">
        <v>122</v>
      </c>
      <c r="BX82" t="s">
        <v>2664</v>
      </c>
      <c r="BZ82" s="4"/>
      <c r="CD82" t="s">
        <v>2663</v>
      </c>
      <c r="CE82" t="s">
        <v>122</v>
      </c>
      <c r="CF82" t="s">
        <v>2664</v>
      </c>
      <c r="CH82" s="4"/>
      <c r="CL82" t="s">
        <v>2663</v>
      </c>
      <c r="CM82" t="s">
        <v>122</v>
      </c>
      <c r="CN82" t="s">
        <v>2664</v>
      </c>
      <c r="CP82" s="4"/>
      <c r="CT82" t="s">
        <v>2663</v>
      </c>
      <c r="CU82" t="s">
        <v>122</v>
      </c>
      <c r="CV82" t="s">
        <v>2664</v>
      </c>
      <c r="CX82" s="4"/>
      <c r="DB82" t="s">
        <v>2663</v>
      </c>
      <c r="DC82" t="s">
        <v>122</v>
      </c>
      <c r="DD82" t="s">
        <v>2664</v>
      </c>
      <c r="DF82" s="4"/>
      <c r="DJ82" t="s">
        <v>2663</v>
      </c>
      <c r="DK82" t="s">
        <v>122</v>
      </c>
      <c r="DL82" t="s">
        <v>2664</v>
      </c>
      <c r="DN82" s="4"/>
      <c r="DR82" t="s">
        <v>2663</v>
      </c>
      <c r="DS82" t="s">
        <v>122</v>
      </c>
      <c r="DT82" t="s">
        <v>2664</v>
      </c>
      <c r="DV82" s="4"/>
      <c r="DZ82" t="s">
        <v>2663</v>
      </c>
      <c r="EA82" t="s">
        <v>122</v>
      </c>
      <c r="EB82" t="s">
        <v>2664</v>
      </c>
      <c r="ED82" s="4"/>
      <c r="EH82" t="s">
        <v>2663</v>
      </c>
      <c r="EI82" t="s">
        <v>122</v>
      </c>
      <c r="EJ82" t="s">
        <v>2664</v>
      </c>
      <c r="EL82" s="4"/>
      <c r="EP82" t="s">
        <v>2663</v>
      </c>
      <c r="EQ82" t="s">
        <v>122</v>
      </c>
      <c r="ER82" t="s">
        <v>2664</v>
      </c>
      <c r="ET82" s="4"/>
      <c r="EX82" t="s">
        <v>2663</v>
      </c>
      <c r="EY82" t="s">
        <v>122</v>
      </c>
      <c r="EZ82" t="s">
        <v>2664</v>
      </c>
      <c r="FB82" s="4"/>
      <c r="FF82" t="s">
        <v>2663</v>
      </c>
      <c r="FG82" t="s">
        <v>122</v>
      </c>
      <c r="FH82" t="s">
        <v>2664</v>
      </c>
      <c r="FJ82" s="4"/>
    </row>
    <row r="83" spans="9:166" x14ac:dyDescent="0.25">
      <c r="I83" t="s">
        <v>2665</v>
      </c>
      <c r="N83" s="4"/>
      <c r="Q83" t="s">
        <v>2665</v>
      </c>
      <c r="V83" s="4"/>
      <c r="Y83" t="s">
        <v>2665</v>
      </c>
      <c r="AD83" s="4"/>
      <c r="AG83" t="s">
        <v>2665</v>
      </c>
      <c r="AL83" s="4"/>
      <c r="AO83" t="s">
        <v>2665</v>
      </c>
      <c r="AT83" s="4"/>
      <c r="AW83" t="s">
        <v>2665</v>
      </c>
      <c r="BB83" s="4"/>
      <c r="BE83" t="s">
        <v>2665</v>
      </c>
      <c r="BJ83" s="4"/>
      <c r="BM83" t="s">
        <v>2665</v>
      </c>
      <c r="BR83" s="4"/>
      <c r="BU83" t="s">
        <v>2665</v>
      </c>
      <c r="BZ83" s="4"/>
      <c r="CC83" t="s">
        <v>2665</v>
      </c>
      <c r="CH83" s="4"/>
      <c r="CK83" t="s">
        <v>2665</v>
      </c>
      <c r="CP83" s="4"/>
      <c r="CS83" t="s">
        <v>2665</v>
      </c>
      <c r="CX83" s="4"/>
      <c r="DA83" t="s">
        <v>2665</v>
      </c>
      <c r="DF83" s="4"/>
      <c r="DI83" t="s">
        <v>2665</v>
      </c>
      <c r="DN83" s="4"/>
      <c r="DQ83" t="s">
        <v>2665</v>
      </c>
      <c r="DV83" s="4"/>
      <c r="DY83" t="s">
        <v>2665</v>
      </c>
      <c r="ED83" s="4"/>
      <c r="EG83" t="s">
        <v>2665</v>
      </c>
      <c r="EL83" s="4"/>
      <c r="EO83" t="s">
        <v>2665</v>
      </c>
      <c r="ET83" s="4"/>
      <c r="EW83" t="s">
        <v>2665</v>
      </c>
      <c r="FB83" s="4"/>
      <c r="FE83" t="s">
        <v>2665</v>
      </c>
      <c r="FJ83" s="4"/>
    </row>
    <row r="84" spans="9:166" x14ac:dyDescent="0.25">
      <c r="I84" t="s">
        <v>815</v>
      </c>
      <c r="K84">
        <v>3</v>
      </c>
      <c r="L84">
        <v>412</v>
      </c>
      <c r="M84">
        <f t="shared" ref="M84" si="33">SUM(K84:L85)</f>
        <v>832</v>
      </c>
      <c r="N84">
        <f t="shared" ref="N84" si="34">(K84/M84)*LOG(M84*K84/((K84+L84)*(K84+K85)),2)+(K85/M84)*LOG(M84*K85/((K85+L85)*(K85+K84)),2)+(L84/M84)*LOG(M84*L84/((L84+K84)*(L84+L85)),2)+(L85/M84)*LOG(M84*L85/((K85+L85)*(L85+L84)),2)</f>
        <v>9.19902185862056E-4</v>
      </c>
      <c r="Q84" t="str">
        <f>$A$4</f>
        <v>Argentina</v>
      </c>
      <c r="S84">
        <f>$B$4</f>
        <v>1</v>
      </c>
      <c r="T84">
        <f>$F$4</f>
        <v>413</v>
      </c>
      <c r="U84">
        <f>SUM(S84:T85)</f>
        <v>831</v>
      </c>
      <c r="V84">
        <f>(S84/U84)*LOG(U84*S84/((S84+T84)*(S84+S85)),2)+(S85/U84)*LOG(U84*S85/((S85+T85)*(S85+S84)),2)+(T84/U84)*LOG(U84*T84/((T84+S84)*(T84+T85)),2)+(T85/U84)*LOG(U84*T85/((S85+T85)*(T85+T84)),2)</f>
        <v>2.2681057900961005E-8</v>
      </c>
      <c r="Y84" t="s">
        <v>32</v>
      </c>
      <c r="AA84">
        <v>2</v>
      </c>
      <c r="AB84">
        <v>400</v>
      </c>
      <c r="AC84">
        <f>SUM(AA84:AB85)</f>
        <v>819</v>
      </c>
      <c r="AD84">
        <f>(AA84/AC84)*LOG(AC84*AA84/((AA84+AB84)*(AA84+AA85)),2)+(AA85/AC84)*LOG(AC84*AA85/((AA85+AB85)*(AA85+AA84)),2)+(AB84/AC84)*LOG(AC84*AB84/((AB84+AA84)*(AB84+AB85)),2)+(AB85/AC84)*LOG(AC84*AB85/((AA85+AB85)*(AB85+AB84)),2)</f>
        <v>3.3363691002726828E-4</v>
      </c>
      <c r="AG84" t="s">
        <v>20</v>
      </c>
      <c r="AI84">
        <v>1</v>
      </c>
      <c r="AJ84">
        <v>375</v>
      </c>
      <c r="AK84">
        <f>SUM(AI84:AJ85)</f>
        <v>793</v>
      </c>
      <c r="AL84">
        <f>(AI84/AK84)*LOG(AK84*AI84/((AI84+AJ84)*(AI84+AI85)),2)+(AI85/AK84)*LOG(AK84*AI85/((AI85+AJ85)*(AI85+AI84)),2)+(AJ84/AK84)*LOG(AK84*AJ84/((AJ84+AI84)*(AJ84+AJ85)),2)+(AJ85/AK84)*LOG(AK84*AJ85/((AI85+AJ85)*(AJ85+AJ84)),2)</f>
        <v>4.8820472519183866E-6</v>
      </c>
      <c r="AO84" t="s">
        <v>148</v>
      </c>
      <c r="AQ84">
        <v>1</v>
      </c>
      <c r="AR84">
        <v>414</v>
      </c>
      <c r="AS84">
        <f>SUM(AQ84:AR85)</f>
        <v>832</v>
      </c>
      <c r="AT84">
        <f>(AQ84/AS84)*LOG(AS84*AQ84/((AQ84+AR84)*(AQ84+AQ85)),2)+(AQ85/AS84)*LOG(AS84*AQ85/((AQ85+AR85)*(AQ85+AQ84)),2)+(AR84/AS84)*LOG(AS84*AR84/((AR84+AQ84)*(AR84+AR85)),2)+(AR85/AS84)*LOG(AS84*AR85/((AQ85+AR85)*(AR85+AR84)),2)</f>
        <v>1.0044100287827936E-8</v>
      </c>
      <c r="AW84" t="s">
        <v>29</v>
      </c>
      <c r="AY84">
        <v>8</v>
      </c>
      <c r="AZ84">
        <v>315</v>
      </c>
      <c r="BA84">
        <f>SUM(AY84:AZ85)</f>
        <v>740</v>
      </c>
      <c r="BB84">
        <f>(AY84/BA84)*LOG(BA84*AY84/((AY84+AZ84)*(AY84+AY85)),2)+(AY85/BA84)*LOG(BA84*AY85/((AY85+AZ85)*(AY85+AY84)),2)+(AZ84/BA84)*LOG(BA84*AZ84/((AZ84+AY84)*(AZ84+AZ85)),2)+(AZ85/BA84)*LOG(BA84*AZ85/((AY85+AZ85)*(AZ85+AZ84)),2)</f>
        <v>8.0171040188960797E-3</v>
      </c>
      <c r="BE84" t="s">
        <v>469</v>
      </c>
      <c r="BG84">
        <v>3</v>
      </c>
      <c r="BH84">
        <v>375</v>
      </c>
      <c r="BI84">
        <f>SUM(BG84:BH85)</f>
        <v>795</v>
      </c>
      <c r="BJ84">
        <f>(BG84/BI84)*LOG(BI84*BG84/((BG84+BH84)*(BG84+BG85)),2)+(BG85/BI84)*LOG(BI84*BG85/((BG85+BH85)*(BG85+BG84)),2)+(BH84/BI84)*LOG(BI84*BH84/((BH84+BG84)*(BH84+BH85)),2)+(BH85/BI84)*LOG(BI84*BH85/((BG85+BH85)*(BH85+BH84)),2)</f>
        <v>1.1420258542402836E-3</v>
      </c>
      <c r="BM84" t="s">
        <v>683</v>
      </c>
      <c r="BO84">
        <v>1</v>
      </c>
      <c r="BP84">
        <v>414</v>
      </c>
      <c r="BQ84">
        <f>SUM(BO84:BP85)</f>
        <v>832</v>
      </c>
      <c r="BR84">
        <f>(BO84/BQ84)*LOG(BQ84*BO84/((BO84+BP84)*(BO84+BO85)),2)+(BO85/BQ84)*LOG(BQ84*BO85/((BO85+BP85)*(BO85+BO84)),2)+(BP84/BQ84)*LOG(BQ84*BP84/((BP84+BO84)*(BP84+BP85)),2)+(BP85/BQ84)*LOG(BQ84*BP85/((BO85+BP85)*(BP85+BP84)),2)</f>
        <v>1.0044100287827936E-8</v>
      </c>
      <c r="BU84" t="s">
        <v>2572</v>
      </c>
      <c r="BW84">
        <v>2</v>
      </c>
      <c r="BX84">
        <v>414</v>
      </c>
      <c r="BY84">
        <f>SUM(BW84:BX85)</f>
        <v>833</v>
      </c>
      <c r="BZ84">
        <f>(BW84/BY84)*LOG(BY84*BW84/((BW84+BX84)*(BW84+BW85)),2)+(BW85/BY84)*LOG(BY84*BW85/((BW85+BX85)*(BW85+BW84)),2)+(BX84/BY84)*LOG(BY84*BX84/((BX84+BW84)*(BX84+BX85)),2)+(BX85/BY84)*LOG(BY84*BX85/((BW85+BX85)*(BX85+BX84)),2)</f>
        <v>2.9738644798950342E-4</v>
      </c>
      <c r="CC84" t="s">
        <v>71</v>
      </c>
      <c r="CE84">
        <v>1</v>
      </c>
      <c r="CF84">
        <v>398</v>
      </c>
      <c r="CG84">
        <f>SUM(CE84:CF85)</f>
        <v>816</v>
      </c>
      <c r="CH84">
        <f>(CE84/CG84)*LOG(CG84*CE84/((CE84+CF84)*(CE84+CE85)),2)+(CE85/CG84)*LOG(CG84*CE85/((CE85+CF85)*(CE85+CE84)),2)+(CF84/CG84)*LOG(CG84*CF84/((CF84+CE84)*(CF84+CF85)),2)+(CF85/CG84)*LOG(CG84*CF85/((CE85+CF85)*(CF85+CF84)),2)</f>
        <v>8.6262247703744406E-7</v>
      </c>
      <c r="CK84" t="s">
        <v>1639</v>
      </c>
      <c r="CM84">
        <v>1</v>
      </c>
      <c r="CN84">
        <v>414</v>
      </c>
      <c r="CO84">
        <f>SUM(CM84:CN85)</f>
        <v>832</v>
      </c>
      <c r="CP84">
        <f>(CM84/CO84)*LOG(CO84*CM84/((CM84+CN84)*(CM84+CM85)),2)+(CM85/CO84)*LOG(CO84*CM85/((CM85+CN85)*(CM85+CM84)),2)+(CN84/CO84)*LOG(CO84*CN84/((CN84+CM84)*(CN84+CN85)),2)+(CN85/CO84)*LOG(CO84*CN85/((CM85+CN85)*(CN85+CN84)),2)</f>
        <v>1.0044100287827936E-8</v>
      </c>
      <c r="CS84" t="s">
        <v>603</v>
      </c>
      <c r="CU84">
        <v>1</v>
      </c>
      <c r="CV84">
        <v>414</v>
      </c>
      <c r="CW84">
        <f>SUM(CU84:CV85)</f>
        <v>832</v>
      </c>
      <c r="CX84">
        <f>(CU84/CW84)*LOG(CW84*CU84/((CU84+CV84)*(CU84+CU85)),2)+(CU85/CW84)*LOG(CW84*CU85/((CU85+CV85)*(CU85+CU84)),2)+(CV84/CW84)*LOG(CW84*CV84/((CV84+CU84)*(CV84+CV85)),2)+(CV85/CW84)*LOG(CW84*CV85/((CU85+CV85)*(CV85+CV84)),2)</f>
        <v>1.0044100287827936E-8</v>
      </c>
      <c r="DA84" t="s">
        <v>2567</v>
      </c>
      <c r="DC84">
        <v>2</v>
      </c>
      <c r="DD84">
        <v>411</v>
      </c>
      <c r="DE84">
        <f>SUM(DC84:DD85)</f>
        <v>830</v>
      </c>
      <c r="DF84">
        <f>(DC84/DE84)*LOG(DE84*DC84/((DC84+DD84)*(DC84+DC85)),2)+(DC85/DE84)*LOG(DE84*DC85/((DC85+DD85)*(DC85+DC84)),2)+(DD84/DE84)*LOG(DE84*DD84/((DD84+DC84)*(DD84+DD85)),2)+(DD85/DE84)*LOG(DE84*DD85/((DC85+DD85)*(DD85+DD84)),2)</f>
        <v>3.0483522272407328E-4</v>
      </c>
      <c r="DI84" t="s">
        <v>2658</v>
      </c>
      <c r="DK84">
        <v>1</v>
      </c>
      <c r="DL84">
        <v>416</v>
      </c>
      <c r="DM84">
        <f>SUM(DK84:DL85)</f>
        <v>834</v>
      </c>
      <c r="DN84">
        <f>(DK84/DM84)*LOG(DM84*DK84/((DK84+DL84)*(DK84+DK85)),2)+(DK85/DM84)*LOG(DM84*DK85/((DK85+DL85)*(DK85+DK84)),2)+(DL84/DM84)*LOG(DM84*DL84/((DL84+DK84)*(DL84+DL85)),2)+(DL85/DM84)*LOG(DM84*DL85/((DK85+DL85)*(DL85+DL84)),2)</f>
        <v>0</v>
      </c>
      <c r="DQ84" t="s">
        <v>1117</v>
      </c>
      <c r="DS84">
        <v>1</v>
      </c>
      <c r="DT84">
        <v>414</v>
      </c>
      <c r="DU84">
        <f>SUM(DS84:DT85)</f>
        <v>832</v>
      </c>
      <c r="DV84">
        <f>(DS84/DU84)*LOG(DU84*DS84/((DS84+DT84)*(DS84+DS85)),2)+(DS85/DU84)*LOG(DU84*DS85/((DS85+DT85)*(DS85+DS84)),2)+(DT84/DU84)*LOG(DU84*DT84/((DT84+DS84)*(DT84+DT85)),2)+(DT85/DU84)*LOG(DU84*DT85/((DS85+DT85)*(DT85+DT84)),2)</f>
        <v>1.0044100287827936E-8</v>
      </c>
      <c r="DY84" t="str">
        <f>$A$42</f>
        <v>Ohio</v>
      </c>
      <c r="EA84">
        <f>$B$42</f>
        <v>1</v>
      </c>
      <c r="EB84">
        <f>$F$42</f>
        <v>376</v>
      </c>
      <c r="EC84">
        <f>SUM(EA84:EB85)</f>
        <v>794</v>
      </c>
      <c r="ED84">
        <f>(EA84/EC84)*LOG(EC84*EA84/((EA84+EB84)*(EA84+EA85)),2)+(EA85/EC84)*LOG(EC84*EA85/((EA85+EB85)*(EA85+EA84)),2)+(EB84/EC84)*LOG(EC84*EB84/((EB84+EA84)*(EB84+EB85)),2)+(EB85/EC84)*LOG(EC84*EB85/((EA85+EB85)*(EB85+EB84)),2)</f>
        <v>4.6289385798830413E-6</v>
      </c>
      <c r="EG84" t="str">
        <f>$A$43</f>
        <v>Palermo</v>
      </c>
      <c r="EI84">
        <f>$B$43</f>
        <v>2</v>
      </c>
      <c r="EJ84">
        <f>$F$43</f>
        <v>416</v>
      </c>
      <c r="EK84">
        <f>SUM(EI84:EJ85)</f>
        <v>835</v>
      </c>
      <c r="EL84">
        <f>(EI84/EK84)*LOG(EK84*EI84/((EI84+EJ84)*(EI84+EI85)),2)+(EI85/EK84)*LOG(EK84*EI85/((EI85+EJ85)*(EI85+EI84)),2)+(EJ84/EK84)*LOG(EK84*EJ84/((EJ84+EI84)*(EJ84+EJ85)),2)+(EJ85/EK84)*LOG(EK84*EJ85/((EI85+EJ85)*(EJ85+EJ84)),2)</f>
        <v>2.9251330345384278E-4</v>
      </c>
      <c r="EO84" t="str">
        <f>$A$44</f>
        <v>Panama</v>
      </c>
      <c r="EQ84">
        <f>$B$44</f>
        <v>1</v>
      </c>
      <c r="ER84">
        <f>$F$44</f>
        <v>416</v>
      </c>
      <c r="ES84">
        <f>SUM(EQ84:ER85)</f>
        <v>835</v>
      </c>
      <c r="ET84">
        <f>(EQ84/ES84)*LOG(ES84*EQ84/((EQ84+ER84)*(EQ84+EQ85)),2)+(EQ85/ES84)*LOG(ES84*EQ85/((EQ85+ER85)*(EQ85+EQ84)),2)+(ER84/ES84)*LOG(ES84*ER84/((ER84+EQ84)*(ER84+ER85)),2)+(ER85/ES84)*LOG(ES84*ER85/((EQ85+ER85)*(ER85+ER84)),2)</f>
        <v>2.9251330345384289E-4</v>
      </c>
      <c r="EW84" t="str">
        <f>$A$45</f>
        <v>Pennsylvania</v>
      </c>
      <c r="EY84">
        <f>$B$45</f>
        <v>1</v>
      </c>
      <c r="EZ84">
        <f>$F$45</f>
        <v>404</v>
      </c>
      <c r="FA84">
        <f>SUM(EY84:EZ85)</f>
        <v>823</v>
      </c>
      <c r="FB84">
        <f>(EY84/FA84)*LOG(FA84*EY84/((EY84+EZ84)*(EY84+EY85)),2)+(EY85/FA84)*LOG(FA84*EY85/((EY85+EZ85)*(EY85+EY84)),2)+(EZ84/FA84)*LOG(FA84*EZ84/((EZ84+EY84)*(EZ84+EZ85)),2)+(EZ85/FA84)*LOG(FA84*EZ85/((EY85+EZ85)*(EZ85+EZ84)),2)</f>
        <v>2.7176243174286438E-4</v>
      </c>
      <c r="FE84" t="str">
        <f>$A$45</f>
        <v>Pennsylvania</v>
      </c>
      <c r="FG84">
        <f>$B$45</f>
        <v>1</v>
      </c>
      <c r="FH84">
        <f>$F$45</f>
        <v>404</v>
      </c>
      <c r="FI84">
        <f>SUM(FG84:FH85)</f>
        <v>823</v>
      </c>
      <c r="FJ84">
        <f>(FG84/FI84)*LOG(FI84*FG84/((FG84+FH84)*(FG84+FG85)),2)+(FG85/FI84)*LOG(FI84*FG85/((FG85+FH85)*(FG85+FG84)),2)+(FH84/FI84)*LOG(FI84*FH84/((FH84+FG84)*(FH84+FH85)),2)+(FH85/FI84)*LOG(FI84*FH85/((FG85+FH85)*(FH85+FH84)),2)</f>
        <v>2.7176243174286438E-4</v>
      </c>
    </row>
    <row r="85" spans="9:166" x14ac:dyDescent="0.25">
      <c r="I85" t="s">
        <v>2672</v>
      </c>
      <c r="K85">
        <v>1</v>
      </c>
      <c r="L85">
        <f>E1-B1-E44</f>
        <v>416</v>
      </c>
      <c r="N85" s="4"/>
      <c r="Q85" t="s">
        <v>2672</v>
      </c>
      <c r="S85">
        <v>1</v>
      </c>
      <c r="T85">
        <f>$F44</f>
        <v>416</v>
      </c>
      <c r="V85" s="4"/>
      <c r="Y85" t="s">
        <v>2672</v>
      </c>
      <c r="AA85">
        <v>1</v>
      </c>
      <c r="AB85">
        <f>$F44</f>
        <v>416</v>
      </c>
      <c r="AD85" s="4"/>
      <c r="AG85" t="s">
        <v>2672</v>
      </c>
      <c r="AI85">
        <v>1</v>
      </c>
      <c r="AJ85">
        <f>$F44</f>
        <v>416</v>
      </c>
      <c r="AL85" s="4"/>
      <c r="AO85" t="s">
        <v>2672</v>
      </c>
      <c r="AQ85">
        <v>1</v>
      </c>
      <c r="AR85">
        <f>$F44</f>
        <v>416</v>
      </c>
      <c r="AT85" s="4"/>
      <c r="AW85" t="s">
        <v>2672</v>
      </c>
      <c r="AY85">
        <v>1</v>
      </c>
      <c r="AZ85">
        <f>$F44</f>
        <v>416</v>
      </c>
      <c r="BB85" s="4"/>
      <c r="BE85" t="s">
        <v>2672</v>
      </c>
      <c r="BG85">
        <v>1</v>
      </c>
      <c r="BH85">
        <f>$F44</f>
        <v>416</v>
      </c>
      <c r="BJ85" s="4"/>
      <c r="BM85" t="s">
        <v>2672</v>
      </c>
      <c r="BO85">
        <v>1</v>
      </c>
      <c r="BP85">
        <f>$F44</f>
        <v>416</v>
      </c>
      <c r="BR85" s="4"/>
      <c r="BU85" t="s">
        <v>2672</v>
      </c>
      <c r="BW85">
        <v>1</v>
      </c>
      <c r="BX85">
        <f>$F44</f>
        <v>416</v>
      </c>
      <c r="BZ85" s="4"/>
      <c r="CC85" t="s">
        <v>2672</v>
      </c>
      <c r="CE85">
        <v>1</v>
      </c>
      <c r="CF85">
        <f>$F44</f>
        <v>416</v>
      </c>
      <c r="CH85" s="4"/>
      <c r="CK85" t="s">
        <v>2672</v>
      </c>
      <c r="CM85">
        <v>1</v>
      </c>
      <c r="CN85">
        <f>$F44</f>
        <v>416</v>
      </c>
      <c r="CP85" s="4"/>
      <c r="CS85" t="s">
        <v>2672</v>
      </c>
      <c r="CU85">
        <v>1</v>
      </c>
      <c r="CV85">
        <f>$F44</f>
        <v>416</v>
      </c>
      <c r="CX85" s="4"/>
      <c r="DA85" t="s">
        <v>2672</v>
      </c>
      <c r="DC85">
        <v>1</v>
      </c>
      <c r="DD85">
        <f>$F44</f>
        <v>416</v>
      </c>
      <c r="DF85" s="4"/>
      <c r="DI85" t="s">
        <v>2672</v>
      </c>
      <c r="DK85">
        <v>1</v>
      </c>
      <c r="DL85">
        <f>$F44</f>
        <v>416</v>
      </c>
      <c r="DN85" s="4"/>
      <c r="DQ85" t="s">
        <v>2672</v>
      </c>
      <c r="DS85">
        <v>1</v>
      </c>
      <c r="DT85">
        <f>$F44</f>
        <v>416</v>
      </c>
      <c r="DV85" s="4"/>
      <c r="DY85" t="s">
        <v>2672</v>
      </c>
      <c r="EA85">
        <v>1</v>
      </c>
      <c r="EB85">
        <f>$F44</f>
        <v>416</v>
      </c>
      <c r="ED85" s="4"/>
      <c r="EG85" t="str">
        <f>$A44</f>
        <v>Panama</v>
      </c>
      <c r="EI85">
        <f>$B44</f>
        <v>1</v>
      </c>
      <c r="EJ85">
        <f>$F44</f>
        <v>416</v>
      </c>
      <c r="EL85" s="4"/>
      <c r="EO85" t="str">
        <f>$A43</f>
        <v>Palermo</v>
      </c>
      <c r="EQ85">
        <f>$B43</f>
        <v>2</v>
      </c>
      <c r="ER85">
        <f>$F43</f>
        <v>416</v>
      </c>
      <c r="ET85" s="4"/>
      <c r="EW85" t="str">
        <f>$A43</f>
        <v>Palermo</v>
      </c>
      <c r="EY85">
        <f>$B43</f>
        <v>2</v>
      </c>
      <c r="EZ85">
        <f>$F43</f>
        <v>416</v>
      </c>
      <c r="FB85" s="4"/>
      <c r="FE85" t="str">
        <f>$A43</f>
        <v>Palermo</v>
      </c>
      <c r="FG85">
        <f>$B43</f>
        <v>2</v>
      </c>
      <c r="FH85">
        <f>$F43</f>
        <v>416</v>
      </c>
      <c r="FJ85" s="4"/>
    </row>
    <row r="86" spans="9:166" x14ac:dyDescent="0.25">
      <c r="N86" s="4"/>
      <c r="V86" s="4"/>
      <c r="AD86" s="4"/>
      <c r="AL86" s="4"/>
      <c r="AT86" s="4"/>
      <c r="BB86" s="4"/>
      <c r="BJ86" s="4"/>
      <c r="BR86" s="4"/>
      <c r="BZ86" s="4"/>
      <c r="CH86" s="4"/>
      <c r="CP86" s="4"/>
      <c r="CX86" s="4"/>
      <c r="DF86" s="4"/>
      <c r="DN86" s="4"/>
      <c r="DV86" s="4"/>
      <c r="ED86" s="4"/>
      <c r="EL86" s="4"/>
      <c r="ET86" s="4"/>
      <c r="FB86" s="4"/>
      <c r="FJ86" s="4"/>
    </row>
    <row r="87" spans="9:166" x14ac:dyDescent="0.25">
      <c r="J87" t="s">
        <v>2663</v>
      </c>
      <c r="K87" t="s">
        <v>122</v>
      </c>
      <c r="L87" t="s">
        <v>2664</v>
      </c>
      <c r="N87" s="4"/>
      <c r="R87" t="s">
        <v>2663</v>
      </c>
      <c r="S87" t="s">
        <v>122</v>
      </c>
      <c r="T87" t="s">
        <v>2664</v>
      </c>
      <c r="V87" s="4"/>
      <c r="Z87" t="s">
        <v>2663</v>
      </c>
      <c r="AA87" t="s">
        <v>122</v>
      </c>
      <c r="AB87" t="s">
        <v>2664</v>
      </c>
      <c r="AD87" s="4"/>
      <c r="AH87" t="s">
        <v>2663</v>
      </c>
      <c r="AI87" t="s">
        <v>122</v>
      </c>
      <c r="AJ87" t="s">
        <v>2664</v>
      </c>
      <c r="AL87" s="4"/>
      <c r="AP87" t="s">
        <v>2663</v>
      </c>
      <c r="AQ87" t="s">
        <v>122</v>
      </c>
      <c r="AR87" t="s">
        <v>2664</v>
      </c>
      <c r="AT87" s="4"/>
      <c r="AX87" t="s">
        <v>2663</v>
      </c>
      <c r="AY87" t="s">
        <v>122</v>
      </c>
      <c r="AZ87" t="s">
        <v>2664</v>
      </c>
      <c r="BB87" s="4"/>
      <c r="BF87" t="s">
        <v>2663</v>
      </c>
      <c r="BG87" t="s">
        <v>122</v>
      </c>
      <c r="BH87" t="s">
        <v>2664</v>
      </c>
      <c r="BJ87" s="4"/>
      <c r="BN87" t="s">
        <v>2663</v>
      </c>
      <c r="BO87" t="s">
        <v>122</v>
      </c>
      <c r="BP87" t="s">
        <v>2664</v>
      </c>
      <c r="BR87" s="4"/>
      <c r="BV87" t="s">
        <v>2663</v>
      </c>
      <c r="BW87" t="s">
        <v>122</v>
      </c>
      <c r="BX87" t="s">
        <v>2664</v>
      </c>
      <c r="BZ87" s="4"/>
      <c r="CD87" t="s">
        <v>2663</v>
      </c>
      <c r="CE87" t="s">
        <v>122</v>
      </c>
      <c r="CF87" t="s">
        <v>2664</v>
      </c>
      <c r="CH87" s="4"/>
      <c r="CL87" t="s">
        <v>2663</v>
      </c>
      <c r="CM87" t="s">
        <v>122</v>
      </c>
      <c r="CN87" t="s">
        <v>2664</v>
      </c>
      <c r="CP87" s="4"/>
      <c r="CT87" t="s">
        <v>2663</v>
      </c>
      <c r="CU87" t="s">
        <v>122</v>
      </c>
      <c r="CV87" t="s">
        <v>2664</v>
      </c>
      <c r="CX87" s="4"/>
      <c r="DB87" t="s">
        <v>2663</v>
      </c>
      <c r="DC87" t="s">
        <v>122</v>
      </c>
      <c r="DD87" t="s">
        <v>2664</v>
      </c>
      <c r="DF87" s="4"/>
      <c r="DJ87" t="s">
        <v>2663</v>
      </c>
      <c r="DK87" t="s">
        <v>122</v>
      </c>
      <c r="DL87" t="s">
        <v>2664</v>
      </c>
      <c r="DN87" s="4"/>
      <c r="DR87" t="s">
        <v>2663</v>
      </c>
      <c r="DS87" t="s">
        <v>122</v>
      </c>
      <c r="DT87" t="s">
        <v>2664</v>
      </c>
      <c r="DV87" s="4"/>
      <c r="DZ87" t="s">
        <v>2663</v>
      </c>
      <c r="EA87" t="s">
        <v>122</v>
      </c>
      <c r="EB87" t="s">
        <v>2664</v>
      </c>
      <c r="ED87" s="4"/>
      <c r="EH87" t="s">
        <v>2663</v>
      </c>
      <c r="EI87" t="s">
        <v>122</v>
      </c>
      <c r="EJ87" t="s">
        <v>2664</v>
      </c>
      <c r="EL87" s="4"/>
      <c r="EP87" t="s">
        <v>2663</v>
      </c>
      <c r="EQ87" t="s">
        <v>122</v>
      </c>
      <c r="ER87" t="s">
        <v>2664</v>
      </c>
      <c r="ET87" s="4"/>
      <c r="EX87" t="s">
        <v>2663</v>
      </c>
      <c r="EY87" t="s">
        <v>122</v>
      </c>
      <c r="EZ87" t="s">
        <v>2664</v>
      </c>
      <c r="FB87" s="4"/>
      <c r="FF87" t="s">
        <v>2663</v>
      </c>
      <c r="FG87" t="s">
        <v>122</v>
      </c>
      <c r="FH87" t="s">
        <v>2664</v>
      </c>
      <c r="FJ87" s="4"/>
    </row>
    <row r="88" spans="9:166" x14ac:dyDescent="0.25">
      <c r="I88" t="s">
        <v>2665</v>
      </c>
      <c r="Q88" t="s">
        <v>2665</v>
      </c>
      <c r="Y88" t="s">
        <v>2665</v>
      </c>
      <c r="AG88" t="s">
        <v>2665</v>
      </c>
      <c r="AO88" t="s">
        <v>2665</v>
      </c>
      <c r="AW88" t="s">
        <v>2665</v>
      </c>
      <c r="BE88" t="s">
        <v>2665</v>
      </c>
      <c r="BM88" t="s">
        <v>2665</v>
      </c>
      <c r="BU88" t="s">
        <v>2665</v>
      </c>
      <c r="CC88" t="s">
        <v>2665</v>
      </c>
      <c r="CK88" t="s">
        <v>2665</v>
      </c>
      <c r="CS88" t="s">
        <v>2665</v>
      </c>
      <c r="DA88" t="s">
        <v>2665</v>
      </c>
      <c r="DI88" t="s">
        <v>2665</v>
      </c>
      <c r="DQ88" t="s">
        <v>2665</v>
      </c>
      <c r="DY88" t="s">
        <v>2665</v>
      </c>
      <c r="EG88" t="s">
        <v>2665</v>
      </c>
      <c r="EO88" t="s">
        <v>2665</v>
      </c>
      <c r="EW88" t="s">
        <v>2665</v>
      </c>
      <c r="FE88" t="s">
        <v>2665</v>
      </c>
    </row>
    <row r="89" spans="9:166" x14ac:dyDescent="0.25">
      <c r="I89" t="s">
        <v>815</v>
      </c>
      <c r="K89">
        <v>3</v>
      </c>
      <c r="L89">
        <v>412</v>
      </c>
      <c r="M89">
        <f t="shared" ref="M89" si="35">SUM(K89:L90)</f>
        <v>820</v>
      </c>
      <c r="N89">
        <f t="shared" ref="N89" si="36">(K89/M89)*LOG(M89*K89/((K89+L89)*(K89+K90)),2)+(K90/M89)*LOG(M89*K90/((K90+L90)*(K90+K89)),2)+(L89/M89)*LOG(M89*L89/((L89+K89)*(L89+L90)),2)+(L90/M89)*LOG(M89*L90/((K90+L90)*(L90+L89)),2)</f>
        <v>8.8230889538535554E-4</v>
      </c>
      <c r="Q89" t="str">
        <f>$A$4</f>
        <v>Argentina</v>
      </c>
      <c r="S89">
        <f>$B$4</f>
        <v>1</v>
      </c>
      <c r="T89">
        <f>$F$4</f>
        <v>413</v>
      </c>
      <c r="U89">
        <f>SUM(S89:T90)</f>
        <v>819</v>
      </c>
      <c r="V89">
        <f>(S89/U89)*LOG(U89*S89/((S89+T89)*(S89+S90)),2)+(S90/U89)*LOG(U89*S90/((S90+T90)*(S90+S89)),2)+(T89/U89)*LOG(U89*T89/((T89+S89)*(T89+T90)),2)+(T90/U89)*LOG(U89*T90/((S90+T90)*(T90+T89)),2)</f>
        <v>2.1325341057928701E-7</v>
      </c>
      <c r="Y89" t="s">
        <v>32</v>
      </c>
      <c r="AA89">
        <v>2</v>
      </c>
      <c r="AB89">
        <v>400</v>
      </c>
      <c r="AC89">
        <f>SUM(AA89:AB90)</f>
        <v>807</v>
      </c>
      <c r="AD89">
        <f>(AA89/AC89)*LOG(AC89*AA89/((AA89+AB89)*(AA89+AA90)),2)+(AA90/AC89)*LOG(AC89*AA90/((AA90+AB90)*(AA90+AA89)),2)+(AB89/AC89)*LOG(AC89*AB89/((AB89+AA89)*(AB89+AB90)),2)+(AB90/AC89)*LOG(AC89*AB90/((AA90+AB90)*(AB90+AB89)),2)</f>
        <v>3.1155259625465241E-4</v>
      </c>
      <c r="AG89" t="s">
        <v>20</v>
      </c>
      <c r="AI89">
        <v>1</v>
      </c>
      <c r="AJ89">
        <v>375</v>
      </c>
      <c r="AK89">
        <f>SUM(AI89:AJ90)</f>
        <v>781</v>
      </c>
      <c r="AL89">
        <f>(AI89/AK89)*LOG(AK89*AI89/((AI89+AJ89)*(AI89+AI90)),2)+(AI90/AK89)*LOG(AK89*AI90/((AI90+AJ90)*(AI90+AI89)),2)+(AJ89/AK89)*LOG(AK89*AJ89/((AJ89+AI89)*(AJ89+AJ90)),2)+(AJ90/AK89)*LOG(AK89*AJ90/((AI90+AJ90)*(AJ90+AJ89)),2)</f>
        <v>2.5552379518473724E-6</v>
      </c>
      <c r="AO89" t="s">
        <v>148</v>
      </c>
      <c r="AQ89">
        <v>1</v>
      </c>
      <c r="AR89">
        <v>414</v>
      </c>
      <c r="AS89">
        <f>SUM(AQ89:AR90)</f>
        <v>820</v>
      </c>
      <c r="AT89">
        <f>(AQ89/AS89)*LOG(AS89*AQ89/((AQ89+AR89)*(AQ89+AQ90)),2)+(AQ90/AS89)*LOG(AS89*AQ90/((AQ90+AR90)*(AQ90+AQ89)),2)+(AR89/AS89)*LOG(AS89*AR89/((AR89+AQ89)*(AR89+AR90)),2)+(AR90/AS89)*LOG(AS89*AR90/((AQ90+AR90)*(AR90+AR89)),2)</f>
        <v>2.6231667935841104E-7</v>
      </c>
      <c r="AW89" t="s">
        <v>29</v>
      </c>
      <c r="AY89">
        <v>8</v>
      </c>
      <c r="AZ89">
        <v>315</v>
      </c>
      <c r="BA89">
        <f>SUM(AY89:AZ90)</f>
        <v>728</v>
      </c>
      <c r="BB89">
        <f>(AY89/BA89)*LOG(BA89*AY89/((AY89+AZ89)*(AY89+AY90)),2)+(AY90/BA89)*LOG(BA89*AY90/((AY90+AZ90)*(AY90+AY89)),2)+(AZ89/BA89)*LOG(BA89*AZ89/((AZ89+AY89)*(AZ89+AZ90)),2)+(AZ90/BA89)*LOG(BA89*AZ90/((AY90+AZ90)*(AZ90+AZ89)),2)</f>
        <v>7.9137914227202632E-3</v>
      </c>
      <c r="BE89" t="s">
        <v>469</v>
      </c>
      <c r="BG89">
        <v>3</v>
      </c>
      <c r="BH89">
        <v>375</v>
      </c>
      <c r="BI89">
        <f>SUM(BG89:BH90)</f>
        <v>783</v>
      </c>
      <c r="BJ89">
        <f>(BG89/BI89)*LOG(BI89*BG89/((BG89+BH89)*(BG89+BG90)),2)+(BG90/BI89)*LOG(BI89*BG90/((BG90+BH90)*(BG90+BG89)),2)+(BH89/BI89)*LOG(BI89*BH89/((BH89+BG89)*(BH89+BH90)),2)+(BH90/BI89)*LOG(BI89*BH90/((BG90+BH90)*(BH90+BH89)),2)</f>
        <v>1.1010139313270134E-3</v>
      </c>
      <c r="BM89" t="s">
        <v>683</v>
      </c>
      <c r="BO89">
        <v>1</v>
      </c>
      <c r="BP89">
        <v>414</v>
      </c>
      <c r="BQ89">
        <f>SUM(BO89:BP90)</f>
        <v>820</v>
      </c>
      <c r="BR89">
        <f>(BO89/BQ89)*LOG(BQ89*BO89/((BO89+BP89)*(BO89+BO90)),2)+(BO90/BQ89)*LOG(BQ89*BO90/((BO90+BP90)*(BO90+BO89)),2)+(BP89/BQ89)*LOG(BQ89*BP89/((BP89+BO89)*(BP89+BP90)),2)+(BP90/BQ89)*LOG(BQ89*BP90/((BO90+BP90)*(BP90+BP89)),2)</f>
        <v>2.6231667935841104E-7</v>
      </c>
      <c r="BU89" t="s">
        <v>2572</v>
      </c>
      <c r="BW89">
        <v>2</v>
      </c>
      <c r="BX89">
        <v>414</v>
      </c>
      <c r="BY89">
        <f>SUM(BW89:BX90)</f>
        <v>821</v>
      </c>
      <c r="BZ89">
        <f>(BW89/BY89)*LOG(BY89*BW89/((BW89+BX89)*(BW89+BW90)),2)+(BW90/BY89)*LOG(BY89*BW90/((BW90+BX90)*(BW90+BW89)),2)+(BX89/BY89)*LOG(BY89*BX89/((BX89+BW89)*(BX89+BX90)),2)+(BX90/BY89)*LOG(BY89*BX90/((BW90+BX90)*(BX90+BX89)),2)</f>
        <v>2.7647102699190668E-4</v>
      </c>
      <c r="CC89" t="s">
        <v>71</v>
      </c>
      <c r="CE89">
        <v>1</v>
      </c>
      <c r="CF89">
        <v>398</v>
      </c>
      <c r="CG89">
        <f>SUM(CE89:CF90)</f>
        <v>804</v>
      </c>
      <c r="CH89">
        <f>(CE89/CG89)*LOG(CG89*CE89/((CE89+CF89)*(CE89+CE90)),2)+(CE90/CG89)*LOG(CG89*CE90/((CE90+CF90)*(CE90+CE89)),2)+(CF89/CG89)*LOG(CG89*CF89/((CF89+CE89)*(CF89+CF90)),2)+(CF90/CG89)*LOG(CG89*CF90/((CE90+CF90)*(CF90+CF89)),2)</f>
        <v>1.0018499893528649E-7</v>
      </c>
      <c r="CK89" t="s">
        <v>1639</v>
      </c>
      <c r="CM89">
        <v>1</v>
      </c>
      <c r="CN89">
        <v>414</v>
      </c>
      <c r="CO89">
        <f>SUM(CM89:CN90)</f>
        <v>820</v>
      </c>
      <c r="CP89">
        <f>(CM89/CO89)*LOG(CO89*CM89/((CM89+CN89)*(CM89+CM90)),2)+(CM90/CO89)*LOG(CO89*CM90/((CM90+CN90)*(CM90+CM89)),2)+(CN89/CO89)*LOG(CO89*CN89/((CN89+CM89)*(CN89+CN90)),2)+(CN90/CO89)*LOG(CO89*CN90/((CM90+CN90)*(CN90+CN89)),2)</f>
        <v>2.6231667935841104E-7</v>
      </c>
      <c r="CS89" t="s">
        <v>603</v>
      </c>
      <c r="CU89">
        <v>1</v>
      </c>
      <c r="CV89">
        <v>414</v>
      </c>
      <c r="CW89">
        <f>SUM(CU89:CV90)</f>
        <v>820</v>
      </c>
      <c r="CX89">
        <f>(CU89/CW89)*LOG(CW89*CU89/((CU89+CV89)*(CU89+CU90)),2)+(CU90/CW89)*LOG(CW89*CU90/((CU90+CV90)*(CU90+CU89)),2)+(CV89/CW89)*LOG(CW89*CV89/((CV89+CU89)*(CV89+CV90)),2)+(CV90/CW89)*LOG(CW89*CV90/((CU90+CV90)*(CV90+CV89)),2)</f>
        <v>2.6231667935841104E-7</v>
      </c>
      <c r="DA89" t="s">
        <v>2567</v>
      </c>
      <c r="DC89">
        <v>2</v>
      </c>
      <c r="DD89">
        <v>411</v>
      </c>
      <c r="DE89">
        <f>SUM(DC89:DD90)</f>
        <v>818</v>
      </c>
      <c r="DF89">
        <f>(DC89/DE89)*LOG(DE89*DC89/((DC89+DD89)*(DC89+DC90)),2)+(DC90/DE89)*LOG(DE89*DC90/((DC90+DD90)*(DC90+DC89)),2)+(DD89/DE89)*LOG(DE89*DD89/((DD89+DC89)*(DD89+DD90)),2)+(DD90/DE89)*LOG(DE89*DD90/((DC90+DD90)*(DD90+DD89)),2)</f>
        <v>2.8367181377698416E-4</v>
      </c>
      <c r="DI89" t="s">
        <v>2658</v>
      </c>
      <c r="DK89">
        <v>1</v>
      </c>
      <c r="DL89">
        <v>416</v>
      </c>
      <c r="DM89">
        <f>SUM(DK89:DL90)</f>
        <v>822</v>
      </c>
      <c r="DN89">
        <f>(DK89/DM89)*LOG(DM89*DK89/((DK89+DL89)*(DK89+DK90)),2)+(DK90/DM89)*LOG(DM89*DK90/((DK90+DL90)*(DK90+DK89)),2)+(DL89/DM89)*LOG(DM89*DL89/((DL89+DK89)*(DL89+DL90)),2)+(DL90/DM89)*LOG(DM89*DL90/((DK90+DL90)*(DL90+DL89)),2)</f>
        <v>3.7499539847808683E-7</v>
      </c>
      <c r="DQ89" t="s">
        <v>1117</v>
      </c>
      <c r="DS89">
        <v>1</v>
      </c>
      <c r="DT89">
        <v>414</v>
      </c>
      <c r="DU89">
        <f>SUM(DS89:DT90)</f>
        <v>820</v>
      </c>
      <c r="DV89">
        <f>(DS89/DU89)*LOG(DU89*DS89/((DS89+DT89)*(DS89+DS90)),2)+(DS90/DU89)*LOG(DU89*DS90/((DS90+DT90)*(DS90+DS89)),2)+(DT89/DU89)*LOG(DU89*DT89/((DT89+DS89)*(DT89+DT90)),2)+(DT90/DU89)*LOG(DU89*DT90/((DS90+DT90)*(DT90+DT89)),2)</f>
        <v>2.6231667935841104E-7</v>
      </c>
      <c r="DY89" t="str">
        <f>$A$42</f>
        <v>Ohio</v>
      </c>
      <c r="EA89">
        <f>$B$42</f>
        <v>1</v>
      </c>
      <c r="EB89">
        <f>$F$42</f>
        <v>376</v>
      </c>
      <c r="EC89">
        <f>SUM(EA89:EB90)</f>
        <v>782</v>
      </c>
      <c r="ED89">
        <f>(EA89/EC89)*LOG(EC89*EA89/((EA89+EB89)*(EA89+EA90)),2)+(EA90/EC89)*LOG(EC89*EA90/((EA90+EB90)*(EA90+EA89)),2)+(EB89/EC89)*LOG(EC89*EB89/((EB89+EA89)*(EB89+EB90)),2)+(EB90/EC89)*LOG(EC89*EB90/((EA90+EB90)*(EB90+EB89)),2)</f>
        <v>2.3728033614579206E-6</v>
      </c>
      <c r="EG89" t="str">
        <f>$A$43</f>
        <v>Palermo</v>
      </c>
      <c r="EI89">
        <f>$B$43</f>
        <v>2</v>
      </c>
      <c r="EJ89">
        <f>$F$43</f>
        <v>416</v>
      </c>
      <c r="EK89">
        <f>SUM(EI89:EJ90)</f>
        <v>823</v>
      </c>
      <c r="EL89">
        <f>(EI89/EK89)*LOG(EK89*EI89/((EI89+EJ89)*(EI89+EI90)),2)+(EI90/EK89)*LOG(EK89*EI90/((EI90+EJ90)*(EI90+EI89)),2)+(EJ89/EK89)*LOG(EK89*EJ89/((EJ89+EI89)*(EJ89+EJ90)),2)+(EJ90/EK89)*LOG(EK89*EJ90/((EI90+EJ90)*(EJ90+EJ89)),2)</f>
        <v>2.7176243174286427E-4</v>
      </c>
      <c r="EO89" t="str">
        <f>$A$44</f>
        <v>Panama</v>
      </c>
      <c r="EQ89">
        <f>$B$44</f>
        <v>1</v>
      </c>
      <c r="ER89">
        <f>$F$44</f>
        <v>416</v>
      </c>
      <c r="ES89">
        <f>SUM(EQ89:ER90)</f>
        <v>822</v>
      </c>
      <c r="ET89">
        <f>(EQ89/ES89)*LOG(ES89*EQ89/((EQ89+ER89)*(EQ89+EQ90)),2)+(EQ90/ES89)*LOG(ES89*EQ90/((EQ90+ER90)*(EQ90+EQ89)),2)+(ER89/ES89)*LOG(ES89*ER89/((ER89+EQ89)*(ER89+ER90)),2)+(ER90/ES89)*LOG(ES89*ER90/((EQ90+ER90)*(ER90+ER89)),2)</f>
        <v>3.7499539847808683E-7</v>
      </c>
      <c r="EW89" t="str">
        <f>$A$45</f>
        <v>Pennsylvania</v>
      </c>
      <c r="EY89">
        <f>$B$45</f>
        <v>1</v>
      </c>
      <c r="EZ89">
        <f>$F$45</f>
        <v>404</v>
      </c>
      <c r="FA89">
        <f>SUM(EY89:EZ90)</f>
        <v>822</v>
      </c>
      <c r="FB89">
        <f>(EY89/FA89)*LOG(FA89*EY89/((EY89+EZ89)*(EY89+EY90)),2)+(EY90/FA89)*LOG(FA89*EY90/((EY90+EZ90)*(EY90+EY89)),2)+(EZ89/FA89)*LOG(FA89*EZ89/((EZ89+EY89)*(EZ89+EZ90)),2)+(EZ90/FA89)*LOG(FA89*EZ90/((EY90+EZ90)*(EZ90+EZ89)),2)</f>
        <v>3.7499539847808683E-7</v>
      </c>
      <c r="FE89" t="str">
        <f>$A$45</f>
        <v>Pennsylvania</v>
      </c>
      <c r="FG89">
        <f>$B$45</f>
        <v>1</v>
      </c>
      <c r="FH89">
        <f>$F$45</f>
        <v>404</v>
      </c>
      <c r="FI89">
        <f>SUM(FG89:FH90)</f>
        <v>822</v>
      </c>
      <c r="FJ89">
        <f>(FG89/FI89)*LOG(FI89*FG89/((FG89+FH89)*(FG89+FG90)),2)+(FG90/FI89)*LOG(FI89*FG90/((FG90+FH90)*(FG90+FG89)),2)+(FH89/FI89)*LOG(FI89*FH89/((FH89+FG89)*(FH89+FH90)),2)+(FH90/FI89)*LOG(FI89*FH90/((FG90+FH90)*(FH90+FH89)),2)</f>
        <v>3.7499539847808683E-7</v>
      </c>
    </row>
    <row r="90" spans="9:166" x14ac:dyDescent="0.25">
      <c r="I90" t="s">
        <v>696</v>
      </c>
      <c r="K90">
        <v>1</v>
      </c>
      <c r="L90">
        <f>E1-B1-E45</f>
        <v>404</v>
      </c>
      <c r="Q90" t="s">
        <v>696</v>
      </c>
      <c r="S90">
        <v>1</v>
      </c>
      <c r="T90">
        <f>$F45</f>
        <v>404</v>
      </c>
      <c r="Y90" t="s">
        <v>696</v>
      </c>
      <c r="AA90">
        <v>1</v>
      </c>
      <c r="AB90">
        <f>$F45</f>
        <v>404</v>
      </c>
      <c r="AG90" t="s">
        <v>696</v>
      </c>
      <c r="AI90">
        <v>1</v>
      </c>
      <c r="AJ90">
        <f>$F45</f>
        <v>404</v>
      </c>
      <c r="AO90" t="s">
        <v>696</v>
      </c>
      <c r="AQ90">
        <v>1</v>
      </c>
      <c r="AR90">
        <f>$F45</f>
        <v>404</v>
      </c>
      <c r="AW90" t="s">
        <v>696</v>
      </c>
      <c r="AY90">
        <v>1</v>
      </c>
      <c r="AZ90">
        <f>$F45</f>
        <v>404</v>
      </c>
      <c r="BE90" t="s">
        <v>696</v>
      </c>
      <c r="BG90">
        <v>1</v>
      </c>
      <c r="BH90">
        <f>$F45</f>
        <v>404</v>
      </c>
      <c r="BM90" t="s">
        <v>696</v>
      </c>
      <c r="BO90">
        <v>1</v>
      </c>
      <c r="BP90">
        <f>$F45</f>
        <v>404</v>
      </c>
      <c r="BU90" t="s">
        <v>696</v>
      </c>
      <c r="BW90">
        <v>1</v>
      </c>
      <c r="BX90">
        <f>$F45</f>
        <v>404</v>
      </c>
      <c r="CC90" t="s">
        <v>696</v>
      </c>
      <c r="CE90">
        <v>1</v>
      </c>
      <c r="CF90">
        <f>$F45</f>
        <v>404</v>
      </c>
      <c r="CK90" t="s">
        <v>696</v>
      </c>
      <c r="CM90">
        <v>1</v>
      </c>
      <c r="CN90">
        <f>$F45</f>
        <v>404</v>
      </c>
      <c r="CS90" t="s">
        <v>696</v>
      </c>
      <c r="CU90">
        <v>1</v>
      </c>
      <c r="CV90">
        <f>$F45</f>
        <v>404</v>
      </c>
      <c r="DA90" t="s">
        <v>696</v>
      </c>
      <c r="DC90">
        <v>1</v>
      </c>
      <c r="DD90">
        <f>$F45</f>
        <v>404</v>
      </c>
      <c r="DI90" t="s">
        <v>696</v>
      </c>
      <c r="DK90">
        <v>1</v>
      </c>
      <c r="DL90">
        <f>$F45</f>
        <v>404</v>
      </c>
      <c r="DQ90" t="s">
        <v>696</v>
      </c>
      <c r="DS90">
        <v>1</v>
      </c>
      <c r="DT90">
        <f>$F45</f>
        <v>404</v>
      </c>
      <c r="DY90" t="s">
        <v>696</v>
      </c>
      <c r="EA90">
        <v>1</v>
      </c>
      <c r="EB90">
        <f>$F45</f>
        <v>404</v>
      </c>
      <c r="EG90" t="str">
        <f>$A45</f>
        <v>Pennsylvania</v>
      </c>
      <c r="EI90">
        <f>$B45</f>
        <v>1</v>
      </c>
      <c r="EJ90">
        <f>$F45</f>
        <v>404</v>
      </c>
      <c r="EO90" t="str">
        <f>$A45</f>
        <v>Pennsylvania</v>
      </c>
      <c r="EQ90">
        <f>$B45</f>
        <v>1</v>
      </c>
      <c r="ER90">
        <f>$F45</f>
        <v>404</v>
      </c>
      <c r="EW90" t="str">
        <f>$A44</f>
        <v>Panama</v>
      </c>
      <c r="EY90">
        <f>$B44</f>
        <v>1</v>
      </c>
      <c r="EZ90">
        <f>$F44</f>
        <v>416</v>
      </c>
      <c r="FE90" t="str">
        <f>$A44</f>
        <v>Panama</v>
      </c>
      <c r="FG90">
        <f>$B44</f>
        <v>1</v>
      </c>
      <c r="FH90">
        <f>$F44</f>
        <v>416</v>
      </c>
    </row>
    <row r="91" spans="9:166" x14ac:dyDescent="0.25">
      <c r="N91" s="4"/>
      <c r="V91" s="4"/>
      <c r="AD91" s="4"/>
      <c r="AL91" s="4"/>
      <c r="AT91" s="4"/>
      <c r="BB91" s="4"/>
      <c r="BJ91" s="4"/>
      <c r="BR91" s="4"/>
      <c r="BZ91" s="4"/>
      <c r="CH91" s="4"/>
      <c r="CP91" s="4"/>
      <c r="CX91" s="4"/>
      <c r="DF91" s="4"/>
      <c r="DN91" s="4"/>
      <c r="DV91" s="4"/>
      <c r="ED91" s="4"/>
      <c r="EL91" s="4"/>
      <c r="ET91" s="4"/>
      <c r="FB91" s="4"/>
      <c r="FJ91" s="4"/>
    </row>
    <row r="92" spans="9:166" x14ac:dyDescent="0.25">
      <c r="J92" t="s">
        <v>2663</v>
      </c>
      <c r="K92" t="s">
        <v>122</v>
      </c>
      <c r="L92" t="s">
        <v>2664</v>
      </c>
      <c r="N92" s="4"/>
      <c r="R92" t="s">
        <v>2663</v>
      </c>
      <c r="S92" t="s">
        <v>122</v>
      </c>
      <c r="T92" t="s">
        <v>2664</v>
      </c>
      <c r="V92" s="4"/>
      <c r="Z92" t="s">
        <v>2663</v>
      </c>
      <c r="AA92" t="s">
        <v>122</v>
      </c>
      <c r="AB92" t="s">
        <v>2664</v>
      </c>
      <c r="AD92" s="4"/>
      <c r="AH92" t="s">
        <v>2663</v>
      </c>
      <c r="AI92" t="s">
        <v>122</v>
      </c>
      <c r="AJ92" t="s">
        <v>2664</v>
      </c>
      <c r="AL92" s="4"/>
      <c r="AP92" t="s">
        <v>2663</v>
      </c>
      <c r="AQ92" t="s">
        <v>122</v>
      </c>
      <c r="AR92" t="s">
        <v>2664</v>
      </c>
      <c r="AT92" s="4"/>
      <c r="AX92" t="s">
        <v>2663</v>
      </c>
      <c r="AY92" t="s">
        <v>122</v>
      </c>
      <c r="AZ92" t="s">
        <v>2664</v>
      </c>
      <c r="BB92" s="4"/>
      <c r="BF92" t="s">
        <v>2663</v>
      </c>
      <c r="BG92" t="s">
        <v>122</v>
      </c>
      <c r="BH92" t="s">
        <v>2664</v>
      </c>
      <c r="BJ92" s="4"/>
      <c r="BN92" t="s">
        <v>2663</v>
      </c>
      <c r="BO92" t="s">
        <v>122</v>
      </c>
      <c r="BP92" t="s">
        <v>2664</v>
      </c>
      <c r="BR92" s="4"/>
      <c r="BV92" t="s">
        <v>2663</v>
      </c>
      <c r="BW92" t="s">
        <v>122</v>
      </c>
      <c r="BX92" t="s">
        <v>2664</v>
      </c>
      <c r="BZ92" s="4"/>
      <c r="CD92" t="s">
        <v>2663</v>
      </c>
      <c r="CE92" t="s">
        <v>122</v>
      </c>
      <c r="CF92" t="s">
        <v>2664</v>
      </c>
      <c r="CH92" s="4"/>
      <c r="CL92" t="s">
        <v>2663</v>
      </c>
      <c r="CM92" t="s">
        <v>122</v>
      </c>
      <c r="CN92" t="s">
        <v>2664</v>
      </c>
      <c r="CP92" s="4"/>
      <c r="CT92" t="s">
        <v>2663</v>
      </c>
      <c r="CU92" t="s">
        <v>122</v>
      </c>
      <c r="CV92" t="s">
        <v>2664</v>
      </c>
      <c r="CX92" s="4"/>
      <c r="DB92" t="s">
        <v>2663</v>
      </c>
      <c r="DC92" t="s">
        <v>122</v>
      </c>
      <c r="DD92" t="s">
        <v>2664</v>
      </c>
      <c r="DF92" s="4"/>
      <c r="DJ92" t="s">
        <v>2663</v>
      </c>
      <c r="DK92" t="s">
        <v>122</v>
      </c>
      <c r="DL92" t="s">
        <v>2664</v>
      </c>
      <c r="DN92" s="4"/>
      <c r="DR92" t="s">
        <v>2663</v>
      </c>
      <c r="DS92" t="s">
        <v>122</v>
      </c>
      <c r="DT92" t="s">
        <v>2664</v>
      </c>
      <c r="DV92" s="4"/>
      <c r="DZ92" t="s">
        <v>2663</v>
      </c>
      <c r="EA92" t="s">
        <v>122</v>
      </c>
      <c r="EB92" t="s">
        <v>2664</v>
      </c>
      <c r="ED92" s="4"/>
      <c r="EH92" t="s">
        <v>2663</v>
      </c>
      <c r="EI92" t="s">
        <v>122</v>
      </c>
      <c r="EJ92" t="s">
        <v>2664</v>
      </c>
      <c r="EL92" s="4"/>
      <c r="EP92" t="s">
        <v>2663</v>
      </c>
      <c r="EQ92" t="s">
        <v>122</v>
      </c>
      <c r="ER92" t="s">
        <v>2664</v>
      </c>
      <c r="ET92" s="4"/>
      <c r="EX92" t="s">
        <v>2663</v>
      </c>
      <c r="EY92" t="s">
        <v>122</v>
      </c>
      <c r="EZ92" t="s">
        <v>2664</v>
      </c>
      <c r="FB92" s="4"/>
      <c r="FF92" t="s">
        <v>2663</v>
      </c>
      <c r="FG92" t="s">
        <v>122</v>
      </c>
      <c r="FH92" t="s">
        <v>2664</v>
      </c>
      <c r="FJ92" s="4"/>
    </row>
    <row r="93" spans="9:166" x14ac:dyDescent="0.25">
      <c r="I93" t="s">
        <v>2665</v>
      </c>
      <c r="N93" s="4"/>
      <c r="Q93" t="s">
        <v>2665</v>
      </c>
      <c r="V93" s="4"/>
      <c r="Y93" t="s">
        <v>2665</v>
      </c>
      <c r="AD93" s="4"/>
      <c r="AG93" t="s">
        <v>2665</v>
      </c>
      <c r="AL93" s="4"/>
      <c r="AO93" t="s">
        <v>2665</v>
      </c>
      <c r="AT93" s="4"/>
      <c r="AW93" t="s">
        <v>2665</v>
      </c>
      <c r="BB93" s="4"/>
      <c r="BE93" t="s">
        <v>2665</v>
      </c>
      <c r="BJ93" s="4"/>
      <c r="BM93" t="s">
        <v>2665</v>
      </c>
      <c r="BR93" s="4"/>
      <c r="BU93" t="s">
        <v>2665</v>
      </c>
      <c r="BZ93" s="4"/>
      <c r="CC93" t="s">
        <v>2665</v>
      </c>
      <c r="CH93" s="4"/>
      <c r="CK93" t="s">
        <v>2665</v>
      </c>
      <c r="CP93" s="4"/>
      <c r="CS93" t="s">
        <v>2665</v>
      </c>
      <c r="CX93" s="4"/>
      <c r="DA93" t="s">
        <v>2665</v>
      </c>
      <c r="DF93" s="4"/>
      <c r="DI93" t="s">
        <v>2665</v>
      </c>
      <c r="DN93" s="4"/>
      <c r="DQ93" t="s">
        <v>2665</v>
      </c>
      <c r="DV93" s="4"/>
      <c r="DY93" t="s">
        <v>2665</v>
      </c>
      <c r="ED93" s="4"/>
      <c r="EG93" t="s">
        <v>2665</v>
      </c>
      <c r="EL93" s="4"/>
      <c r="EO93" t="s">
        <v>2665</v>
      </c>
      <c r="ET93" s="4"/>
      <c r="EW93" t="s">
        <v>2665</v>
      </c>
      <c r="FB93" s="4"/>
      <c r="FE93" t="s">
        <v>2665</v>
      </c>
      <c r="FJ93" s="4"/>
    </row>
    <row r="94" spans="9:166" x14ac:dyDescent="0.25">
      <c r="I94" t="s">
        <v>815</v>
      </c>
      <c r="K94">
        <v>3</v>
      </c>
      <c r="L94">
        <v>412</v>
      </c>
      <c r="M94">
        <f t="shared" ref="M94" si="37">SUM(K94:L95)</f>
        <v>828</v>
      </c>
      <c r="N94">
        <f t="shared" ref="N94" si="38">(K94/M94)*LOG(M94*K94/((K94+L94)*(K94+K95)),2)+(K95/M94)*LOG(M94*K95/((K95+L95)*(K95+K94)),2)+(L94/M94)*LOG(M94*L94/((L94+K94)*(L94+L95)),2)+(L95/M94)*LOG(M94*L95/((K95+L95)*(L95+L94)),2)</f>
        <v>9.0749121756608219E-4</v>
      </c>
      <c r="Q94" t="str">
        <f>$A$4</f>
        <v>Argentina</v>
      </c>
      <c r="S94">
        <f>$B$4</f>
        <v>1</v>
      </c>
      <c r="T94">
        <f>$F$4</f>
        <v>413</v>
      </c>
      <c r="U94">
        <f>SUM(S94:T95)</f>
        <v>827</v>
      </c>
      <c r="V94">
        <f>(S94/U94)*LOG(U94*S94/((S94+T94)*(S94+S95)),2)+(S95/U94)*LOG(U94*S95/((S95+T95)*(S95+S94)),2)+(T94/U94)*LOG(U94*T94/((T94+S94)*(T94+T95)),2)+(T95/U94)*LOG(U94*T95/((S95+T95)*(T95+T94)),2)</f>
        <v>2.5568773200886072E-9</v>
      </c>
      <c r="Y94" t="s">
        <v>32</v>
      </c>
      <c r="AA94">
        <v>2</v>
      </c>
      <c r="AB94">
        <v>400</v>
      </c>
      <c r="AC94">
        <f>SUM(AA94:AB95)</f>
        <v>815</v>
      </c>
      <c r="AD94">
        <f>(AA94/AC94)*LOG(AC94*AA94/((AA94+AB94)*(AA94+AA95)),2)+(AA95/AC94)*LOG(AC94*AA95/((AA95+AB95)*(AA95+AA94)),2)+(AB94/AC94)*LOG(AC94*AB94/((AB94+AA94)*(AB94+AB95)),2)+(AB95/AC94)*LOG(AC94*AB95/((AA95+AB95)*(AB95+AB94)),2)</f>
        <v>3.2630899904002365E-4</v>
      </c>
      <c r="AG94" t="s">
        <v>20</v>
      </c>
      <c r="AI94">
        <v>1</v>
      </c>
      <c r="AJ94">
        <v>375</v>
      </c>
      <c r="AK94">
        <f>SUM(AI94:AJ95)</f>
        <v>789</v>
      </c>
      <c r="AL94">
        <f>(AI94/AK94)*LOG(AK94*AI94/((AI94+AJ94)*(AI94+AI95)),2)+(AI95/AK94)*LOG(AK94*AI95/((AI95+AJ95)*(AI95+AI94)),2)+(AJ94/AK94)*LOG(AK94*AJ94/((AJ94+AI94)*(AJ94+AJ95)),2)+(AJ95/AK94)*LOG(AK94*AJ95/((AI95+AJ95)*(AJ95+AJ94)),2)</f>
        <v>4.0357888549356089E-6</v>
      </c>
      <c r="AO94" t="s">
        <v>148</v>
      </c>
      <c r="AQ94">
        <v>1</v>
      </c>
      <c r="AR94">
        <v>414</v>
      </c>
      <c r="AS94">
        <f>SUM(AQ94:AR95)</f>
        <v>828</v>
      </c>
      <c r="AT94">
        <f>(AQ94/AS94)*LOG(AS94*AQ94/((AQ94+AR94)*(AQ94+AQ95)),2)+(AQ95/AS94)*LOG(AS94*AQ95/((AQ95+AR95)*(AQ95+AQ94)),2)+(AR94/AS94)*LOG(AS94*AR94/((AR94+AQ94)*(AR94+AR95)),2)+(AR95/AS94)*LOG(AS94*AR95/((AQ95+AR95)*(AR95+AR94)),2)</f>
        <v>1.0190490258504653E-8</v>
      </c>
      <c r="AW94" t="s">
        <v>29</v>
      </c>
      <c r="AY94">
        <v>8</v>
      </c>
      <c r="AZ94">
        <v>315</v>
      </c>
      <c r="BA94">
        <f>SUM(AY94:AZ95)</f>
        <v>736</v>
      </c>
      <c r="BB94">
        <f>(AY94/BA94)*LOG(BA94*AY94/((AY94+AZ94)*(AY94+AY95)),2)+(AY95/BA94)*LOG(BA94*AY95/((AY95+AZ95)*(AY95+AY94)),2)+(AZ94/BA94)*LOG(BA94*AZ94/((AZ94+AY94)*(AZ94+AZ95)),2)+(AZ95/BA94)*LOG(BA94*AZ95/((AY95+AZ95)*(AZ95+AZ94)),2)</f>
        <v>7.9833847480239983E-3</v>
      </c>
      <c r="BE94" t="s">
        <v>469</v>
      </c>
      <c r="BG94">
        <v>3</v>
      </c>
      <c r="BH94">
        <v>375</v>
      </c>
      <c r="BI94">
        <f>SUM(BG94:BH95)</f>
        <v>791</v>
      </c>
      <c r="BJ94">
        <f>(BG94/BI94)*LOG(BI94*BG94/((BG94+BH94)*(BG94+BG95)),2)+(BG95/BI94)*LOG(BI94*BG95/((BG95+BH95)*(BG95+BG94)),2)+(BH94/BI94)*LOG(BI94*BH94/((BH94+BG94)*(BH94+BH95)),2)+(BH95/BI94)*LOG(BI94*BH95/((BG95+BH95)*(BH95+BH94)),2)</f>
        <v>1.1285089913474911E-3</v>
      </c>
      <c r="BM94" t="s">
        <v>683</v>
      </c>
      <c r="BO94">
        <v>1</v>
      </c>
      <c r="BP94">
        <v>414</v>
      </c>
      <c r="BQ94">
        <f>SUM(BO94:BP95)</f>
        <v>828</v>
      </c>
      <c r="BR94">
        <f>(BO94/BQ94)*LOG(BQ94*BO94/((BO94+BP94)*(BO94+BO95)),2)+(BO95/BQ94)*LOG(BQ94*BO95/((BO95+BP95)*(BO95+BO94)),2)+(BP94/BQ94)*LOG(BQ94*BP94/((BP94+BO94)*(BP94+BP95)),2)+(BP95/BQ94)*LOG(BQ94*BP95/((BO95+BP95)*(BP95+BP94)),2)</f>
        <v>1.0190490258504653E-8</v>
      </c>
      <c r="BU94" t="s">
        <v>2572</v>
      </c>
      <c r="BW94">
        <v>2</v>
      </c>
      <c r="BX94">
        <v>414</v>
      </c>
      <c r="BY94">
        <f>SUM(BW94:BX95)</f>
        <v>829</v>
      </c>
      <c r="BZ94">
        <f>(BW94/BY94)*LOG(BY94*BW94/((BW94+BX94)*(BW94+BW95)),2)+(BW95/BY94)*LOG(BY94*BW95/((BW95+BX95)*(BW95+BW94)),2)+(BX94/BY94)*LOG(BY94*BX94/((BX94+BW94)*(BX94+BX95)),2)+(BX95/BY94)*LOG(BY94*BX95/((BW95+BX95)*(BX95+BX94)),2)</f>
        <v>2.904395858059365E-4</v>
      </c>
      <c r="CC94" t="s">
        <v>71</v>
      </c>
      <c r="CE94">
        <v>1</v>
      </c>
      <c r="CF94">
        <v>398</v>
      </c>
      <c r="CG94">
        <f>SUM(CE94:CF95)</f>
        <v>812</v>
      </c>
      <c r="CH94">
        <f>(CE94/CG94)*LOG(CG94*CE94/((CE94+CF94)*(CE94+CE95)),2)+(CE95/CG94)*LOG(CG94*CE95/((CE95+CF95)*(CE95+CE94)),2)+(CF94/CG94)*LOG(CG94*CF94/((CF94+CE94)*(CF94+CF95)),2)+(CF95/CG94)*LOG(CG94*CF95/((CE95+CF95)*(CF95+CF94)),2)</f>
        <v>5.2953936567148128E-7</v>
      </c>
      <c r="CK94" t="s">
        <v>1639</v>
      </c>
      <c r="CM94">
        <v>1</v>
      </c>
      <c r="CN94">
        <v>414</v>
      </c>
      <c r="CO94">
        <f>SUM(CM94:CN95)</f>
        <v>828</v>
      </c>
      <c r="CP94">
        <f>(CM94/CO94)*LOG(CO94*CM94/((CM94+CN94)*(CM94+CM95)),2)+(CM95/CO94)*LOG(CO94*CM95/((CM95+CN95)*(CM95+CM94)),2)+(CN94/CO94)*LOG(CO94*CN94/((CN94+CM94)*(CN94+CN95)),2)+(CN95/CO94)*LOG(CO94*CN95/((CM95+CN95)*(CN95+CN94)),2)</f>
        <v>1.0190490258504653E-8</v>
      </c>
      <c r="CS94" t="s">
        <v>603</v>
      </c>
      <c r="CU94">
        <v>1</v>
      </c>
      <c r="CV94">
        <v>414</v>
      </c>
      <c r="CW94">
        <f>SUM(CU94:CV95)</f>
        <v>828</v>
      </c>
      <c r="CX94">
        <f>(CU94/CW94)*LOG(CW94*CU94/((CU94+CV94)*(CU94+CU95)),2)+(CU95/CW94)*LOG(CW94*CU95/((CU95+CV95)*(CU95+CU94)),2)+(CV94/CW94)*LOG(CW94*CV94/((CV94+CU94)*(CV94+CV95)),2)+(CV95/CW94)*LOG(CW94*CV95/((CU95+CV95)*(CV95+CV94)),2)</f>
        <v>1.0190490258504653E-8</v>
      </c>
      <c r="DA94" t="s">
        <v>2567</v>
      </c>
      <c r="DC94">
        <v>2</v>
      </c>
      <c r="DD94">
        <v>411</v>
      </c>
      <c r="DE94">
        <f>SUM(DC94:DD95)</f>
        <v>826</v>
      </c>
      <c r="DF94">
        <f>(DC94/DE94)*LOG(DE94*DC94/((DC94+DD94)*(DC94+DC95)),2)+(DC95/DE94)*LOG(DE94*DC95/((DC95+DD95)*(DC95+DC94)),2)+(DD94/DE94)*LOG(DE94*DD94/((DD94+DC94)*(DD94+DD95)),2)+(DD95/DE94)*LOG(DE94*DD95/((DC95+DD95)*(DD95+DD94)),2)</f>
        <v>2.9780748607301298E-4</v>
      </c>
      <c r="DI94" t="s">
        <v>2658</v>
      </c>
      <c r="DK94">
        <v>1</v>
      </c>
      <c r="DL94">
        <v>416</v>
      </c>
      <c r="DM94">
        <f>SUM(DK94:DL95)</f>
        <v>830</v>
      </c>
      <c r="DN94">
        <f>(DK94/DM94)*LOG(DM94*DK94/((DK94+DL94)*(DK94+DK95)),2)+(DK95/DM94)*LOG(DM94*DK95/((DK95+DL95)*(DK95+DK94)),2)+(DL94/DM94)*LOG(DM94*DL94/((DL94+DK94)*(DL94+DL95)),2)+(DL95/DM94)*LOG(DM94*DL95/((DK95+DL95)*(DL95+DL94)),2)</f>
        <v>4.0468122516075213E-8</v>
      </c>
      <c r="DQ94" t="s">
        <v>1117</v>
      </c>
      <c r="DS94">
        <v>1</v>
      </c>
      <c r="DT94">
        <v>414</v>
      </c>
      <c r="DU94">
        <f>SUM(DS94:DT95)</f>
        <v>828</v>
      </c>
      <c r="DV94">
        <f>(DS94/DU94)*LOG(DU94*DS94/((DS94+DT94)*(DS94+DS95)),2)+(DS95/DU94)*LOG(DU94*DS95/((DS95+DT95)*(DS95+DS94)),2)+(DT94/DU94)*LOG(DU94*DT94/((DT94+DS94)*(DT94+DT95)),2)+(DT95/DU94)*LOG(DU94*DT95/((DS95+DT95)*(DT95+DT94)),2)</f>
        <v>1.0190490258504653E-8</v>
      </c>
      <c r="DY94" t="str">
        <f>$A$42</f>
        <v>Ohio</v>
      </c>
      <c r="EA94">
        <f>$B$42</f>
        <v>1</v>
      </c>
      <c r="EB94">
        <f>$F$42</f>
        <v>376</v>
      </c>
      <c r="EC94">
        <f>SUM(EA94:EB95)</f>
        <v>790</v>
      </c>
      <c r="ED94">
        <f>(EA94/EC94)*LOG(EC94*EA94/((EA94+EB94)*(EA94+EA95)),2)+(EA95/EC94)*LOG(EC94*EA95/((EA95+EB95)*(EA95+EA94)),2)+(EB94/EC94)*LOG(EC94*EB94/((EB94+EA94)*(EB94+EB95)),2)+(EB95/EC94)*LOG(EC94*EB95/((EA95+EB95)*(EB95+EB94)),2)</f>
        <v>3.8058494472928146E-6</v>
      </c>
      <c r="EG94" t="str">
        <f>$A$43</f>
        <v>Palermo</v>
      </c>
      <c r="EI94">
        <f>$B$43</f>
        <v>2</v>
      </c>
      <c r="EJ94">
        <f>$F$43</f>
        <v>416</v>
      </c>
      <c r="EK94">
        <f>SUM(EI94:EJ95)</f>
        <v>831</v>
      </c>
      <c r="EL94">
        <f>(EI94/EK94)*LOG(EK94*EI94/((EI94+EJ94)*(EI94+EI95)),2)+(EI95/EK94)*LOG(EK94*EI95/((EI95+EJ95)*(EI95+EI94)),2)+(EJ94/EK94)*LOG(EK94*EJ94/((EJ94+EI94)*(EJ94+EJ95)),2)+(EJ95/EK94)*LOG(EK94*EJ95/((EI95+EJ95)*(EJ95+EJ94)),2)</f>
        <v>2.8562011394943387E-4</v>
      </c>
      <c r="EO94" t="str">
        <f>$A$44</f>
        <v>Panama</v>
      </c>
      <c r="EQ94">
        <f>$B$44</f>
        <v>1</v>
      </c>
      <c r="ER94">
        <f>$F$44</f>
        <v>416</v>
      </c>
      <c r="ES94">
        <f>SUM(EQ94:ER95)</f>
        <v>830</v>
      </c>
      <c r="ET94">
        <f>(EQ94/ES94)*LOG(ES94*EQ94/((EQ94+ER94)*(EQ94+EQ95)),2)+(EQ95/ES94)*LOG(ES94*EQ95/((EQ95+ER95)*(EQ95+EQ94)),2)+(ER94/ES94)*LOG(ES94*ER94/((ER94+EQ94)*(ER94+ER95)),2)+(ER95/ES94)*LOG(ES94*ER95/((EQ95+ER95)*(ER95+ER94)),2)</f>
        <v>4.0468122516075213E-8</v>
      </c>
      <c r="EW94" t="str">
        <f>$A$45</f>
        <v>Pennsylvania</v>
      </c>
      <c r="EY94">
        <f>$B$45</f>
        <v>1</v>
      </c>
      <c r="EZ94">
        <f>$F$45</f>
        <v>404</v>
      </c>
      <c r="FA94">
        <f>SUM(EY94:EZ95)</f>
        <v>818</v>
      </c>
      <c r="FB94">
        <f>(EY94/FA94)*LOG(FA94*EY94/((EY94+EZ94)*(EY94+EY95)),2)+(EY95/FA94)*LOG(FA94*EY95/((EY95+EZ95)*(EY95+EY94)),2)+(EZ94/FA94)*LOG(FA94*EZ94/((EZ94+EY94)*(EZ94+EZ95)),2)+(EZ95/FA94)*LOG(FA94*EZ95/((EY95+EZ95)*(EZ95+EZ94)),2)</f>
        <v>1.6911361297650748E-7</v>
      </c>
      <c r="FE94" t="str">
        <f>$A$45</f>
        <v>Pennsylvania</v>
      </c>
      <c r="FG94">
        <f>$B$45</f>
        <v>1</v>
      </c>
      <c r="FH94">
        <f>$F$45</f>
        <v>404</v>
      </c>
      <c r="FI94">
        <f>SUM(FG94:FH95)</f>
        <v>818</v>
      </c>
      <c r="FJ94">
        <f>(FG94/FI94)*LOG(FI94*FG94/((FG94+FH94)*(FG94+FG95)),2)+(FG95/FI94)*LOG(FI94*FG95/((FG95+FH95)*(FG95+FG94)),2)+(FH94/FI94)*LOG(FI94*FH94/((FH94+FG94)*(FH94+FH95)),2)+(FH95/FI94)*LOG(FI94*FH95/((FG95+FH95)*(FH95+FH94)),2)</f>
        <v>1.6911361297650748E-7</v>
      </c>
    </row>
    <row r="95" spans="9:166" x14ac:dyDescent="0.25">
      <c r="I95" t="s">
        <v>565</v>
      </c>
      <c r="K95">
        <v>1</v>
      </c>
      <c r="L95">
        <f>E1-B1-E58</f>
        <v>412</v>
      </c>
      <c r="N95" s="4"/>
      <c r="Q95" t="s">
        <v>565</v>
      </c>
      <c r="S95">
        <v>1</v>
      </c>
      <c r="T95">
        <f>$F58</f>
        <v>412</v>
      </c>
      <c r="V95" s="4"/>
      <c r="Y95" t="s">
        <v>565</v>
      </c>
      <c r="AA95">
        <v>1</v>
      </c>
      <c r="AB95">
        <f>$F58</f>
        <v>412</v>
      </c>
      <c r="AD95" s="4"/>
      <c r="AG95" t="s">
        <v>565</v>
      </c>
      <c r="AI95">
        <v>1</v>
      </c>
      <c r="AJ95">
        <f>$F58</f>
        <v>412</v>
      </c>
      <c r="AL95" s="4"/>
      <c r="AO95" t="s">
        <v>565</v>
      </c>
      <c r="AQ95">
        <v>1</v>
      </c>
      <c r="AR95">
        <f>$F58</f>
        <v>412</v>
      </c>
      <c r="AT95" s="4"/>
      <c r="AW95" t="s">
        <v>565</v>
      </c>
      <c r="AY95">
        <v>1</v>
      </c>
      <c r="AZ95">
        <f>$F58</f>
        <v>412</v>
      </c>
      <c r="BB95" s="4"/>
      <c r="BE95" t="s">
        <v>565</v>
      </c>
      <c r="BG95">
        <v>1</v>
      </c>
      <c r="BH95">
        <f>$F58</f>
        <v>412</v>
      </c>
      <c r="BJ95" s="4"/>
      <c r="BM95" t="s">
        <v>565</v>
      </c>
      <c r="BO95">
        <v>1</v>
      </c>
      <c r="BP95">
        <f>$F58</f>
        <v>412</v>
      </c>
      <c r="BR95" s="4"/>
      <c r="BU95" t="s">
        <v>565</v>
      </c>
      <c r="BW95">
        <v>1</v>
      </c>
      <c r="BX95">
        <f>$F58</f>
        <v>412</v>
      </c>
      <c r="BZ95" s="4"/>
      <c r="CC95" t="s">
        <v>565</v>
      </c>
      <c r="CE95">
        <v>1</v>
      </c>
      <c r="CF95">
        <f>$F58</f>
        <v>412</v>
      </c>
      <c r="CH95" s="4"/>
      <c r="CK95" t="s">
        <v>565</v>
      </c>
      <c r="CM95">
        <v>1</v>
      </c>
      <c r="CN95">
        <f>$F58</f>
        <v>412</v>
      </c>
      <c r="CP95" s="4"/>
      <c r="CS95" t="s">
        <v>565</v>
      </c>
      <c r="CU95">
        <v>1</v>
      </c>
      <c r="CV95">
        <f>$F58</f>
        <v>412</v>
      </c>
      <c r="CX95" s="4"/>
      <c r="DA95" t="s">
        <v>565</v>
      </c>
      <c r="DC95">
        <v>1</v>
      </c>
      <c r="DD95">
        <f>$F58</f>
        <v>412</v>
      </c>
      <c r="DF95" s="4"/>
      <c r="DI95" t="s">
        <v>565</v>
      </c>
      <c r="DK95">
        <v>1</v>
      </c>
      <c r="DL95">
        <f>$F58</f>
        <v>412</v>
      </c>
      <c r="DN95" s="4"/>
      <c r="DQ95" t="s">
        <v>565</v>
      </c>
      <c r="DS95">
        <v>1</v>
      </c>
      <c r="DT95">
        <f>$F58</f>
        <v>412</v>
      </c>
      <c r="DV95" s="4"/>
      <c r="DY95" t="s">
        <v>565</v>
      </c>
      <c r="EA95">
        <v>1</v>
      </c>
      <c r="EB95">
        <f>$F58</f>
        <v>412</v>
      </c>
      <c r="ED95" s="4"/>
      <c r="EG95" t="str">
        <f>$A58</f>
        <v>Wales</v>
      </c>
      <c r="EI95">
        <f>$B58</f>
        <v>1</v>
      </c>
      <c r="EJ95">
        <f>$F58</f>
        <v>412</v>
      </c>
      <c r="EL95" s="4"/>
      <c r="EO95" t="str">
        <f>$A58</f>
        <v>Wales</v>
      </c>
      <c r="EQ95">
        <f>$B58</f>
        <v>1</v>
      </c>
      <c r="ER95">
        <f>$F58</f>
        <v>412</v>
      </c>
      <c r="ET95" s="4"/>
      <c r="EW95" t="str">
        <f>$A58</f>
        <v>Wales</v>
      </c>
      <c r="EY95">
        <f>$B58</f>
        <v>1</v>
      </c>
      <c r="EZ95">
        <f>$F58</f>
        <v>412</v>
      </c>
      <c r="FB95" s="4"/>
      <c r="FE95" t="str">
        <f>$A58</f>
        <v>Wales</v>
      </c>
      <c r="FG95">
        <f>$B58</f>
        <v>1</v>
      </c>
      <c r="FH95">
        <f>$F58</f>
        <v>412</v>
      </c>
      <c r="FJ95" s="4"/>
    </row>
    <row r="96" spans="9:166" x14ac:dyDescent="0.25">
      <c r="N96" s="4"/>
      <c r="V96" s="4"/>
      <c r="AD96" s="4"/>
      <c r="AL96" s="4"/>
      <c r="AT96" s="4"/>
      <c r="BB96" s="4"/>
      <c r="BJ96" s="4"/>
      <c r="BR96" s="4"/>
      <c r="BZ96" s="4"/>
      <c r="CH96" s="4"/>
      <c r="CP96" s="4"/>
      <c r="CX96" s="4"/>
      <c r="DF96" s="4"/>
      <c r="DN96" s="4"/>
      <c r="DV96" s="4"/>
      <c r="ED96" s="4"/>
      <c r="EL96" s="4"/>
      <c r="ET96" s="4"/>
      <c r="FB96" s="4"/>
      <c r="FJ96" s="4"/>
    </row>
    <row r="97" spans="9:166" x14ac:dyDescent="0.25">
      <c r="J97" t="s">
        <v>2663</v>
      </c>
      <c r="K97" t="s">
        <v>122</v>
      </c>
      <c r="L97" t="s">
        <v>2664</v>
      </c>
      <c r="N97" s="4"/>
      <c r="R97" t="s">
        <v>2663</v>
      </c>
      <c r="S97" t="s">
        <v>122</v>
      </c>
      <c r="T97" t="s">
        <v>2664</v>
      </c>
      <c r="V97" s="4"/>
      <c r="Z97" t="s">
        <v>2663</v>
      </c>
      <c r="AA97" t="s">
        <v>122</v>
      </c>
      <c r="AB97" t="s">
        <v>2664</v>
      </c>
      <c r="AD97" s="4"/>
      <c r="AH97" t="s">
        <v>2663</v>
      </c>
      <c r="AI97" t="s">
        <v>122</v>
      </c>
      <c r="AJ97" t="s">
        <v>2664</v>
      </c>
      <c r="AL97" s="4"/>
      <c r="AP97" t="s">
        <v>2663</v>
      </c>
      <c r="AQ97" t="s">
        <v>122</v>
      </c>
      <c r="AR97" t="s">
        <v>2664</v>
      </c>
      <c r="AT97" s="4"/>
      <c r="AX97" t="s">
        <v>2663</v>
      </c>
      <c r="AY97" t="s">
        <v>122</v>
      </c>
      <c r="AZ97" t="s">
        <v>2664</v>
      </c>
      <c r="BB97" s="4"/>
      <c r="BF97" t="s">
        <v>2663</v>
      </c>
      <c r="BG97" t="s">
        <v>122</v>
      </c>
      <c r="BH97" t="s">
        <v>2664</v>
      </c>
      <c r="BJ97" s="4"/>
      <c r="BN97" t="s">
        <v>2663</v>
      </c>
      <c r="BO97" t="s">
        <v>122</v>
      </c>
      <c r="BP97" t="s">
        <v>2664</v>
      </c>
      <c r="BR97" s="4"/>
      <c r="BV97" t="s">
        <v>2663</v>
      </c>
      <c r="BW97" t="s">
        <v>122</v>
      </c>
      <c r="BX97" t="s">
        <v>2664</v>
      </c>
      <c r="BZ97" s="4"/>
      <c r="CD97" t="s">
        <v>2663</v>
      </c>
      <c r="CE97" t="s">
        <v>122</v>
      </c>
      <c r="CF97" t="s">
        <v>2664</v>
      </c>
      <c r="CH97" s="4"/>
      <c r="CL97" t="s">
        <v>2663</v>
      </c>
      <c r="CM97" t="s">
        <v>122</v>
      </c>
      <c r="CN97" t="s">
        <v>2664</v>
      </c>
      <c r="CP97" s="4"/>
      <c r="CT97" t="s">
        <v>2663</v>
      </c>
      <c r="CU97" t="s">
        <v>122</v>
      </c>
      <c r="CV97" t="s">
        <v>2664</v>
      </c>
      <c r="CX97" s="4"/>
      <c r="DB97" t="s">
        <v>2663</v>
      </c>
      <c r="DC97" t="s">
        <v>122</v>
      </c>
      <c r="DD97" t="s">
        <v>2664</v>
      </c>
      <c r="DF97" s="4"/>
      <c r="DJ97" t="s">
        <v>2663</v>
      </c>
      <c r="DK97" t="s">
        <v>122</v>
      </c>
      <c r="DL97" t="s">
        <v>2664</v>
      </c>
      <c r="DN97" s="4"/>
      <c r="DR97" t="s">
        <v>2663</v>
      </c>
      <c r="DS97" t="s">
        <v>122</v>
      </c>
      <c r="DT97" t="s">
        <v>2664</v>
      </c>
      <c r="DV97" s="4"/>
      <c r="DZ97" t="s">
        <v>2663</v>
      </c>
      <c r="EA97" t="s">
        <v>122</v>
      </c>
      <c r="EB97" t="s">
        <v>2664</v>
      </c>
      <c r="ED97" s="4"/>
      <c r="EH97" t="s">
        <v>2663</v>
      </c>
      <c r="EI97" t="s">
        <v>122</v>
      </c>
      <c r="EJ97" t="s">
        <v>2664</v>
      </c>
      <c r="EL97" s="4"/>
      <c r="EP97" t="s">
        <v>2663</v>
      </c>
      <c r="EQ97" t="s">
        <v>122</v>
      </c>
      <c r="ER97" t="s">
        <v>2664</v>
      </c>
      <c r="ET97" s="4"/>
      <c r="EX97" t="s">
        <v>2663</v>
      </c>
      <c r="EY97" t="s">
        <v>122</v>
      </c>
      <c r="EZ97" t="s">
        <v>2664</v>
      </c>
      <c r="FB97" s="4"/>
      <c r="FF97" t="s">
        <v>2663</v>
      </c>
      <c r="FG97" t="s">
        <v>122</v>
      </c>
      <c r="FH97" t="s">
        <v>2664</v>
      </c>
      <c r="FJ97" s="4"/>
    </row>
    <row r="98" spans="9:166" x14ac:dyDescent="0.25">
      <c r="I98" t="s">
        <v>2665</v>
      </c>
      <c r="Q98" t="s">
        <v>2665</v>
      </c>
      <c r="Y98" t="s">
        <v>2665</v>
      </c>
      <c r="AG98" t="s">
        <v>2665</v>
      </c>
      <c r="AO98" t="s">
        <v>2665</v>
      </c>
      <c r="AW98" t="s">
        <v>2665</v>
      </c>
      <c r="BE98" t="s">
        <v>2665</v>
      </c>
      <c r="BM98" t="s">
        <v>2665</v>
      </c>
      <c r="BU98" t="s">
        <v>2665</v>
      </c>
      <c r="CC98" t="s">
        <v>2665</v>
      </c>
      <c r="CK98" t="s">
        <v>2665</v>
      </c>
      <c r="CS98" t="s">
        <v>2665</v>
      </c>
      <c r="DA98" t="s">
        <v>2665</v>
      </c>
      <c r="DI98" t="s">
        <v>2665</v>
      </c>
      <c r="DQ98" t="s">
        <v>2665</v>
      </c>
      <c r="DY98" t="s">
        <v>2665</v>
      </c>
      <c r="EG98" t="s">
        <v>2665</v>
      </c>
      <c r="EO98" t="s">
        <v>2665</v>
      </c>
      <c r="EW98" t="s">
        <v>2665</v>
      </c>
      <c r="FE98" t="s">
        <v>2665</v>
      </c>
    </row>
    <row r="99" spans="9:166" x14ac:dyDescent="0.25">
      <c r="I99" t="s">
        <v>815</v>
      </c>
      <c r="K99">
        <v>3</v>
      </c>
      <c r="L99">
        <v>412</v>
      </c>
      <c r="M99">
        <f t="shared" ref="M99" si="39">SUM(K99:L100)</f>
        <v>825</v>
      </c>
      <c r="N99">
        <f t="shared" ref="N99" si="40">(K99/M99)*LOG(M99*K99/((K99+L99)*(K99+K100)),2)+(K100/M99)*LOG(M99*K100/((K100+L100)*(K100+K99)),2)+(L99/M99)*LOG(M99*L99/((L99+K99)*(L99+L100)),2)+(L100/M99)*LOG(M99*L100/((K100+L100)*(L100+L99)),2)</f>
        <v>8.9810418867498996E-4</v>
      </c>
      <c r="Q99" t="str">
        <f>$A$4</f>
        <v>Argentina</v>
      </c>
      <c r="S99">
        <f>$B$4</f>
        <v>1</v>
      </c>
      <c r="T99">
        <f>$F$4</f>
        <v>413</v>
      </c>
      <c r="U99">
        <f>SUM(S99:T100)</f>
        <v>824</v>
      </c>
      <c r="V99">
        <f>(S99/U99)*LOG(U99*S99/((S99+T99)*(S99+S100)),2)+(S100/U99)*LOG(U99*S100/((S100+T100)*(S100+S99)),2)+(T99/U99)*LOG(U99*T99/((T99+S99)*(T99+T100)),2)+(T100/U99)*LOG(U99*T100/((S100+T100)*(T100+T99)),2)</f>
        <v>4.1359321987122317E-8</v>
      </c>
      <c r="Y99" t="s">
        <v>32</v>
      </c>
      <c r="AA99">
        <v>2</v>
      </c>
      <c r="AB99">
        <v>400</v>
      </c>
      <c r="AC99">
        <f>SUM(AA99:AB100)</f>
        <v>812</v>
      </c>
      <c r="AD99">
        <f>(AA99/AC99)*LOG(AC99*AA99/((AA99+AB99)*(AA99+AA100)),2)+(AA100/AC99)*LOG(AC99*AA100/((AA100+AB100)*(AA100+AA99)),2)+(AB99/AC99)*LOG(AC99*AB99/((AB99+AA99)*(AB99+AB100)),2)+(AB100/AC99)*LOG(AC99*AB100/((AA100+AB100)*(AB100+AB99)),2)</f>
        <v>3.207906505551158E-4</v>
      </c>
      <c r="AG99" t="s">
        <v>20</v>
      </c>
      <c r="AI99">
        <v>1</v>
      </c>
      <c r="AJ99">
        <v>375</v>
      </c>
      <c r="AK99">
        <f>SUM(AI99:AJ100)</f>
        <v>786</v>
      </c>
      <c r="AL99">
        <f>(AI99/AK99)*LOG(AK99*AI99/((AI99+AJ99)*(AI99+AI100)),2)+(AI100/AK99)*LOG(AK99*AI100/((AI100+AJ100)*(AI100+AI99)),2)+(AJ99/AK99)*LOG(AK99*AJ99/((AJ99+AI99)*(AJ99+AJ100)),2)+(AJ100/AK99)*LOG(AK99*AJ100/((AI100+AJ100)*(AJ100+AJ99)),2)</f>
        <v>3.4465048453110301E-6</v>
      </c>
      <c r="AO99" t="s">
        <v>148</v>
      </c>
      <c r="AQ99">
        <v>1</v>
      </c>
      <c r="AR99">
        <v>414</v>
      </c>
      <c r="AS99">
        <f>SUM(AQ99:AR100)</f>
        <v>825</v>
      </c>
      <c r="AT99">
        <f>(AQ99/AS99)*LOG(AS99*AQ99/((AQ99+AR99)*(AQ99+AQ100)),2)+(AQ100/AS99)*LOG(AS99*AQ100/((AQ100+AR100)*(AQ100+AQ99)),2)+(AR99/AS99)*LOG(AS99*AR99/((AR99+AQ99)*(AR99+AR100)),2)+(AR100/AS99)*LOG(AS99*AR100/((AQ100+AR100)*(AR100+AR99)),2)</f>
        <v>6.4389464114637939E-8</v>
      </c>
      <c r="AW99" t="s">
        <v>29</v>
      </c>
      <c r="AY99">
        <v>8</v>
      </c>
      <c r="AZ99">
        <v>315</v>
      </c>
      <c r="BA99">
        <f>SUM(AY99:AZ100)</f>
        <v>733</v>
      </c>
      <c r="BB99">
        <f>(AY99/BA99)*LOG(BA99*AY99/((AY99+AZ99)*(AY99+AY100)),2)+(AY100/BA99)*LOG(BA99*AY100/((AY100+AZ100)*(AY100+AY99)),2)+(AZ99/BA99)*LOG(BA99*AZ99/((AZ99+AY99)*(AZ99+AZ100)),2)+(AZ100/BA99)*LOG(BA99*AZ100/((AY100+AZ100)*(AZ100+AZ99)),2)</f>
        <v>7.9576277526057834E-3</v>
      </c>
      <c r="BE99" t="s">
        <v>469</v>
      </c>
      <c r="BG99">
        <v>3</v>
      </c>
      <c r="BH99">
        <v>375</v>
      </c>
      <c r="BI99">
        <f>SUM(BG99:BH100)</f>
        <v>788</v>
      </c>
      <c r="BJ99">
        <f>(BG99/BI99)*LOG(BI99*BG99/((BG99+BH99)*(BG99+BG100)),2)+(BG100/BI99)*LOG(BI99*BG100/((BG100+BH100)*(BG100+BG99)),2)+(BH99/BI99)*LOG(BI99*BH99/((BH99+BG99)*(BH99+BH100)),2)+(BH100/BI99)*LOG(BI99*BH100/((BG100+BH100)*(BH100+BH99)),2)</f>
        <v>1.118270668220611E-3</v>
      </c>
      <c r="BM99" t="s">
        <v>683</v>
      </c>
      <c r="BO99">
        <v>1</v>
      </c>
      <c r="BP99">
        <v>414</v>
      </c>
      <c r="BQ99">
        <f>SUM(BO99:BP100)</f>
        <v>825</v>
      </c>
      <c r="BR99">
        <f>(BO99/BQ99)*LOG(BQ99*BO99/((BO99+BP99)*(BO99+BO100)),2)+(BO100/BQ99)*LOG(BQ99*BO100/((BO100+BP100)*(BO100+BO99)),2)+(BP99/BQ99)*LOG(BQ99*BP99/((BP99+BO99)*(BP99+BP100)),2)+(BP100/BQ99)*LOG(BQ99*BP100/((BO100+BP100)*(BP100+BP99)),2)</f>
        <v>6.4389464114637939E-8</v>
      </c>
      <c r="BU99" t="s">
        <v>2572</v>
      </c>
      <c r="BW99">
        <v>2</v>
      </c>
      <c r="BX99">
        <v>414</v>
      </c>
      <c r="BY99">
        <f>SUM(BW99:BX100)</f>
        <v>826</v>
      </c>
      <c r="BZ99">
        <f>(BW99/BY99)*LOG(BY99*BW99/((BW99+BX99)*(BW99+BW100)),2)+(BW100/BY99)*LOG(BY99*BW100/((BW100+BX100)*(BW100+BW99)),2)+(BX99/BY99)*LOG(BY99*BX99/((BX99+BW99)*(BX99+BX100)),2)+(BX100/BY99)*LOG(BY99*BX100/((BW100+BX100)*(BX100+BX99)),2)</f>
        <v>2.8521261170601903E-4</v>
      </c>
      <c r="CC99" t="s">
        <v>71</v>
      </c>
      <c r="CE99">
        <v>1</v>
      </c>
      <c r="CF99">
        <v>398</v>
      </c>
      <c r="CG99">
        <f>SUM(CE99:CF100)</f>
        <v>809</v>
      </c>
      <c r="CH99">
        <f>(CE99/CG99)*LOG(CG99*CE99/((CE99+CF99)*(CE99+CE100)),2)+(CE100/CG99)*LOG(CG99*CE100/((CE100+CF100)*(CE100+CE99)),2)+(CF99/CG99)*LOG(CG99*CF99/((CF99+CE99)*(CF99+CF100)),2)+(CF100/CG99)*LOG(CG99*CF100/((CE100+CF100)*(CF100+CF99)),2)</f>
        <v>3.3054422961539896E-7</v>
      </c>
      <c r="CK99" t="s">
        <v>1639</v>
      </c>
      <c r="CM99">
        <v>1</v>
      </c>
      <c r="CN99">
        <v>414</v>
      </c>
      <c r="CO99">
        <f>SUM(CM99:CN100)</f>
        <v>825</v>
      </c>
      <c r="CP99">
        <f>(CM99/CO99)*LOG(CO99*CM99/((CM99+CN99)*(CM99+CM100)),2)+(CM100/CO99)*LOG(CO99*CM100/((CM100+CN100)*(CM100+CM99)),2)+(CN99/CO99)*LOG(CO99*CN99/((CN99+CM99)*(CN99+CN100)),2)+(CN100/CO99)*LOG(CO99*CN100/((CM100+CN100)*(CN100+CN99)),2)</f>
        <v>6.4389464114637939E-8</v>
      </c>
      <c r="CS99" t="s">
        <v>603</v>
      </c>
      <c r="CU99">
        <v>1</v>
      </c>
      <c r="CV99">
        <v>414</v>
      </c>
      <c r="CW99">
        <f>SUM(CU99:CV100)</f>
        <v>825</v>
      </c>
      <c r="CX99">
        <f>(CU99/CW99)*LOG(CW99*CU99/((CU99+CV99)*(CU99+CU100)),2)+(CU100/CW99)*LOG(CW99*CU100/((CU100+CV100)*(CU100+CU99)),2)+(CV99/CW99)*LOG(CW99*CV99/((CV99+CU99)*(CV99+CV100)),2)+(CV100/CW99)*LOG(CW99*CV100/((CU100+CV100)*(CV100+CV99)),2)</f>
        <v>6.4389464114637939E-8</v>
      </c>
      <c r="DA99" t="s">
        <v>2567</v>
      </c>
      <c r="DC99">
        <v>2</v>
      </c>
      <c r="DD99">
        <v>411</v>
      </c>
      <c r="DE99">
        <f>SUM(DC99:DD100)</f>
        <v>823</v>
      </c>
      <c r="DF99">
        <f>(DC99/DE99)*LOG(DE99*DC99/((DC99+DD99)*(DC99+DC100)),2)+(DC100/DE99)*LOG(DE99*DC100/((DC100+DD100)*(DC100+DC99)),2)+(DD99/DE99)*LOG(DE99*DD99/((DD99+DC99)*(DD99+DD100)),2)+(DD100/DE99)*LOG(DE99*DD100/((DC100+DD100)*(DD100+DD99)),2)</f>
        <v>2.9251869167903552E-4</v>
      </c>
      <c r="DI99" t="s">
        <v>2658</v>
      </c>
      <c r="DK99">
        <v>1</v>
      </c>
      <c r="DL99">
        <v>416</v>
      </c>
      <c r="DM99">
        <f>SUM(DK99:DL100)</f>
        <v>827</v>
      </c>
      <c r="DN99">
        <f>(DK99/DM99)*LOG(DM99*DK99/((DK99+DL99)*(DK99+DK100)),2)+(DK100/DM99)*LOG(DM99*DK100/((DK100+DL100)*(DK100+DK99)),2)+(DL99/DM99)*LOG(DM99*DL99/((DL99+DK99)*(DL99+DL100)),2)+(DL100/DM99)*LOG(DM99*DL100/((DK100+DL100)*(DL100+DL99)),2)</f>
        <v>1.252913956087682E-7</v>
      </c>
      <c r="DQ99" t="s">
        <v>1117</v>
      </c>
      <c r="DS99">
        <v>1</v>
      </c>
      <c r="DT99">
        <v>414</v>
      </c>
      <c r="DU99">
        <f>SUM(DS99:DT100)</f>
        <v>825</v>
      </c>
      <c r="DV99">
        <f>(DS99/DU99)*LOG(DU99*DS99/((DS99+DT99)*(DS99+DS100)),2)+(DS100/DU99)*LOG(DU99*DS100/((DS100+DT100)*(DS100+DS99)),2)+(DT99/DU99)*LOG(DU99*DT99/((DT99+DS99)*(DT99+DT100)),2)+(DT100/DU99)*LOG(DU99*DT100/((DS100+DT100)*(DT100+DT99)),2)</f>
        <v>6.4389464114637939E-8</v>
      </c>
      <c r="DY99" t="str">
        <f>$A$42</f>
        <v>Ohio</v>
      </c>
      <c r="EA99">
        <f>$B$42</f>
        <v>1</v>
      </c>
      <c r="EB99">
        <f>$F$42</f>
        <v>376</v>
      </c>
      <c r="EC99">
        <f>SUM(EA99:EB100)</f>
        <v>787</v>
      </c>
      <c r="ED99">
        <f>(EA99/EC99)*LOG(EC99*EA99/((EA99+EB99)*(EA99+EA100)),2)+(EA100/EC99)*LOG(EC99*EA100/((EA100+EB100)*(EA100+EA99)),2)+(EB99/EC99)*LOG(EC99*EB99/((EB99+EA99)*(EB99+EB100)),2)+(EB100/EC99)*LOG(EC99*EB100/((EA100+EB100)*(EB100+EB99)),2)</f>
        <v>3.2341961026219644E-6</v>
      </c>
      <c r="EG99" t="str">
        <f>$A$43</f>
        <v>Palermo</v>
      </c>
      <c r="EI99">
        <f>$B$43</f>
        <v>2</v>
      </c>
      <c r="EJ99">
        <f>$F$43</f>
        <v>416</v>
      </c>
      <c r="EK99">
        <f>SUM(EI99:EJ100)</f>
        <v>828</v>
      </c>
      <c r="EL99">
        <f>(EI99/EK99)*LOG(EK99*EI99/((EI99+EJ99)*(EI99+EI100)),2)+(EI100/EK99)*LOG(EK99*EI100/((EI100+EJ100)*(EI100+EI99)),2)+(EJ99/EK99)*LOG(EK99*EJ99/((EJ99+EI99)*(EJ99+EJ100)),2)+(EJ100/EK99)*LOG(EK99*EJ100/((EI100+EJ100)*(EJ100+EJ99)),2)</f>
        <v>2.8043416091013058E-4</v>
      </c>
      <c r="EO99" t="str">
        <f>$A$44</f>
        <v>Panama</v>
      </c>
      <c r="EQ99">
        <f>$B$44</f>
        <v>1</v>
      </c>
      <c r="ER99">
        <f>$F$44</f>
        <v>416</v>
      </c>
      <c r="ES99">
        <f>SUM(EQ99:ER100)</f>
        <v>827</v>
      </c>
      <c r="ET99">
        <f>(EQ99/ES99)*LOG(ES99*EQ99/((EQ99+ER99)*(EQ99+EQ100)),2)+(EQ100/ES99)*LOG(ES99*EQ100/((EQ100+ER100)*(EQ100+EQ99)),2)+(ER99/ES99)*LOG(ES99*ER99/((ER99+EQ99)*(ER99+ER100)),2)+(ER100/ES99)*LOG(ES99*ER100/((EQ100+ER100)*(ER100+ER99)),2)</f>
        <v>1.252913956087682E-7</v>
      </c>
      <c r="EW99" t="str">
        <f>$A$45</f>
        <v>Pennsylvania</v>
      </c>
      <c r="EY99">
        <f>$B$45</f>
        <v>1</v>
      </c>
      <c r="EZ99">
        <f>$F$45</f>
        <v>404</v>
      </c>
      <c r="FA99">
        <f>SUM(EY99:EZ100)</f>
        <v>815</v>
      </c>
      <c r="FB99">
        <f>(EY99/FA99)*LOG(FA99*EY99/((EY99+EZ99)*(EY99+EY100)),2)+(EY100/FA99)*LOG(FA99*EY100/((EY100+EZ100)*(EY100+EY99)),2)+(EZ99/FA99)*LOG(FA99*EZ99/((EZ99+EY99)*(EZ99+EZ100)),2)+(EZ100/FA99)*LOG(FA99*EZ100/((EY100+EZ100)*(EZ100+EZ99)),2)</f>
        <v>6.6790851055022302E-8</v>
      </c>
      <c r="FE99" t="str">
        <f>$A$45</f>
        <v>Pennsylvania</v>
      </c>
      <c r="FG99">
        <f>$B$45</f>
        <v>1</v>
      </c>
      <c r="FH99">
        <f>$F$45</f>
        <v>404</v>
      </c>
      <c r="FI99">
        <f>SUM(FG99:FH100)</f>
        <v>815</v>
      </c>
      <c r="FJ99">
        <f>(FG99/FI99)*LOG(FI99*FG99/((FG99+FH99)*(FG99+FG100)),2)+(FG100/FI99)*LOG(FI99*FG100/((FG100+FH100)*(FG100+FG99)),2)+(FH99/FI99)*LOG(FI99*FH99/((FH99+FG99)*(FH99+FH100)),2)+(FH100/FI99)*LOG(FI99*FH100/((FG100+FH100)*(FH100+FH99)),2)</f>
        <v>6.6790851055022302E-8</v>
      </c>
    </row>
    <row r="100" spans="9:166" x14ac:dyDescent="0.25">
      <c r="I100" t="s">
        <v>1784</v>
      </c>
      <c r="K100">
        <v>1</v>
      </c>
      <c r="L100">
        <f>E1-B1-E10</f>
        <v>409</v>
      </c>
      <c r="Q100" t="s">
        <v>1784</v>
      </c>
      <c r="S100">
        <v>1</v>
      </c>
      <c r="T100">
        <f>$F10</f>
        <v>409</v>
      </c>
      <c r="Y100" t="s">
        <v>1784</v>
      </c>
      <c r="AA100">
        <v>1</v>
      </c>
      <c r="AB100">
        <f>$F10</f>
        <v>409</v>
      </c>
      <c r="AG100" t="s">
        <v>1784</v>
      </c>
      <c r="AI100">
        <v>1</v>
      </c>
      <c r="AJ100">
        <f>$F10</f>
        <v>409</v>
      </c>
      <c r="AO100" t="s">
        <v>1784</v>
      </c>
      <c r="AQ100">
        <v>1</v>
      </c>
      <c r="AR100">
        <f>$F10</f>
        <v>409</v>
      </c>
      <c r="AW100" t="s">
        <v>1784</v>
      </c>
      <c r="AY100">
        <v>1</v>
      </c>
      <c r="AZ100">
        <f>$F10</f>
        <v>409</v>
      </c>
      <c r="BE100" t="s">
        <v>1784</v>
      </c>
      <c r="BG100">
        <v>1</v>
      </c>
      <c r="BH100">
        <f>$F10</f>
        <v>409</v>
      </c>
      <c r="BM100" t="s">
        <v>1784</v>
      </c>
      <c r="BO100">
        <v>1</v>
      </c>
      <c r="BP100">
        <f>$F10</f>
        <v>409</v>
      </c>
      <c r="BU100" t="s">
        <v>1784</v>
      </c>
      <c r="BW100">
        <v>1</v>
      </c>
      <c r="BX100">
        <f>$F10</f>
        <v>409</v>
      </c>
      <c r="CC100" t="s">
        <v>1784</v>
      </c>
      <c r="CE100">
        <v>1</v>
      </c>
      <c r="CF100">
        <f>$F10</f>
        <v>409</v>
      </c>
      <c r="CK100" t="s">
        <v>1784</v>
      </c>
      <c r="CM100">
        <v>1</v>
      </c>
      <c r="CN100">
        <f>$F10</f>
        <v>409</v>
      </c>
      <c r="CS100" t="s">
        <v>1784</v>
      </c>
      <c r="CU100">
        <v>1</v>
      </c>
      <c r="CV100">
        <f>$F10</f>
        <v>409</v>
      </c>
      <c r="DA100" t="s">
        <v>1784</v>
      </c>
      <c r="DC100">
        <v>1</v>
      </c>
      <c r="DD100">
        <f>$F10</f>
        <v>409</v>
      </c>
      <c r="DI100" t="s">
        <v>1784</v>
      </c>
      <c r="DK100">
        <v>1</v>
      </c>
      <c r="DL100">
        <f>$F10</f>
        <v>409</v>
      </c>
      <c r="DQ100" t="s">
        <v>1784</v>
      </c>
      <c r="DS100">
        <v>1</v>
      </c>
      <c r="DT100">
        <f>$F10</f>
        <v>409</v>
      </c>
      <c r="DY100" t="s">
        <v>1784</v>
      </c>
      <c r="EA100">
        <v>1</v>
      </c>
      <c r="EB100">
        <f>$F10</f>
        <v>409</v>
      </c>
      <c r="EG100" t="str">
        <f>$A10</f>
        <v>China</v>
      </c>
      <c r="EI100">
        <f>$B10</f>
        <v>1</v>
      </c>
      <c r="EJ100">
        <f>$F10</f>
        <v>409</v>
      </c>
      <c r="EO100" t="str">
        <f>$A10</f>
        <v>China</v>
      </c>
      <c r="EQ100">
        <f>$B10</f>
        <v>1</v>
      </c>
      <c r="ER100">
        <f>$F10</f>
        <v>409</v>
      </c>
      <c r="EW100" t="str">
        <f>$A10</f>
        <v>China</v>
      </c>
      <c r="EY100">
        <f>$B10</f>
        <v>1</v>
      </c>
      <c r="EZ100">
        <f>$F10</f>
        <v>409</v>
      </c>
      <c r="FE100" t="str">
        <f>$A10</f>
        <v>China</v>
      </c>
      <c r="FG100">
        <f>$B10</f>
        <v>1</v>
      </c>
      <c r="FH100">
        <f>$F10</f>
        <v>409</v>
      </c>
    </row>
    <row r="101" spans="9:166" x14ac:dyDescent="0.25">
      <c r="N101" s="4"/>
      <c r="V101" s="4"/>
      <c r="AD101" s="4"/>
      <c r="AL101" s="4"/>
      <c r="AT101" s="4"/>
      <c r="BB101" s="4"/>
      <c r="BJ101" s="4"/>
      <c r="BR101" s="4"/>
      <c r="BZ101" s="4"/>
      <c r="CH101" s="4"/>
      <c r="CP101" s="4"/>
      <c r="CX101" s="4"/>
      <c r="DF101" s="4"/>
      <c r="DN101" s="4"/>
      <c r="DV101" s="4"/>
      <c r="ED101" s="4"/>
      <c r="EL101" s="4"/>
      <c r="ET101" s="4"/>
      <c r="FB101" s="4"/>
      <c r="FJ101" s="4"/>
    </row>
    <row r="102" spans="9:166" x14ac:dyDescent="0.25">
      <c r="J102" t="s">
        <v>2663</v>
      </c>
      <c r="K102" t="s">
        <v>122</v>
      </c>
      <c r="L102" t="s">
        <v>2664</v>
      </c>
      <c r="N102" s="4"/>
      <c r="R102" t="s">
        <v>2663</v>
      </c>
      <c r="S102" t="s">
        <v>122</v>
      </c>
      <c r="T102" t="s">
        <v>2664</v>
      </c>
      <c r="V102" s="4"/>
      <c r="Z102" t="s">
        <v>2663</v>
      </c>
      <c r="AA102" t="s">
        <v>122</v>
      </c>
      <c r="AB102" t="s">
        <v>2664</v>
      </c>
      <c r="AD102" s="4"/>
      <c r="AH102" t="s">
        <v>2663</v>
      </c>
      <c r="AI102" t="s">
        <v>122</v>
      </c>
      <c r="AJ102" t="s">
        <v>2664</v>
      </c>
      <c r="AL102" s="4"/>
      <c r="AP102" t="s">
        <v>2663</v>
      </c>
      <c r="AQ102" t="s">
        <v>122</v>
      </c>
      <c r="AR102" t="s">
        <v>2664</v>
      </c>
      <c r="AT102" s="4"/>
      <c r="AX102" t="s">
        <v>2663</v>
      </c>
      <c r="AY102" t="s">
        <v>122</v>
      </c>
      <c r="AZ102" t="s">
        <v>2664</v>
      </c>
      <c r="BB102" s="4"/>
      <c r="BF102" t="s">
        <v>2663</v>
      </c>
      <c r="BG102" t="s">
        <v>122</v>
      </c>
      <c r="BH102" t="s">
        <v>2664</v>
      </c>
      <c r="BJ102" s="4"/>
      <c r="BN102" t="s">
        <v>2663</v>
      </c>
      <c r="BO102" t="s">
        <v>122</v>
      </c>
      <c r="BP102" t="s">
        <v>2664</v>
      </c>
      <c r="BR102" s="4"/>
      <c r="BV102" t="s">
        <v>2663</v>
      </c>
      <c r="BW102" t="s">
        <v>122</v>
      </c>
      <c r="BX102" t="s">
        <v>2664</v>
      </c>
      <c r="BZ102" s="4"/>
      <c r="CD102" t="s">
        <v>2663</v>
      </c>
      <c r="CE102" t="s">
        <v>122</v>
      </c>
      <c r="CF102" t="s">
        <v>2664</v>
      </c>
      <c r="CH102" s="4"/>
      <c r="CL102" t="s">
        <v>2663</v>
      </c>
      <c r="CM102" t="s">
        <v>122</v>
      </c>
      <c r="CN102" t="s">
        <v>2664</v>
      </c>
      <c r="CP102" s="4"/>
      <c r="CT102" t="s">
        <v>2663</v>
      </c>
      <c r="CU102" t="s">
        <v>122</v>
      </c>
      <c r="CV102" t="s">
        <v>2664</v>
      </c>
      <c r="CX102" s="4"/>
      <c r="DB102" t="s">
        <v>2663</v>
      </c>
      <c r="DC102" t="s">
        <v>122</v>
      </c>
      <c r="DD102" t="s">
        <v>2664</v>
      </c>
      <c r="DF102" s="4"/>
      <c r="DJ102" t="s">
        <v>2663</v>
      </c>
      <c r="DK102" t="s">
        <v>122</v>
      </c>
      <c r="DL102" t="s">
        <v>2664</v>
      </c>
      <c r="DN102" s="4"/>
      <c r="DR102" t="s">
        <v>2663</v>
      </c>
      <c r="DS102" t="s">
        <v>122</v>
      </c>
      <c r="DT102" t="s">
        <v>2664</v>
      </c>
      <c r="DV102" s="4"/>
      <c r="DZ102" t="s">
        <v>2663</v>
      </c>
      <c r="EA102" t="s">
        <v>122</v>
      </c>
      <c r="EB102" t="s">
        <v>2664</v>
      </c>
      <c r="ED102" s="4"/>
      <c r="EH102" t="s">
        <v>2663</v>
      </c>
      <c r="EI102" t="s">
        <v>122</v>
      </c>
      <c r="EJ102" t="s">
        <v>2664</v>
      </c>
      <c r="EL102" s="4"/>
      <c r="EP102" t="s">
        <v>2663</v>
      </c>
      <c r="EQ102" t="s">
        <v>122</v>
      </c>
      <c r="ER102" t="s">
        <v>2664</v>
      </c>
      <c r="ET102" s="4"/>
      <c r="EX102" t="s">
        <v>2663</v>
      </c>
      <c r="EY102" t="s">
        <v>122</v>
      </c>
      <c r="EZ102" t="s">
        <v>2664</v>
      </c>
      <c r="FB102" s="4"/>
      <c r="FF102" t="s">
        <v>2663</v>
      </c>
      <c r="FG102" t="s">
        <v>122</v>
      </c>
      <c r="FH102" t="s">
        <v>2664</v>
      </c>
      <c r="FJ102" s="4"/>
    </row>
    <row r="103" spans="9:166" x14ac:dyDescent="0.25">
      <c r="I103" t="s">
        <v>2665</v>
      </c>
      <c r="N103" s="4"/>
      <c r="Q103" t="s">
        <v>2665</v>
      </c>
      <c r="V103" s="4"/>
      <c r="Y103" t="s">
        <v>2665</v>
      </c>
      <c r="AD103" s="4"/>
      <c r="AG103" t="s">
        <v>2665</v>
      </c>
      <c r="AL103" s="4"/>
      <c r="AO103" t="s">
        <v>2665</v>
      </c>
      <c r="AT103" s="4"/>
      <c r="AW103" t="s">
        <v>2665</v>
      </c>
      <c r="BB103" s="4"/>
      <c r="BE103" t="s">
        <v>2665</v>
      </c>
      <c r="BJ103" s="4"/>
      <c r="BM103" t="s">
        <v>2665</v>
      </c>
      <c r="BR103" s="4"/>
      <c r="BU103" t="s">
        <v>2665</v>
      </c>
      <c r="BZ103" s="4"/>
      <c r="CC103" t="s">
        <v>2665</v>
      </c>
      <c r="CH103" s="4"/>
      <c r="CK103" t="s">
        <v>2665</v>
      </c>
      <c r="CP103" s="4"/>
      <c r="CS103" t="s">
        <v>2665</v>
      </c>
      <c r="CX103" s="4"/>
      <c r="DA103" t="s">
        <v>2665</v>
      </c>
      <c r="DF103" s="4"/>
      <c r="DI103" t="s">
        <v>2665</v>
      </c>
      <c r="DN103" s="4"/>
      <c r="DQ103" t="s">
        <v>2665</v>
      </c>
      <c r="DV103" s="4"/>
      <c r="DY103" t="s">
        <v>2665</v>
      </c>
      <c r="ED103" s="4"/>
      <c r="EG103" t="s">
        <v>2665</v>
      </c>
      <c r="EL103" s="4"/>
      <c r="EO103" t="s">
        <v>2665</v>
      </c>
      <c r="ET103" s="4"/>
      <c r="EW103" t="s">
        <v>2665</v>
      </c>
      <c r="FB103" s="4"/>
      <c r="FE103" t="s">
        <v>2665</v>
      </c>
      <c r="FJ103" s="4"/>
    </row>
    <row r="104" spans="9:166" x14ac:dyDescent="0.25">
      <c r="I104" t="s">
        <v>815</v>
      </c>
      <c r="K104">
        <v>3</v>
      </c>
      <c r="L104">
        <v>412</v>
      </c>
      <c r="M104">
        <f t="shared" ref="M104" si="41">SUM(K104:L105)</f>
        <v>831</v>
      </c>
      <c r="N104">
        <f t="shared" ref="N104" si="42">(K104/M104)*LOG(M104*K104/((K104+L104)*(K104+K105)),2)+(K105/M104)*LOG(M104*K105/((K105+L105)*(K105+K104)),2)+(L104/M104)*LOG(M104*L104/((L104+K104)*(L104+L105)),2)+(L105/M104)*LOG(M104*L105/((K105+L105)*(L105+L104)),2)</f>
        <v>1.7794487569703374E-4</v>
      </c>
      <c r="Q104" t="str">
        <f>$A$4</f>
        <v>Argentina</v>
      </c>
      <c r="S104">
        <f>$B$4</f>
        <v>1</v>
      </c>
      <c r="T104">
        <f>$F$4</f>
        <v>413</v>
      </c>
      <c r="U104">
        <f>SUM(S104:T105)</f>
        <v>830</v>
      </c>
      <c r="V104">
        <f>(S104/U104)*LOG(U104*S104/((S104+T104)*(S104+S105)),2)+(S105/U104)*LOG(U104*S105/((S105+T105)*(S105+S104)),2)+(T104/U104)*LOG(U104*T104/((T104+S104)*(T104+T105)),2)+(T105/U104)*LOG(U104*T105/((S105+T105)*(T105+T104)),2)</f>
        <v>2.9217875564727406E-4</v>
      </c>
      <c r="Y104" t="s">
        <v>32</v>
      </c>
      <c r="AA104">
        <v>2</v>
      </c>
      <c r="AB104">
        <v>400</v>
      </c>
      <c r="AC104">
        <f>SUM(AA104:AB105)</f>
        <v>818</v>
      </c>
      <c r="AD104">
        <f>(AA104/AC104)*LOG(AC104*AA104/((AA104+AB104)*(AA104+AA105)),2)+(AA105/AC104)*LOG(AC104*AA105/((AA105+AB105)*(AA105+AA104)),2)+(AB104/AC104)*LOG(AC104*AB104/((AB104+AA104)*(AB104+AB105)),2)+(AB105/AC104)*LOG(AC104*AB105/((AA105+AB105)*(AB105+AB104)),2)</f>
        <v>1.0384689637049589E-6</v>
      </c>
      <c r="AG104" t="s">
        <v>20</v>
      </c>
      <c r="AI104">
        <v>1</v>
      </c>
      <c r="AJ104">
        <v>375</v>
      </c>
      <c r="AK104">
        <f>SUM(AI104:AJ105)</f>
        <v>792</v>
      </c>
      <c r="AL104">
        <f>(AI104/AK104)*LOG(AK104*AI104/((AI104+AJ104)*(AI104+AI105)),2)+(AI105/AK104)*LOG(AK104*AI105/((AI105+AJ105)*(AI105+AI104)),2)+(AJ104/AK104)*LOG(AK104*AJ104/((AJ104+AI104)*(AJ104+AJ105)),2)+(AJ105/AK104)*LOG(AK104*AJ105/((AI105+AJ105)*(AJ105+AJ104)),2)</f>
        <v>2.2521960381237469E-4</v>
      </c>
      <c r="AO104" t="s">
        <v>148</v>
      </c>
      <c r="AQ104">
        <v>1</v>
      </c>
      <c r="AR104">
        <v>414</v>
      </c>
      <c r="AS104">
        <f>SUM(AQ104:AR105)</f>
        <v>831</v>
      </c>
      <c r="AT104">
        <f>(AQ104/AS104)*LOG(AS104*AQ104/((AQ104+AR104)*(AQ104+AQ105)),2)+(AQ105/AS104)*LOG(AS104*AQ105/((AQ105+AR105)*(AQ105+AQ104)),2)+(AR104/AS104)*LOG(AS104*AR104/((AR104+AQ104)*(AR104+AR105)),2)+(AR105/AS104)*LOG(AS104*AR105/((AQ105+AR105)*(AR105+AR104)),2)</f>
        <v>2.9391630573918014E-4</v>
      </c>
      <c r="AW104" t="s">
        <v>29</v>
      </c>
      <c r="AY104">
        <v>8</v>
      </c>
      <c r="AZ104">
        <v>315</v>
      </c>
      <c r="BA104">
        <f>SUM(AY104:AZ105)</f>
        <v>739</v>
      </c>
      <c r="BB104">
        <f>(AY104/BA104)*LOG(BA104*AY104/((AY104+AZ104)*(AY104+AY105)),2)+(AY105/BA104)*LOG(BA104*AY105/((AY105+AZ105)*(AY105+AY104)),2)+(AZ104/BA104)*LOG(BA104*AZ104/((AZ104+AY104)*(AZ104+AZ105)),2)+(AZ105/BA104)*LOG(BA104*AZ105/((AY105+AZ105)*(AZ105+AZ104)),2)</f>
        <v>5.4723129833236916E-3</v>
      </c>
      <c r="BE104" t="s">
        <v>469</v>
      </c>
      <c r="BG104">
        <v>3</v>
      </c>
      <c r="BH104">
        <v>375</v>
      </c>
      <c r="BI104">
        <f>SUM(BG104:BH105)</f>
        <v>794</v>
      </c>
      <c r="BJ104">
        <f>(BG104/BI104)*LOG(BI104*BG104/((BG104+BH104)*(BG104+BG105)),2)+(BG105/BI104)*LOG(BI104*BG105/((BG105+BH105)*(BG105+BG104)),2)+(BH104/BI104)*LOG(BI104*BH104/((BH104+BG104)*(BH104+BH105)),2)+(BH105/BI104)*LOG(BI104*BH105/((BG105+BH105)*(BH105+BH104)),2)</f>
        <v>2.8214579319068189E-4</v>
      </c>
      <c r="BM104" t="s">
        <v>683</v>
      </c>
      <c r="BO104">
        <v>1</v>
      </c>
      <c r="BP104">
        <v>414</v>
      </c>
      <c r="BQ104">
        <f>SUM(BO104:BP105)</f>
        <v>831</v>
      </c>
      <c r="BR104">
        <f>(BO104/BQ104)*LOG(BQ104*BO104/((BO104+BP104)*(BO104+BO105)),2)+(BO105/BQ104)*LOG(BQ104*BO105/((BO105+BP105)*(BO105+BO104)),2)+(BP104/BQ104)*LOG(BQ104*BP104/((BP104+BO104)*(BP104+BP105)),2)+(BP105/BQ104)*LOG(BQ104*BP105/((BO105+BP105)*(BP105+BP104)),2)</f>
        <v>2.9391630573918014E-4</v>
      </c>
      <c r="BU104" t="s">
        <v>2572</v>
      </c>
      <c r="BW104">
        <v>2</v>
      </c>
      <c r="BX104">
        <v>414</v>
      </c>
      <c r="BY104">
        <f>SUM(BW104:BX105)</f>
        <v>832</v>
      </c>
      <c r="BZ104">
        <f>(BW104/BY104)*LOG(BY104*BW104/((BW104+BX104)*(BW104+BW105)),2)+(BW105/BY104)*LOG(BY104*BW105/((BW105+BX105)*(BW105+BW104)),2)+(BX104/BY104)*LOG(BY104*BX104/((BX104+BW104)*(BX104+BX105)),2)+(BX105/BY104)*LOG(BY104*BX105/((BW105+BX105)*(BX105+BX104)),2)</f>
        <v>0</v>
      </c>
      <c r="CC104" t="s">
        <v>71</v>
      </c>
      <c r="CE104">
        <v>1</v>
      </c>
      <c r="CF104">
        <v>398</v>
      </c>
      <c r="CG104">
        <f>SUM(CE104:CF105)</f>
        <v>815</v>
      </c>
      <c r="CH104">
        <f>(CE104/CG104)*LOG(CG104*CE104/((CE104+CF104)*(CE104+CE105)),2)+(CE105/CG104)*LOG(CG104*CE105/((CE105+CF105)*(CE105+CE104)),2)+(CF104/CG104)*LOG(CG104*CF104/((CF104+CE104)*(CF104+CF105)),2)+(CF105/CG104)*LOG(CG104*CF105/((CE105+CF105)*(CF105+CF104)),2)</f>
        <v>2.6593602047182826E-4</v>
      </c>
      <c r="CK104" t="s">
        <v>1639</v>
      </c>
      <c r="CM104">
        <v>1</v>
      </c>
      <c r="CN104">
        <v>414</v>
      </c>
      <c r="CO104">
        <f>SUM(CM104:CN105)</f>
        <v>831</v>
      </c>
      <c r="CP104">
        <f>(CM104/CO104)*LOG(CO104*CM104/((CM104+CN104)*(CM104+CM105)),2)+(CM105/CO104)*LOG(CO104*CM105/((CM105+CN105)*(CM105+CM104)),2)+(CN104/CO104)*LOG(CO104*CN104/((CN104+CM104)*(CN104+CN105)),2)+(CN105/CO104)*LOG(CO104*CN105/((CM105+CN105)*(CN105+CN104)),2)</f>
        <v>2.9391630573918014E-4</v>
      </c>
      <c r="CS104" t="s">
        <v>603</v>
      </c>
      <c r="CU104">
        <v>1</v>
      </c>
      <c r="CV104">
        <v>414</v>
      </c>
      <c r="CW104">
        <f>SUM(CU104:CV105)</f>
        <v>831</v>
      </c>
      <c r="CX104">
        <f>(CU104/CW104)*LOG(CW104*CU104/((CU104+CV104)*(CU104+CU105)),2)+(CU105/CW104)*LOG(CW104*CU105/((CU105+CV105)*(CU105+CU104)),2)+(CV104/CW104)*LOG(CW104*CV104/((CV104+CU104)*(CV104+CV105)),2)+(CV105/CW104)*LOG(CW104*CV105/((CU105+CV105)*(CV105+CV104)),2)</f>
        <v>2.9391630573918014E-4</v>
      </c>
      <c r="DA104" t="s">
        <v>2567</v>
      </c>
      <c r="DC104">
        <v>2</v>
      </c>
      <c r="DD104">
        <v>411</v>
      </c>
      <c r="DE104">
        <f>SUM(DC104:DD105)</f>
        <v>829</v>
      </c>
      <c r="DF104">
        <f>(DC104/DE104)*LOG(DE104*DC104/((DC104+DD104)*(DC104+DC105)),2)+(DC105/DE104)*LOG(DE104*DC105/((DC105+DD105)*(DC105+DC104)),2)+(DD104/DE104)*LOG(DE104*DD104/((DD104+DC104)*(DD104+DD105)),2)+(DD105/DE104)*LOG(DE104*DD105/((DC105+DD105)*(DD105+DD104)),2)</f>
        <v>4.580225833652194E-8</v>
      </c>
      <c r="DI104" t="s">
        <v>2658</v>
      </c>
      <c r="DK104">
        <v>1</v>
      </c>
      <c r="DL104">
        <v>416</v>
      </c>
      <c r="DM104">
        <f>SUM(DK104:DL105)</f>
        <v>833</v>
      </c>
      <c r="DN104">
        <f>(DK104/DM104)*LOG(DM104*DK104/((DK104+DL104)*(DK104+DK105)),2)+(DK105/DM104)*LOG(DM104*DK105/((DK105+DL105)*(DK105+DK104)),2)+(DL104/DM104)*LOG(DM104*DL104/((DL104+DK104)*(DL104+DL105)),2)+(DL105/DM104)*LOG(DM104*DL105/((DK105+DL105)*(DL105+DL104)),2)</f>
        <v>2.9738644798950342E-4</v>
      </c>
      <c r="DQ104" t="s">
        <v>1117</v>
      </c>
      <c r="DS104">
        <v>1</v>
      </c>
      <c r="DT104">
        <v>414</v>
      </c>
      <c r="DU104">
        <f>SUM(DS104:DT105)</f>
        <v>831</v>
      </c>
      <c r="DV104">
        <f>(DS104/DU104)*LOG(DU104*DS104/((DS104+DT104)*(DS104+DS105)),2)+(DS105/DU104)*LOG(DU104*DS105/((DS105+DT105)*(DS105+DS104)),2)+(DT104/DU104)*LOG(DU104*DT104/((DT104+DS104)*(DT104+DT105)),2)+(DT105/DU104)*LOG(DU104*DT105/((DS105+DT105)*(DT105+DT104)),2)</f>
        <v>2.9391630573918014E-4</v>
      </c>
      <c r="DY104" t="str">
        <f>$A$42</f>
        <v>Ohio</v>
      </c>
      <c r="EA104">
        <f>$B$42</f>
        <v>1</v>
      </c>
      <c r="EB104">
        <f>$F$42</f>
        <v>376</v>
      </c>
      <c r="EC104">
        <f>SUM(EA104:EB105)</f>
        <v>793</v>
      </c>
      <c r="ED104">
        <f>(EA104/EC104)*LOG(EC104*EA104/((EA104+EB104)*(EA104+EA105)),2)+(EA105/EC104)*LOG(EC104*EA105/((EA105+EB105)*(EA105+EA104)),2)+(EB104/EC104)*LOG(EC104*EB104/((EB104+EA104)*(EB104+EB105)),2)+(EB105/EC104)*LOG(EC104*EB105/((EA105+EB105)*(EB105+EB104)),2)</f>
        <v>2.2699701979243554E-4</v>
      </c>
      <c r="EG104" t="str">
        <f>$A$43</f>
        <v>Palermo</v>
      </c>
      <c r="EI104">
        <f>$B$43</f>
        <v>2</v>
      </c>
      <c r="EJ104">
        <f>$F$43</f>
        <v>416</v>
      </c>
      <c r="EK104">
        <f>SUM(EI104:EJ105)</f>
        <v>834</v>
      </c>
      <c r="EL104">
        <f>(EI104/EK104)*LOG(EK104*EI104/((EI104+EJ104)*(EI104+EI105)),2)+(EI105/EK104)*LOG(EK104*EI105/((EI105+EJ105)*(EI105+EI104)),2)+(EJ104/EK104)*LOG(EK104*EJ104/((EJ104+EI104)*(EJ104+EJ105)),2)+(EJ105/EK104)*LOG(EK104*EJ105/((EI105+EJ105)*(EJ105+EJ104)),2)</f>
        <v>1.9991969712185095E-8</v>
      </c>
      <c r="EO104" t="str">
        <f>$A$44</f>
        <v>Panama</v>
      </c>
      <c r="EQ104">
        <f>$B$44</f>
        <v>1</v>
      </c>
      <c r="ER104">
        <f>$F$44</f>
        <v>416</v>
      </c>
      <c r="ES104">
        <f>SUM(EQ104:ER105)</f>
        <v>833</v>
      </c>
      <c r="ET104">
        <f>(EQ104/ES104)*LOG(ES104*EQ104/((EQ104+ER104)*(EQ104+EQ105)),2)+(EQ105/ES104)*LOG(ES104*EQ105/((EQ105+ER105)*(EQ105+EQ104)),2)+(ER104/ES104)*LOG(ES104*ER104/((ER104+EQ104)*(ER104+ER105)),2)+(ER105/ES104)*LOG(ES104*ER105/((EQ105+ER105)*(ER105+ER104)),2)</f>
        <v>2.9738644798950342E-4</v>
      </c>
      <c r="EW104" t="str">
        <f>$A$45</f>
        <v>Pennsylvania</v>
      </c>
      <c r="EY104">
        <f>$B$45</f>
        <v>1</v>
      </c>
      <c r="EZ104">
        <f>$F$45</f>
        <v>404</v>
      </c>
      <c r="FA104">
        <f>SUM(EY104:EZ105)</f>
        <v>821</v>
      </c>
      <c r="FB104">
        <f>(EY104/FA104)*LOG(FA104*EY104/((EY104+EZ104)*(EY104+EY105)),2)+(EY105/FA104)*LOG(FA104*EY105/((EY105+EZ105)*(EY105+EY104)),2)+(EZ104/FA104)*LOG(FA104*EZ104/((EZ104+EY104)*(EZ104+EZ105)),2)+(EZ105/FA104)*LOG(FA104*EZ105/((EY105+EZ105)*(EZ105+EZ104)),2)</f>
        <v>2.7647102699190679E-4</v>
      </c>
      <c r="FE104" t="str">
        <f>$A$45</f>
        <v>Pennsylvania</v>
      </c>
      <c r="FG104">
        <f>$B$45</f>
        <v>1</v>
      </c>
      <c r="FH104">
        <f>$F$45</f>
        <v>404</v>
      </c>
      <c r="FI104">
        <f>SUM(FG104:FH105)</f>
        <v>821</v>
      </c>
      <c r="FJ104">
        <f>(FG104/FI104)*LOG(FI104*FG104/((FG104+FH104)*(FG104+FG105)),2)+(FG105/FI104)*LOG(FI104*FG105/((FG105+FH105)*(FG105+FG104)),2)+(FH104/FI104)*LOG(FI104*FH104/((FH104+FG104)*(FH104+FH105)),2)+(FH105/FI104)*LOG(FI104*FH105/((FG105+FH105)*(FH105+FH104)),2)</f>
        <v>2.7647102699190679E-4</v>
      </c>
    </row>
    <row r="105" spans="9:166" x14ac:dyDescent="0.25">
      <c r="I105" t="s">
        <v>723</v>
      </c>
      <c r="K105">
        <v>2</v>
      </c>
      <c r="L105">
        <f>E1-B1-E11</f>
        <v>414</v>
      </c>
      <c r="N105" s="4"/>
      <c r="Q105" t="s">
        <v>723</v>
      </c>
      <c r="S105">
        <v>2</v>
      </c>
      <c r="T105">
        <f>$F11</f>
        <v>414</v>
      </c>
      <c r="V105" s="4"/>
      <c r="Y105" t="s">
        <v>723</v>
      </c>
      <c r="AA105">
        <v>2</v>
      </c>
      <c r="AB105">
        <f>$F11</f>
        <v>414</v>
      </c>
      <c r="AD105" s="4"/>
      <c r="AG105" t="s">
        <v>723</v>
      </c>
      <c r="AI105">
        <v>2</v>
      </c>
      <c r="AJ105">
        <f>$F11</f>
        <v>414</v>
      </c>
      <c r="AL105" s="4"/>
      <c r="AO105" t="s">
        <v>723</v>
      </c>
      <c r="AQ105">
        <v>2</v>
      </c>
      <c r="AR105">
        <f>$F11</f>
        <v>414</v>
      </c>
      <c r="AT105" s="4"/>
      <c r="AW105" t="s">
        <v>723</v>
      </c>
      <c r="AY105">
        <v>2</v>
      </c>
      <c r="AZ105">
        <f>$F11</f>
        <v>414</v>
      </c>
      <c r="BB105" s="4"/>
      <c r="BE105" t="s">
        <v>723</v>
      </c>
      <c r="BG105">
        <v>2</v>
      </c>
      <c r="BH105">
        <f>$F11</f>
        <v>414</v>
      </c>
      <c r="BJ105" s="4"/>
      <c r="BM105" t="s">
        <v>723</v>
      </c>
      <c r="BO105">
        <v>2</v>
      </c>
      <c r="BP105">
        <f>$F11</f>
        <v>414</v>
      </c>
      <c r="BR105" s="4"/>
      <c r="BU105" t="s">
        <v>723</v>
      </c>
      <c r="BW105">
        <v>2</v>
      </c>
      <c r="BX105">
        <f>$F11</f>
        <v>414</v>
      </c>
      <c r="BZ105" s="4"/>
      <c r="CC105" t="s">
        <v>723</v>
      </c>
      <c r="CE105">
        <v>2</v>
      </c>
      <c r="CF105">
        <f>$F11</f>
        <v>414</v>
      </c>
      <c r="CH105" s="4"/>
      <c r="CK105" t="s">
        <v>723</v>
      </c>
      <c r="CM105">
        <v>2</v>
      </c>
      <c r="CN105">
        <f>$F11</f>
        <v>414</v>
      </c>
      <c r="CP105" s="4"/>
      <c r="CS105" t="s">
        <v>723</v>
      </c>
      <c r="CU105">
        <v>2</v>
      </c>
      <c r="CV105">
        <f>$F11</f>
        <v>414</v>
      </c>
      <c r="CX105" s="4"/>
      <c r="DA105" t="s">
        <v>723</v>
      </c>
      <c r="DC105">
        <v>2</v>
      </c>
      <c r="DD105">
        <f>$F11</f>
        <v>414</v>
      </c>
      <c r="DF105" s="4"/>
      <c r="DI105" t="s">
        <v>723</v>
      </c>
      <c r="DK105">
        <v>2</v>
      </c>
      <c r="DL105">
        <f>$F11</f>
        <v>414</v>
      </c>
      <c r="DN105" s="4"/>
      <c r="DQ105" t="s">
        <v>723</v>
      </c>
      <c r="DS105">
        <v>2</v>
      </c>
      <c r="DT105">
        <f>$F11</f>
        <v>414</v>
      </c>
      <c r="DV105" s="4"/>
      <c r="DY105" t="s">
        <v>723</v>
      </c>
      <c r="EA105">
        <v>2</v>
      </c>
      <c r="EB105">
        <f>$F11</f>
        <v>414</v>
      </c>
      <c r="ED105" s="4"/>
      <c r="EG105" t="str">
        <f>$A11</f>
        <v>Colombia</v>
      </c>
      <c r="EI105">
        <f>$B11</f>
        <v>2</v>
      </c>
      <c r="EJ105">
        <f>$F11</f>
        <v>414</v>
      </c>
      <c r="EL105" s="4"/>
      <c r="EO105" t="str">
        <f>$A11</f>
        <v>Colombia</v>
      </c>
      <c r="EQ105">
        <f>$B11</f>
        <v>2</v>
      </c>
      <c r="ER105">
        <f>$F11</f>
        <v>414</v>
      </c>
      <c r="ET105" s="4"/>
      <c r="EW105" t="str">
        <f>$A11</f>
        <v>Colombia</v>
      </c>
      <c r="EY105">
        <f>$B11</f>
        <v>2</v>
      </c>
      <c r="EZ105">
        <f>$F11</f>
        <v>414</v>
      </c>
      <c r="FB105" s="4"/>
      <c r="FE105" t="str">
        <f>$A11</f>
        <v>Colombia</v>
      </c>
      <c r="FG105">
        <f>$B11</f>
        <v>2</v>
      </c>
      <c r="FH105">
        <f>$F11</f>
        <v>414</v>
      </c>
      <c r="FJ105" s="4"/>
    </row>
    <row r="106" spans="9:166" x14ac:dyDescent="0.25">
      <c r="N106" s="4"/>
      <c r="V106" s="4"/>
      <c r="AD106" s="4"/>
      <c r="AL106" s="4"/>
      <c r="AT106" s="4"/>
      <c r="BB106" s="4"/>
      <c r="BJ106" s="4"/>
      <c r="BR106" s="4"/>
      <c r="BZ106" s="4"/>
      <c r="CH106" s="4"/>
      <c r="CP106" s="4"/>
      <c r="CX106" s="4"/>
      <c r="DF106" s="4"/>
      <c r="DN106" s="4"/>
      <c r="DV106" s="4"/>
      <c r="ED106" s="4"/>
      <c r="EL106" s="4"/>
      <c r="ET106" s="4"/>
      <c r="FB106" s="4"/>
      <c r="FJ106" s="4"/>
    </row>
    <row r="107" spans="9:166" x14ac:dyDescent="0.25">
      <c r="J107" t="s">
        <v>2663</v>
      </c>
      <c r="K107" t="s">
        <v>122</v>
      </c>
      <c r="L107" t="s">
        <v>2664</v>
      </c>
      <c r="N107" s="4"/>
      <c r="R107" t="s">
        <v>2663</v>
      </c>
      <c r="S107" t="s">
        <v>122</v>
      </c>
      <c r="T107" t="s">
        <v>2664</v>
      </c>
      <c r="V107" s="4"/>
      <c r="Z107" t="s">
        <v>2663</v>
      </c>
      <c r="AA107" t="s">
        <v>122</v>
      </c>
      <c r="AB107" t="s">
        <v>2664</v>
      </c>
      <c r="AD107" s="4"/>
      <c r="AH107" t="s">
        <v>2663</v>
      </c>
      <c r="AI107" t="s">
        <v>122</v>
      </c>
      <c r="AJ107" t="s">
        <v>2664</v>
      </c>
      <c r="AL107" s="4"/>
      <c r="AP107" t="s">
        <v>2663</v>
      </c>
      <c r="AQ107" t="s">
        <v>122</v>
      </c>
      <c r="AR107" t="s">
        <v>2664</v>
      </c>
      <c r="AT107" s="4"/>
      <c r="AX107" t="s">
        <v>2663</v>
      </c>
      <c r="AY107" t="s">
        <v>122</v>
      </c>
      <c r="AZ107" t="s">
        <v>2664</v>
      </c>
      <c r="BB107" s="4"/>
      <c r="BF107" t="s">
        <v>2663</v>
      </c>
      <c r="BG107" t="s">
        <v>122</v>
      </c>
      <c r="BH107" t="s">
        <v>2664</v>
      </c>
      <c r="BJ107" s="4"/>
      <c r="BN107" t="s">
        <v>2663</v>
      </c>
      <c r="BO107" t="s">
        <v>122</v>
      </c>
      <c r="BP107" t="s">
        <v>2664</v>
      </c>
      <c r="BR107" s="4"/>
      <c r="BV107" t="s">
        <v>2663</v>
      </c>
      <c r="BW107" t="s">
        <v>122</v>
      </c>
      <c r="BX107" t="s">
        <v>2664</v>
      </c>
      <c r="BZ107" s="4"/>
      <c r="CD107" t="s">
        <v>2663</v>
      </c>
      <c r="CE107" t="s">
        <v>122</v>
      </c>
      <c r="CF107" t="s">
        <v>2664</v>
      </c>
      <c r="CH107" s="4"/>
      <c r="CL107" t="s">
        <v>2663</v>
      </c>
      <c r="CM107" t="s">
        <v>122</v>
      </c>
      <c r="CN107" t="s">
        <v>2664</v>
      </c>
      <c r="CP107" s="4"/>
      <c r="CT107" t="s">
        <v>2663</v>
      </c>
      <c r="CU107" t="s">
        <v>122</v>
      </c>
      <c r="CV107" t="s">
        <v>2664</v>
      </c>
      <c r="CX107" s="4"/>
      <c r="DB107" t="s">
        <v>2663</v>
      </c>
      <c r="DC107" t="s">
        <v>122</v>
      </c>
      <c r="DD107" t="s">
        <v>2664</v>
      </c>
      <c r="DF107" s="4"/>
      <c r="DJ107" t="s">
        <v>2663</v>
      </c>
      <c r="DK107" t="s">
        <v>122</v>
      </c>
      <c r="DL107" t="s">
        <v>2664</v>
      </c>
      <c r="DN107" s="4"/>
      <c r="DR107" t="s">
        <v>2663</v>
      </c>
      <c r="DS107" t="s">
        <v>122</v>
      </c>
      <c r="DT107" t="s">
        <v>2664</v>
      </c>
      <c r="DV107" s="4"/>
      <c r="DZ107" t="s">
        <v>2663</v>
      </c>
      <c r="EA107" t="s">
        <v>122</v>
      </c>
      <c r="EB107" t="s">
        <v>2664</v>
      </c>
      <c r="ED107" s="4"/>
      <c r="EH107" t="s">
        <v>2663</v>
      </c>
      <c r="EI107" t="s">
        <v>122</v>
      </c>
      <c r="EJ107" t="s">
        <v>2664</v>
      </c>
      <c r="EL107" s="4"/>
      <c r="EP107" t="s">
        <v>2663</v>
      </c>
      <c r="EQ107" t="s">
        <v>122</v>
      </c>
      <c r="ER107" t="s">
        <v>2664</v>
      </c>
      <c r="ET107" s="4"/>
      <c r="EX107" t="s">
        <v>2663</v>
      </c>
      <c r="EY107" t="s">
        <v>122</v>
      </c>
      <c r="EZ107" t="s">
        <v>2664</v>
      </c>
      <c r="FB107" s="4"/>
      <c r="FF107" t="s">
        <v>2663</v>
      </c>
      <c r="FG107" t="s">
        <v>122</v>
      </c>
      <c r="FH107" t="s">
        <v>2664</v>
      </c>
      <c r="FJ107" s="4"/>
    </row>
    <row r="108" spans="9:166" x14ac:dyDescent="0.25">
      <c r="I108" t="s">
        <v>2665</v>
      </c>
      <c r="Q108" t="s">
        <v>2665</v>
      </c>
      <c r="Y108" t="s">
        <v>2665</v>
      </c>
      <c r="AG108" t="s">
        <v>2665</v>
      </c>
      <c r="AO108" t="s">
        <v>2665</v>
      </c>
      <c r="AW108" t="s">
        <v>2665</v>
      </c>
      <c r="BE108" t="s">
        <v>2665</v>
      </c>
      <c r="BM108" t="s">
        <v>2665</v>
      </c>
      <c r="BU108" t="s">
        <v>2665</v>
      </c>
      <c r="CC108" t="s">
        <v>2665</v>
      </c>
      <c r="CK108" t="s">
        <v>2665</v>
      </c>
      <c r="CS108" t="s">
        <v>2665</v>
      </c>
      <c r="DA108" t="s">
        <v>2665</v>
      </c>
      <c r="DI108" t="s">
        <v>2665</v>
      </c>
      <c r="DQ108" t="s">
        <v>2665</v>
      </c>
      <c r="DY108" t="s">
        <v>2665</v>
      </c>
      <c r="EG108" t="s">
        <v>2665</v>
      </c>
      <c r="EO108" t="s">
        <v>2665</v>
      </c>
      <c r="EW108" t="s">
        <v>2665</v>
      </c>
      <c r="FE108" t="s">
        <v>2665</v>
      </c>
    </row>
    <row r="109" spans="9:166" x14ac:dyDescent="0.25">
      <c r="I109" t="s">
        <v>815</v>
      </c>
      <c r="K109">
        <v>3</v>
      </c>
      <c r="L109">
        <v>412</v>
      </c>
      <c r="M109">
        <f t="shared" ref="M109" si="43">SUM(K109:L110)</f>
        <v>830</v>
      </c>
      <c r="N109">
        <f t="shared" ref="N109" si="44">(K109/M109)*LOG(M109*K109/((K109+L109)*(K109+K110)),2)+(K110/M109)*LOG(M109*K110/((K110+L110)*(K110+K109)),2)+(L109/M109)*LOG(M109*L109/((L109+K109)*(L109+L110)),2)+(L110/M109)*LOG(M109*L110/((K110+L110)*(L110+L109)),2)</f>
        <v>9.1371170350387516E-4</v>
      </c>
      <c r="Q109" t="str">
        <f>$A$4</f>
        <v>Argentina</v>
      </c>
      <c r="S109">
        <f>$B$4</f>
        <v>1</v>
      </c>
      <c r="T109">
        <f>$F$4</f>
        <v>413</v>
      </c>
      <c r="U109">
        <f>SUM(S109:T110)</f>
        <v>829</v>
      </c>
      <c r="V109">
        <f>(S109/U109)*LOG(U109*S109/((S109+T109)*(S109+S110)),2)+(S110/U109)*LOG(U109*S110/((S110+T110)*(S110+S109)),2)+(T109/U109)*LOG(U109*T109/((T109+S109)*(T109+T110)),2)+(T110/U109)*LOG(U109*T110/((S110+T110)*(T110+T109)),2)</f>
        <v>2.5384013860935436E-9</v>
      </c>
      <c r="Y109" t="s">
        <v>32</v>
      </c>
      <c r="AA109">
        <v>2</v>
      </c>
      <c r="AB109">
        <v>400</v>
      </c>
      <c r="AC109">
        <f>SUM(AA109:AB110)</f>
        <v>817</v>
      </c>
      <c r="AD109">
        <f>(AA109/AC109)*LOG(AC109*AA109/((AA109+AB109)*(AA109+AA110)),2)+(AA110/AC109)*LOG(AC109*AA110/((AA110+AB110)*(AA110+AA109)),2)+(AB109/AC109)*LOG(AC109*AB109/((AB109+AA109)*(AB109+AB110)),2)+(AB110/AC109)*LOG(AC109*AB110/((AA110+AB110)*(AB110+AB109)),2)</f>
        <v>3.2997729937197639E-4</v>
      </c>
      <c r="AG109" t="s">
        <v>20</v>
      </c>
      <c r="AI109">
        <v>1</v>
      </c>
      <c r="AJ109">
        <v>375</v>
      </c>
      <c r="AK109">
        <f>SUM(AI109:AJ110)</f>
        <v>791</v>
      </c>
      <c r="AL109">
        <f>(AI109/AK109)*LOG(AK109*AI109/((AI109+AJ109)*(AI109+AI110)),2)+(AI110/AK109)*LOG(AK109*AI110/((AI110+AJ110)*(AI110+AI109)),2)+(AJ109/AK109)*LOG(AK109*AJ109/((AJ109+AI109)*(AJ109+AJ110)),2)+(AJ110/AK109)*LOG(AK109*AJ110/((AI110+AJ110)*(AJ110+AJ109)),2)</f>
        <v>4.4504459868557899E-6</v>
      </c>
      <c r="AO109" t="s">
        <v>148</v>
      </c>
      <c r="AQ109">
        <v>1</v>
      </c>
      <c r="AR109">
        <v>414</v>
      </c>
      <c r="AS109">
        <f>SUM(AQ109:AR110)</f>
        <v>830</v>
      </c>
      <c r="AT109">
        <f>(AQ109/AS109)*LOG(AS109*AQ109/((AQ109+AR109)*(AQ109+AQ110)),2)+(AQ110/AS109)*LOG(AS109*AQ110/((AQ110+AR110)*(AQ110+AQ109)),2)+(AR109/AS109)*LOG(AS109*AR109/((AR109+AQ109)*(AR109+AR110)),2)+(AR110/AS109)*LOG(AS109*AR110/((AQ110+AR110)*(AR110+AR109)),2)</f>
        <v>0</v>
      </c>
      <c r="AW109" t="s">
        <v>29</v>
      </c>
      <c r="AY109">
        <v>8</v>
      </c>
      <c r="AZ109">
        <v>315</v>
      </c>
      <c r="BA109">
        <f>SUM(AY109:AZ110)</f>
        <v>738</v>
      </c>
      <c r="BB109">
        <f>(AY109/BA109)*LOG(BA109*AY109/((AY109+AZ109)*(AY109+AY110)),2)+(AY110/BA109)*LOG(BA109*AY110/((AY110+AZ110)*(AY110+AY109)),2)+(AZ109/BA109)*LOG(BA109*AZ109/((AZ109+AY109)*(AZ109+AZ110)),2)+(AZ110/BA109)*LOG(BA109*AZ110/((AY110+AZ110)*(AZ110+AZ109)),2)</f>
        <v>8.0003327216814652E-3</v>
      </c>
      <c r="BE109" t="s">
        <v>469</v>
      </c>
      <c r="BG109">
        <v>3</v>
      </c>
      <c r="BH109">
        <v>375</v>
      </c>
      <c r="BI109">
        <f>SUM(BG109:BH110)</f>
        <v>793</v>
      </c>
      <c r="BJ109">
        <f>(BG109/BI109)*LOG(BI109*BG109/((BG109+BH109)*(BG109+BG110)),2)+(BG110/BI109)*LOG(BI109*BG110/((BG110+BH110)*(BG110+BG109)),2)+(BH109/BI109)*LOG(BI109*BH109/((BH109+BG109)*(BH109+BH110)),2)+(BH110/BI109)*LOG(BI109*BH110/((BG110+BH110)*(BH110+BH109)),2)</f>
        <v>1.1352865516290867E-3</v>
      </c>
      <c r="BM109" t="s">
        <v>683</v>
      </c>
      <c r="BO109">
        <v>1</v>
      </c>
      <c r="BP109">
        <v>414</v>
      </c>
      <c r="BQ109">
        <f>SUM(BO109:BP110)</f>
        <v>830</v>
      </c>
      <c r="BR109">
        <f>(BO109/BQ109)*LOG(BQ109*BO109/((BO109+BP109)*(BO109+BO110)),2)+(BO110/BQ109)*LOG(BQ109*BO110/((BO110+BP110)*(BO110+BO109)),2)+(BP109/BQ109)*LOG(BQ109*BP109/((BP109+BO109)*(BP109+BP110)),2)+(BP110/BQ109)*LOG(BQ109*BP110/((BO110+BP110)*(BP110+BP109)),2)</f>
        <v>0</v>
      </c>
      <c r="BU109" t="s">
        <v>2572</v>
      </c>
      <c r="BW109">
        <v>2</v>
      </c>
      <c r="BX109">
        <v>414</v>
      </c>
      <c r="BY109">
        <f>SUM(BW109:BX110)</f>
        <v>831</v>
      </c>
      <c r="BZ109">
        <f>(BW109/BY109)*LOG(BY109*BW109/((BW109+BX109)*(BW109+BW110)),2)+(BW110/BY109)*LOG(BY109*BW110/((BW110+BX110)*(BW110+BW109)),2)+(BX109/BY109)*LOG(BY109*BX109/((BX109+BW109)*(BX109+BX110)),2)+(BX110/BY109)*LOG(BY109*BX110/((BW110+BX110)*(BX110+BX109)),2)</f>
        <v>2.9391630573918014E-4</v>
      </c>
      <c r="CC109" t="s">
        <v>71</v>
      </c>
      <c r="CE109">
        <v>1</v>
      </c>
      <c r="CF109">
        <v>398</v>
      </c>
      <c r="CG109">
        <f>SUM(CE109:CF110)</f>
        <v>814</v>
      </c>
      <c r="CH109">
        <f>(CE109/CG109)*LOG(CG109*CE109/((CE109+CF109)*(CE109+CE110)),2)+(CE110/CG109)*LOG(CG109*CE110/((CE110+CF110)*(CE110+CE109)),2)+(CF109/CG109)*LOG(CG109*CF109/((CF109+CE109)*(CF109+CF110)),2)+(CF110/CG109)*LOG(CG109*CF110/((CE110+CF110)*(CF110+CF109)),2)</f>
        <v>6.8658416434545653E-7</v>
      </c>
      <c r="CK109" t="s">
        <v>1639</v>
      </c>
      <c r="CM109">
        <v>1</v>
      </c>
      <c r="CN109">
        <v>414</v>
      </c>
      <c r="CO109">
        <f>SUM(CM109:CN110)</f>
        <v>830</v>
      </c>
      <c r="CP109">
        <f>(CM109/CO109)*LOG(CO109*CM109/((CM109+CN109)*(CM109+CM110)),2)+(CM110/CO109)*LOG(CO109*CM110/((CM110+CN110)*(CM110+CM109)),2)+(CN109/CO109)*LOG(CO109*CN109/((CN109+CM109)*(CN109+CN110)),2)+(CN110/CO109)*LOG(CO109*CN110/((CM110+CN110)*(CN110+CN109)),2)</f>
        <v>0</v>
      </c>
      <c r="CS109" t="s">
        <v>603</v>
      </c>
      <c r="CU109">
        <v>1</v>
      </c>
      <c r="CV109">
        <v>414</v>
      </c>
      <c r="CW109">
        <f>SUM(CU109:CV110)</f>
        <v>830</v>
      </c>
      <c r="CX109">
        <f>(CU109/CW109)*LOG(CW109*CU109/((CU109+CV109)*(CU109+CU110)),2)+(CU110/CW109)*LOG(CW109*CU110/((CU110+CV110)*(CU110+CU109)),2)+(CV109/CW109)*LOG(CW109*CV109/((CV109+CU109)*(CV109+CV110)),2)+(CV110/CW109)*LOG(CW109*CV110/((CU110+CV110)*(CV110+CV109)),2)</f>
        <v>0</v>
      </c>
      <c r="DA109" t="s">
        <v>2567</v>
      </c>
      <c r="DC109">
        <v>2</v>
      </c>
      <c r="DD109">
        <v>411</v>
      </c>
      <c r="DE109">
        <f>SUM(DC109:DD110)</f>
        <v>828</v>
      </c>
      <c r="DF109">
        <f>(DC109/DE109)*LOG(DE109*DC109/((DC109+DD109)*(DC109+DC110)),2)+(DC110/DE109)*LOG(DE109*DC110/((DC110+DD110)*(DC110+DC109)),2)+(DD109/DE109)*LOG(DE109*DD109/((DD109+DC109)*(DD109+DD110)),2)+(DD110/DE109)*LOG(DE109*DD110/((DC110+DD110)*(DD110+DD109)),2)</f>
        <v>3.0132486333104907E-4</v>
      </c>
      <c r="DI109" t="s">
        <v>2658</v>
      </c>
      <c r="DK109">
        <v>1</v>
      </c>
      <c r="DL109">
        <v>416</v>
      </c>
      <c r="DM109">
        <f>SUM(DK109:DL110)</f>
        <v>832</v>
      </c>
      <c r="DN109">
        <f>(DK109/DM109)*LOG(DM109*DK109/((DK109+DL109)*(DK109+DK110)),2)+(DK110/DM109)*LOG(DM109*DK110/((DK110+DL110)*(DK110+DK109)),2)+(DL109/DM109)*LOG(DM109*DL109/((DL109+DK109)*(DL109+DL110)),2)+(DL110/DM109)*LOG(DM109*DL110/((DK110+DL110)*(DL110+DL109)),2)</f>
        <v>1.0044100287827936E-8</v>
      </c>
      <c r="DQ109" t="s">
        <v>1117</v>
      </c>
      <c r="DS109">
        <v>1</v>
      </c>
      <c r="DT109">
        <v>414</v>
      </c>
      <c r="DU109">
        <f>SUM(DS109:DT110)</f>
        <v>830</v>
      </c>
      <c r="DV109">
        <f>(DS109/DU109)*LOG(DU109*DS109/((DS109+DT109)*(DS109+DS110)),2)+(DS110/DU109)*LOG(DU109*DS110/((DS110+DT110)*(DS110+DS109)),2)+(DT109/DU109)*LOG(DU109*DT109/((DT109+DS109)*(DT109+DT110)),2)+(DT110/DU109)*LOG(DU109*DT110/((DS110+DT110)*(DT110+DT109)),2)</f>
        <v>0</v>
      </c>
      <c r="DY109" t="str">
        <f>$A$42</f>
        <v>Ohio</v>
      </c>
      <c r="EA109">
        <f>$B$42</f>
        <v>1</v>
      </c>
      <c r="EB109">
        <f>$F$42</f>
        <v>376</v>
      </c>
      <c r="EC109">
        <f>SUM(EA109:EB110)</f>
        <v>792</v>
      </c>
      <c r="ED109">
        <f>(EA109/EC109)*LOG(EC109*EA109/((EA109+EB109)*(EA109+EA110)),2)+(EA110/EC109)*LOG(EC109*EA110/((EA110+EB110)*(EA110+EA109)),2)+(EB109/EC109)*LOG(EC109*EB109/((EB109+EA109)*(EB109+EB110)),2)+(EB110/EC109)*LOG(EC109*EB110/((EA110+EB110)*(EB110+EB109)),2)</f>
        <v>4.208873888887792E-6</v>
      </c>
      <c r="EG109" t="str">
        <f>$A$43</f>
        <v>Palermo</v>
      </c>
      <c r="EI109">
        <f>$B$43</f>
        <v>2</v>
      </c>
      <c r="EJ109">
        <f>$F$43</f>
        <v>416</v>
      </c>
      <c r="EK109">
        <f>SUM(EI109:EJ110)</f>
        <v>833</v>
      </c>
      <c r="EL109">
        <f>(EI109/EK109)*LOG(EK109*EI109/((EI109+EJ109)*(EI109+EI110)),2)+(EI110/EK109)*LOG(EK109*EI110/((EI110+EJ110)*(EI110+EI109)),2)+(EJ109/EK109)*LOG(EK109*EJ109/((EJ109+EI109)*(EJ109+EJ110)),2)+(EJ110/EK109)*LOG(EK109*EJ110/((EI110+EJ110)*(EJ110+EJ109)),2)</f>
        <v>2.8906985264846462E-4</v>
      </c>
      <c r="EO109" t="str">
        <f>$A$44</f>
        <v>Panama</v>
      </c>
      <c r="EQ109">
        <f>$B$44</f>
        <v>1</v>
      </c>
      <c r="ER109">
        <f>$F$44</f>
        <v>416</v>
      </c>
      <c r="ES109">
        <f>SUM(EQ109:ER110)</f>
        <v>832</v>
      </c>
      <c r="ET109">
        <f>(EQ109/ES109)*LOG(ES109*EQ109/((EQ109+ER109)*(EQ109+EQ110)),2)+(EQ110/ES109)*LOG(ES109*EQ110/((EQ110+ER110)*(EQ110+EQ109)),2)+(ER109/ES109)*LOG(ES109*ER109/((ER109+EQ109)*(ER109+ER110)),2)+(ER110/ES109)*LOG(ES109*ER110/((EQ110+ER110)*(ER110+ER109)),2)</f>
        <v>1.0044100287827936E-8</v>
      </c>
      <c r="EW109" t="str">
        <f>$A$45</f>
        <v>Pennsylvania</v>
      </c>
      <c r="EY109">
        <f>$B$45</f>
        <v>1</v>
      </c>
      <c r="EZ109">
        <f>$F$45</f>
        <v>404</v>
      </c>
      <c r="FA109">
        <f>SUM(EY109:EZ110)</f>
        <v>820</v>
      </c>
      <c r="FB109">
        <f>(EY109/FA109)*LOG(FA109*EY109/((EY109+EZ109)*(EY109+EY110)),2)+(EY110/FA109)*LOG(FA109*EY110/((EY110+EZ110)*(EY110+EY109)),2)+(EZ109/FA109)*LOG(FA109*EZ109/((EZ109+EY109)*(EZ109+EZ110)),2)+(EZ110/FA109)*LOG(FA109*EZ110/((EY110+EZ110)*(EZ110+EZ109)),2)</f>
        <v>2.6231667935841104E-7</v>
      </c>
      <c r="FE109" t="str">
        <f>$A$45</f>
        <v>Pennsylvania</v>
      </c>
      <c r="FG109">
        <f>$B$45</f>
        <v>1</v>
      </c>
      <c r="FH109">
        <f>$F$45</f>
        <v>404</v>
      </c>
      <c r="FI109">
        <f>SUM(FG109:FH110)</f>
        <v>820</v>
      </c>
      <c r="FJ109">
        <f>(FG109/FI109)*LOG(FI109*FG109/((FG109+FH109)*(FG109+FG110)),2)+(FG110/FI109)*LOG(FI109*FG110/((FG110+FH110)*(FG110+FG109)),2)+(FH109/FI109)*LOG(FI109*FH109/((FH109+FG109)*(FH109+FH110)),2)+(FH110/FI109)*LOG(FI109*FH110/((FG110+FH110)*(FH110+FH109)),2)</f>
        <v>2.6231667935841104E-7</v>
      </c>
    </row>
    <row r="110" spans="9:166" x14ac:dyDescent="0.25">
      <c r="I110" t="s">
        <v>2654</v>
      </c>
      <c r="K110">
        <v>1</v>
      </c>
      <c r="L110">
        <f>E1-B1-E12</f>
        <v>414</v>
      </c>
      <c r="Q110" t="s">
        <v>2654</v>
      </c>
      <c r="S110">
        <v>1</v>
      </c>
      <c r="T110">
        <f>$F12</f>
        <v>414</v>
      </c>
      <c r="Y110" t="s">
        <v>2654</v>
      </c>
      <c r="AA110">
        <v>1</v>
      </c>
      <c r="AB110">
        <f>$F12</f>
        <v>414</v>
      </c>
      <c r="AG110" t="s">
        <v>2654</v>
      </c>
      <c r="AI110">
        <v>1</v>
      </c>
      <c r="AJ110">
        <f>$F12</f>
        <v>414</v>
      </c>
      <c r="AO110" t="s">
        <v>2654</v>
      </c>
      <c r="AQ110">
        <v>1</v>
      </c>
      <c r="AR110">
        <f>$F12</f>
        <v>414</v>
      </c>
      <c r="AW110" t="s">
        <v>2654</v>
      </c>
      <c r="AY110">
        <v>1</v>
      </c>
      <c r="AZ110">
        <f>$F12</f>
        <v>414</v>
      </c>
      <c r="BE110" t="s">
        <v>2654</v>
      </c>
      <c r="BG110">
        <v>1</v>
      </c>
      <c r="BH110">
        <f>$F12</f>
        <v>414</v>
      </c>
      <c r="BM110" t="s">
        <v>2654</v>
      </c>
      <c r="BO110">
        <v>1</v>
      </c>
      <c r="BP110">
        <f>$F12</f>
        <v>414</v>
      </c>
      <c r="BU110" t="s">
        <v>2654</v>
      </c>
      <c r="BW110">
        <v>1</v>
      </c>
      <c r="BX110">
        <f>$F12</f>
        <v>414</v>
      </c>
      <c r="CC110" t="s">
        <v>2654</v>
      </c>
      <c r="CE110">
        <v>1</v>
      </c>
      <c r="CF110">
        <f>$F12</f>
        <v>414</v>
      </c>
      <c r="CK110" t="s">
        <v>2654</v>
      </c>
      <c r="CM110">
        <v>1</v>
      </c>
      <c r="CN110">
        <f>$F12</f>
        <v>414</v>
      </c>
      <c r="CS110" t="s">
        <v>2654</v>
      </c>
      <c r="CU110">
        <v>1</v>
      </c>
      <c r="CV110">
        <f>$F12</f>
        <v>414</v>
      </c>
      <c r="DA110" t="s">
        <v>2654</v>
      </c>
      <c r="DC110">
        <v>1</v>
      </c>
      <c r="DD110">
        <f>$F12</f>
        <v>414</v>
      </c>
      <c r="DI110" t="s">
        <v>2654</v>
      </c>
      <c r="DK110">
        <v>1</v>
      </c>
      <c r="DL110">
        <f>$F12</f>
        <v>414</v>
      </c>
      <c r="DQ110" t="s">
        <v>2654</v>
      </c>
      <c r="DS110">
        <v>1</v>
      </c>
      <c r="DT110">
        <f>$F12</f>
        <v>414</v>
      </c>
      <c r="DY110" t="s">
        <v>2654</v>
      </c>
      <c r="EA110">
        <v>1</v>
      </c>
      <c r="EB110">
        <f>$F12</f>
        <v>414</v>
      </c>
      <c r="EG110" t="str">
        <f>$A12</f>
        <v>Detroit</v>
      </c>
      <c r="EI110">
        <f>$B12</f>
        <v>1</v>
      </c>
      <c r="EJ110">
        <f>$F12</f>
        <v>414</v>
      </c>
      <c r="EO110" t="str">
        <f>$A12</f>
        <v>Detroit</v>
      </c>
      <c r="EQ110">
        <f>$B12</f>
        <v>1</v>
      </c>
      <c r="ER110">
        <f>$F12</f>
        <v>414</v>
      </c>
      <c r="EW110" t="str">
        <f>$A12</f>
        <v>Detroit</v>
      </c>
      <c r="EY110">
        <f>$B12</f>
        <v>1</v>
      </c>
      <c r="EZ110">
        <f>$F12</f>
        <v>414</v>
      </c>
      <c r="FE110" t="str">
        <f>$A12</f>
        <v>Detroit</v>
      </c>
      <c r="FG110">
        <f>$B12</f>
        <v>1</v>
      </c>
      <c r="FH110">
        <f>$F12</f>
        <v>414</v>
      </c>
    </row>
    <row r="111" spans="9:166" x14ac:dyDescent="0.25">
      <c r="N111" s="4"/>
      <c r="V111" s="4"/>
      <c r="AD111" s="4"/>
      <c r="AL111" s="4"/>
      <c r="AT111" s="4"/>
      <c r="BB111" s="4"/>
      <c r="BJ111" s="4"/>
      <c r="BR111" s="4"/>
      <c r="BZ111" s="4"/>
      <c r="CH111" s="4"/>
      <c r="CP111" s="4"/>
      <c r="CX111" s="4"/>
      <c r="DF111" s="4"/>
      <c r="DN111" s="4"/>
      <c r="DV111" s="4"/>
      <c r="ED111" s="4"/>
      <c r="EL111" s="4"/>
      <c r="ET111" s="4"/>
      <c r="FB111" s="4"/>
      <c r="FJ111" s="4"/>
    </row>
    <row r="112" spans="9:166" x14ac:dyDescent="0.25">
      <c r="J112" t="s">
        <v>2663</v>
      </c>
      <c r="K112" t="s">
        <v>122</v>
      </c>
      <c r="L112" t="s">
        <v>2664</v>
      </c>
      <c r="N112" s="4"/>
      <c r="R112" t="s">
        <v>2663</v>
      </c>
      <c r="S112" t="s">
        <v>122</v>
      </c>
      <c r="T112" t="s">
        <v>2664</v>
      </c>
      <c r="V112" s="4"/>
      <c r="Z112" t="s">
        <v>2663</v>
      </c>
      <c r="AA112" t="s">
        <v>122</v>
      </c>
      <c r="AB112" t="s">
        <v>2664</v>
      </c>
      <c r="AD112" s="4"/>
      <c r="AH112" t="s">
        <v>2663</v>
      </c>
      <c r="AI112" t="s">
        <v>122</v>
      </c>
      <c r="AJ112" t="s">
        <v>2664</v>
      </c>
      <c r="AL112" s="4"/>
      <c r="AP112" t="s">
        <v>2663</v>
      </c>
      <c r="AQ112" t="s">
        <v>122</v>
      </c>
      <c r="AR112" t="s">
        <v>2664</v>
      </c>
      <c r="AT112" s="4"/>
      <c r="AX112" t="s">
        <v>2663</v>
      </c>
      <c r="AY112" t="s">
        <v>122</v>
      </c>
      <c r="AZ112" t="s">
        <v>2664</v>
      </c>
      <c r="BB112" s="4"/>
      <c r="BF112" t="s">
        <v>2663</v>
      </c>
      <c r="BG112" t="s">
        <v>122</v>
      </c>
      <c r="BH112" t="s">
        <v>2664</v>
      </c>
      <c r="BJ112" s="4"/>
      <c r="BN112" t="s">
        <v>2663</v>
      </c>
      <c r="BO112" t="s">
        <v>122</v>
      </c>
      <c r="BP112" t="s">
        <v>2664</v>
      </c>
      <c r="BR112" s="4"/>
      <c r="BV112" t="s">
        <v>2663</v>
      </c>
      <c r="BW112" t="s">
        <v>122</v>
      </c>
      <c r="BX112" t="s">
        <v>2664</v>
      </c>
      <c r="BZ112" s="4"/>
      <c r="CD112" t="s">
        <v>2663</v>
      </c>
      <c r="CE112" t="s">
        <v>122</v>
      </c>
      <c r="CF112" t="s">
        <v>2664</v>
      </c>
      <c r="CH112" s="4"/>
      <c r="CL112" t="s">
        <v>2663</v>
      </c>
      <c r="CM112" t="s">
        <v>122</v>
      </c>
      <c r="CN112" t="s">
        <v>2664</v>
      </c>
      <c r="CP112" s="4"/>
      <c r="CT112" t="s">
        <v>2663</v>
      </c>
      <c r="CU112" t="s">
        <v>122</v>
      </c>
      <c r="CV112" t="s">
        <v>2664</v>
      </c>
      <c r="CX112" s="4"/>
      <c r="DB112" t="s">
        <v>2663</v>
      </c>
      <c r="DC112" t="s">
        <v>122</v>
      </c>
      <c r="DD112" t="s">
        <v>2664</v>
      </c>
      <c r="DF112" s="4"/>
      <c r="DJ112" t="s">
        <v>2663</v>
      </c>
      <c r="DK112" t="s">
        <v>122</v>
      </c>
      <c r="DL112" t="s">
        <v>2664</v>
      </c>
      <c r="DN112" s="4"/>
      <c r="DR112" t="s">
        <v>2663</v>
      </c>
      <c r="DS112" t="s">
        <v>122</v>
      </c>
      <c r="DT112" t="s">
        <v>2664</v>
      </c>
      <c r="DV112" s="4"/>
      <c r="DZ112" t="s">
        <v>2663</v>
      </c>
      <c r="EA112" t="s">
        <v>122</v>
      </c>
      <c r="EB112" t="s">
        <v>2664</v>
      </c>
      <c r="ED112" s="4"/>
      <c r="EH112" t="s">
        <v>2663</v>
      </c>
      <c r="EI112" t="s">
        <v>122</v>
      </c>
      <c r="EJ112" t="s">
        <v>2664</v>
      </c>
      <c r="EL112" s="4"/>
      <c r="EP112" t="s">
        <v>2663</v>
      </c>
      <c r="EQ112" t="s">
        <v>122</v>
      </c>
      <c r="ER112" t="s">
        <v>2664</v>
      </c>
      <c r="ET112" s="4"/>
      <c r="EX112" t="s">
        <v>2663</v>
      </c>
      <c r="EY112" t="s">
        <v>122</v>
      </c>
      <c r="EZ112" t="s">
        <v>2664</v>
      </c>
      <c r="FB112" s="4"/>
      <c r="FF112" t="s">
        <v>2663</v>
      </c>
      <c r="FG112" t="s">
        <v>122</v>
      </c>
      <c r="FH112" t="s">
        <v>2664</v>
      </c>
      <c r="FJ112" s="4"/>
    </row>
    <row r="113" spans="9:166" x14ac:dyDescent="0.25">
      <c r="I113" t="s">
        <v>2665</v>
      </c>
      <c r="N113" s="4"/>
      <c r="Q113" t="s">
        <v>2665</v>
      </c>
      <c r="V113" s="4"/>
      <c r="Y113" t="s">
        <v>2665</v>
      </c>
      <c r="AD113" s="4"/>
      <c r="AG113" t="s">
        <v>2665</v>
      </c>
      <c r="AL113" s="4"/>
      <c r="AO113" t="s">
        <v>2665</v>
      </c>
      <c r="AT113" s="4"/>
      <c r="AW113" t="s">
        <v>2665</v>
      </c>
      <c r="BB113" s="4"/>
      <c r="BE113" t="s">
        <v>2665</v>
      </c>
      <c r="BJ113" s="4"/>
      <c r="BM113" t="s">
        <v>2665</v>
      </c>
      <c r="BR113" s="4"/>
      <c r="BU113" t="s">
        <v>2665</v>
      </c>
      <c r="BZ113" s="4"/>
      <c r="CC113" t="s">
        <v>2665</v>
      </c>
      <c r="CH113" s="4"/>
      <c r="CK113" t="s">
        <v>2665</v>
      </c>
      <c r="CP113" s="4"/>
      <c r="CS113" t="s">
        <v>2665</v>
      </c>
      <c r="CX113" s="4"/>
      <c r="DA113" t="s">
        <v>2665</v>
      </c>
      <c r="DF113" s="4"/>
      <c r="DI113" t="s">
        <v>2665</v>
      </c>
      <c r="DN113" s="4"/>
      <c r="DQ113" t="s">
        <v>2665</v>
      </c>
      <c r="DV113" s="4"/>
      <c r="DY113" t="s">
        <v>2665</v>
      </c>
      <c r="ED113" s="4"/>
      <c r="EG113" t="s">
        <v>2665</v>
      </c>
      <c r="EL113" s="4"/>
      <c r="EO113" t="s">
        <v>2665</v>
      </c>
      <c r="ET113" s="4"/>
      <c r="EW113" t="s">
        <v>2665</v>
      </c>
      <c r="FB113" s="4"/>
      <c r="FE113" t="s">
        <v>2665</v>
      </c>
      <c r="FJ113" s="4"/>
    </row>
    <row r="114" spans="9:166" x14ac:dyDescent="0.25">
      <c r="I114" t="s">
        <v>815</v>
      </c>
      <c r="K114">
        <v>3</v>
      </c>
      <c r="L114">
        <v>412</v>
      </c>
      <c r="M114">
        <f t="shared" ref="M114" si="45">SUM(K114:L115)</f>
        <v>832</v>
      </c>
      <c r="N114">
        <f t="shared" ref="N114" si="46">(K114/M114)*LOG(M114*K114/((K114+L114)*(K114+K115)),2)+(K115/M114)*LOG(M114*K115/((K115+L115)*(K115+K114)),2)+(L114/M114)*LOG(M114*L114/((L114+K114)*(L114+L115)),2)+(L115/M114)*LOG(M114*L115/((K115+L115)*(L115+L114)),2)</f>
        <v>9.19902185862056E-4</v>
      </c>
      <c r="Q114" t="str">
        <f>$A$4</f>
        <v>Argentina</v>
      </c>
      <c r="S114">
        <f>$B$4</f>
        <v>1</v>
      </c>
      <c r="T114">
        <f>$F$4</f>
        <v>413</v>
      </c>
      <c r="U114">
        <f>SUM(S114:T115)</f>
        <v>831</v>
      </c>
      <c r="V114">
        <f>(S114/U114)*LOG(U114*S114/((S114+T114)*(S114+S115)),2)+(S115/U114)*LOG(U114*S115/((S115+T115)*(S115+S114)),2)+(T114/U114)*LOG(U114*T114/((T114+S114)*(T114+T115)),2)+(T115/U114)*LOG(U114*T115/((S115+T115)*(T115+T114)),2)</f>
        <v>2.2681057900961005E-8</v>
      </c>
      <c r="Y114" t="s">
        <v>32</v>
      </c>
      <c r="AA114">
        <v>2</v>
      </c>
      <c r="AB114">
        <v>400</v>
      </c>
      <c r="AC114">
        <f>SUM(AA114:AB115)</f>
        <v>819</v>
      </c>
      <c r="AD114">
        <f>(AA114/AC114)*LOG(AC114*AA114/((AA114+AB114)*(AA114+AA115)),2)+(AA115/AC114)*LOG(AC114*AA115/((AA115+AB115)*(AA115+AA114)),2)+(AB114/AC114)*LOG(AC114*AB114/((AB114+AA114)*(AB114+AB115)),2)+(AB115/AC114)*LOG(AC114*AB115/((AA115+AB115)*(AB115+AB114)),2)</f>
        <v>3.3363691002726828E-4</v>
      </c>
      <c r="AG114" t="s">
        <v>20</v>
      </c>
      <c r="AI114">
        <v>1</v>
      </c>
      <c r="AJ114">
        <v>375</v>
      </c>
      <c r="AK114">
        <f>SUM(AI114:AJ115)</f>
        <v>793</v>
      </c>
      <c r="AL114">
        <f>(AI114/AK114)*LOG(AK114*AI114/((AI114+AJ114)*(AI114+AI115)),2)+(AI115/AK114)*LOG(AK114*AI115/((AI115+AJ115)*(AI115+AI114)),2)+(AJ114/AK114)*LOG(AK114*AJ114/((AJ114+AI114)*(AJ114+AJ115)),2)+(AJ115/AK114)*LOG(AK114*AJ115/((AI115+AJ115)*(AJ115+AJ114)),2)</f>
        <v>4.8820472519183866E-6</v>
      </c>
      <c r="AO114" t="s">
        <v>148</v>
      </c>
      <c r="AQ114">
        <v>1</v>
      </c>
      <c r="AR114">
        <v>414</v>
      </c>
      <c r="AS114">
        <f>SUM(AQ114:AR115)</f>
        <v>832</v>
      </c>
      <c r="AT114">
        <f>(AQ114/AS114)*LOG(AS114*AQ114/((AQ114+AR114)*(AQ114+AQ115)),2)+(AQ115/AS114)*LOG(AS114*AQ115/((AQ115+AR115)*(AQ115+AQ114)),2)+(AR114/AS114)*LOG(AS114*AR114/((AR114+AQ114)*(AR114+AR115)),2)+(AR115/AS114)*LOG(AS114*AR115/((AQ115+AR115)*(AR115+AR114)),2)</f>
        <v>1.0044100287827936E-8</v>
      </c>
      <c r="AW114" t="s">
        <v>29</v>
      </c>
      <c r="AY114">
        <v>8</v>
      </c>
      <c r="AZ114">
        <v>315</v>
      </c>
      <c r="BA114">
        <f>SUM(AY114:AZ115)</f>
        <v>740</v>
      </c>
      <c r="BB114">
        <f>(AY114/BA114)*LOG(BA114*AY114/((AY114+AZ114)*(AY114+AY115)),2)+(AY115/BA114)*LOG(BA114*AY115/((AY115+AZ115)*(AY115+AY114)),2)+(AZ114/BA114)*LOG(BA114*AZ114/((AZ114+AY114)*(AZ114+AZ115)),2)+(AZ115/BA114)*LOG(BA114*AZ115/((AY115+AZ115)*(AZ115+AZ114)),2)</f>
        <v>8.0171040188960797E-3</v>
      </c>
      <c r="BE114" t="s">
        <v>469</v>
      </c>
      <c r="BG114">
        <v>3</v>
      </c>
      <c r="BH114">
        <v>375</v>
      </c>
      <c r="BI114">
        <f>SUM(BG114:BH115)</f>
        <v>795</v>
      </c>
      <c r="BJ114">
        <f>(BG114/BI114)*LOG(BI114*BG114/((BG114+BH114)*(BG114+BG115)),2)+(BG115/BI114)*LOG(BI114*BG115/((BG115+BH115)*(BG115+BG114)),2)+(BH114/BI114)*LOG(BI114*BH114/((BH114+BG114)*(BH114+BH115)),2)+(BH115/BI114)*LOG(BI114*BH115/((BG115+BH115)*(BH115+BH114)),2)</f>
        <v>1.1420258542402836E-3</v>
      </c>
      <c r="BM114" t="s">
        <v>683</v>
      </c>
      <c r="BO114">
        <v>1</v>
      </c>
      <c r="BP114">
        <v>414</v>
      </c>
      <c r="BQ114">
        <f>SUM(BO114:BP115)</f>
        <v>832</v>
      </c>
      <c r="BR114">
        <f>(BO114/BQ114)*LOG(BQ114*BO114/((BO114+BP114)*(BO114+BO115)),2)+(BO115/BQ114)*LOG(BQ114*BO115/((BO115+BP115)*(BO115+BO114)),2)+(BP114/BQ114)*LOG(BQ114*BP114/((BP114+BO114)*(BP114+BP115)),2)+(BP115/BQ114)*LOG(BQ114*BP115/((BO115+BP115)*(BP115+BP114)),2)</f>
        <v>1.0044100287827936E-8</v>
      </c>
      <c r="BU114" t="s">
        <v>2572</v>
      </c>
      <c r="BW114">
        <v>2</v>
      </c>
      <c r="BX114">
        <v>414</v>
      </c>
      <c r="BY114">
        <f>SUM(BW114:BX115)</f>
        <v>833</v>
      </c>
      <c r="BZ114">
        <f>(BW114/BY114)*LOG(BY114*BW114/((BW114+BX114)*(BW114+BW115)),2)+(BW115/BY114)*LOG(BY114*BW115/((BW115+BX115)*(BW115+BW114)),2)+(BX114/BY114)*LOG(BY114*BX114/((BX114+BW114)*(BX114+BX115)),2)+(BX115/BY114)*LOG(BY114*BX115/((BW115+BX115)*(BX115+BX114)),2)</f>
        <v>2.9738644798950342E-4</v>
      </c>
      <c r="CC114" t="s">
        <v>71</v>
      </c>
      <c r="CE114">
        <v>1</v>
      </c>
      <c r="CF114">
        <v>398</v>
      </c>
      <c r="CG114">
        <f>SUM(CE114:CF115)</f>
        <v>816</v>
      </c>
      <c r="CH114">
        <f>(CE114/CG114)*LOG(CG114*CE114/((CE114+CF114)*(CE114+CE115)),2)+(CE115/CG114)*LOG(CG114*CE115/((CE115+CF115)*(CE115+CE114)),2)+(CF114/CG114)*LOG(CG114*CF114/((CF114+CE114)*(CF114+CF115)),2)+(CF115/CG114)*LOG(CG114*CF115/((CE115+CF115)*(CF115+CF114)),2)</f>
        <v>8.6262247703744406E-7</v>
      </c>
      <c r="CK114" t="s">
        <v>1639</v>
      </c>
      <c r="CM114">
        <v>1</v>
      </c>
      <c r="CN114">
        <v>414</v>
      </c>
      <c r="CO114">
        <f>SUM(CM114:CN115)</f>
        <v>832</v>
      </c>
      <c r="CP114">
        <f>(CM114/CO114)*LOG(CO114*CM114/((CM114+CN114)*(CM114+CM115)),2)+(CM115/CO114)*LOG(CO114*CM115/((CM115+CN115)*(CM115+CM114)),2)+(CN114/CO114)*LOG(CO114*CN114/((CN114+CM114)*(CN114+CN115)),2)+(CN115/CO114)*LOG(CO114*CN115/((CM115+CN115)*(CN115+CN114)),2)</f>
        <v>1.0044100287827936E-8</v>
      </c>
      <c r="CS114" t="s">
        <v>603</v>
      </c>
      <c r="CU114">
        <v>1</v>
      </c>
      <c r="CV114">
        <v>414</v>
      </c>
      <c r="CW114">
        <f>SUM(CU114:CV115)</f>
        <v>832</v>
      </c>
      <c r="CX114">
        <f>(CU114/CW114)*LOG(CW114*CU114/((CU114+CV114)*(CU114+CU115)),2)+(CU115/CW114)*LOG(CW114*CU115/((CU115+CV115)*(CU115+CU114)),2)+(CV114/CW114)*LOG(CW114*CV114/((CV114+CU114)*(CV114+CV115)),2)+(CV115/CW114)*LOG(CW114*CV115/((CU115+CV115)*(CV115+CV114)),2)</f>
        <v>1.0044100287827936E-8</v>
      </c>
      <c r="DA114" t="s">
        <v>2567</v>
      </c>
      <c r="DC114">
        <v>2</v>
      </c>
      <c r="DD114">
        <v>411</v>
      </c>
      <c r="DE114">
        <f>SUM(DC114:DD115)</f>
        <v>830</v>
      </c>
      <c r="DF114">
        <f>(DC114/DE114)*LOG(DE114*DC114/((DC114+DD114)*(DC114+DC115)),2)+(DC115/DE114)*LOG(DE114*DC115/((DC115+DD115)*(DC115+DC114)),2)+(DD114/DE114)*LOG(DE114*DD114/((DD114+DC114)*(DD114+DD115)),2)+(DD115/DE114)*LOG(DE114*DD115/((DC115+DD115)*(DD115+DD114)),2)</f>
        <v>3.0483522272407328E-4</v>
      </c>
      <c r="DI114" t="s">
        <v>2658</v>
      </c>
      <c r="DK114">
        <v>1</v>
      </c>
      <c r="DL114">
        <v>416</v>
      </c>
      <c r="DM114">
        <f>SUM(DK114:DL115)</f>
        <v>834</v>
      </c>
      <c r="DN114">
        <f>(DK114/DM114)*LOG(DM114*DK114/((DK114+DL114)*(DK114+DK115)),2)+(DK115/DM114)*LOG(DM114*DK115/((DK115+DL115)*(DK115+DK114)),2)+(DL114/DM114)*LOG(DM114*DL114/((DL114+DK114)*(DL114+DL115)),2)+(DL115/DM114)*LOG(DM114*DL115/((DK115+DL115)*(DL115+DL114)),2)</f>
        <v>0</v>
      </c>
      <c r="DQ114" t="s">
        <v>1117</v>
      </c>
      <c r="DS114">
        <v>1</v>
      </c>
      <c r="DT114">
        <v>414</v>
      </c>
      <c r="DU114">
        <f>SUM(DS114:DT115)</f>
        <v>832</v>
      </c>
      <c r="DV114">
        <f>(DS114/DU114)*LOG(DU114*DS114/((DS114+DT114)*(DS114+DS115)),2)+(DS115/DU114)*LOG(DU114*DS115/((DS115+DT115)*(DS115+DS114)),2)+(DT114/DU114)*LOG(DU114*DT114/((DT114+DS114)*(DT114+DT115)),2)+(DT115/DU114)*LOG(DU114*DT115/((DS115+DT115)*(DT115+DT114)),2)</f>
        <v>1.0044100287827936E-8</v>
      </c>
      <c r="DY114" t="str">
        <f>$A$42</f>
        <v>Ohio</v>
      </c>
      <c r="EA114">
        <f>$B$42</f>
        <v>1</v>
      </c>
      <c r="EB114">
        <f>$F$42</f>
        <v>376</v>
      </c>
      <c r="EC114">
        <f>SUM(EA114:EB115)</f>
        <v>794</v>
      </c>
      <c r="ED114">
        <f>(EA114/EC114)*LOG(EC114*EA114/((EA114+EB114)*(EA114+EA115)),2)+(EA115/EC114)*LOG(EC114*EA115/((EA115+EB115)*(EA115+EA114)),2)+(EB114/EC114)*LOG(EC114*EB114/((EB114+EA114)*(EB114+EB115)),2)+(EB115/EC114)*LOG(EC114*EB115/((EA115+EB115)*(EB115+EB114)),2)</f>
        <v>4.6289385798830413E-6</v>
      </c>
      <c r="EG114" t="str">
        <f>$A$43</f>
        <v>Palermo</v>
      </c>
      <c r="EI114">
        <f>$B$43</f>
        <v>2</v>
      </c>
      <c r="EJ114">
        <f>$F$43</f>
        <v>416</v>
      </c>
      <c r="EK114">
        <f>SUM(EI114:EJ115)</f>
        <v>835</v>
      </c>
      <c r="EL114">
        <f>(EI114/EK114)*LOG(EK114*EI114/((EI114+EJ114)*(EI114+EI115)),2)+(EI115/EK114)*LOG(EK114*EI115/((EI115+EJ115)*(EI115+EI114)),2)+(EJ114/EK114)*LOG(EK114*EJ114/((EJ114+EI114)*(EJ114+EJ115)),2)+(EJ115/EK114)*LOG(EK114*EJ115/((EI115+EJ115)*(EJ115+EJ114)),2)</f>
        <v>2.9251330345384278E-4</v>
      </c>
      <c r="EO114" t="str">
        <f>$A$44</f>
        <v>Panama</v>
      </c>
      <c r="EQ114">
        <f>$B$44</f>
        <v>1</v>
      </c>
      <c r="ER114">
        <f>$F$44</f>
        <v>416</v>
      </c>
      <c r="ES114">
        <f>SUM(EQ114:ER115)</f>
        <v>834</v>
      </c>
      <c r="ET114">
        <f>(EQ114/ES114)*LOG(ES114*EQ114/((EQ114+ER114)*(EQ114+EQ115)),2)+(EQ115/ES114)*LOG(ES114*EQ115/((EQ115+ER115)*(EQ115+EQ114)),2)+(ER114/ES114)*LOG(ES114*ER114/((ER114+EQ114)*(ER114+ER115)),2)+(ER115/ES114)*LOG(ES114*ER115/((EQ115+ER115)*(ER115+ER114)),2)</f>
        <v>0</v>
      </c>
      <c r="EW114" t="str">
        <f>$A$45</f>
        <v>Pennsylvania</v>
      </c>
      <c r="EY114">
        <f>$B$45</f>
        <v>1</v>
      </c>
      <c r="EZ114">
        <f>$F$45</f>
        <v>404</v>
      </c>
      <c r="FA114">
        <f>SUM(EY114:EZ115)</f>
        <v>822</v>
      </c>
      <c r="FB114">
        <f>(EY114/FA114)*LOG(FA114*EY114/((EY114+EZ114)*(EY114+EY115)),2)+(EY115/FA114)*LOG(FA114*EY115/((EY115+EZ115)*(EY115+EY114)),2)+(EZ114/FA114)*LOG(FA114*EZ114/((EZ114+EY114)*(EZ114+EZ115)),2)+(EZ115/FA114)*LOG(FA114*EZ115/((EY115+EZ115)*(EZ115+EZ114)),2)</f>
        <v>3.7499539847808683E-7</v>
      </c>
      <c r="FE114" t="str">
        <f>$A$45</f>
        <v>Pennsylvania</v>
      </c>
      <c r="FG114">
        <f>$B$45</f>
        <v>1</v>
      </c>
      <c r="FH114">
        <f>$F$45</f>
        <v>404</v>
      </c>
      <c r="FI114">
        <f>SUM(FG114:FH115)</f>
        <v>822</v>
      </c>
      <c r="FJ114">
        <f>(FG114/FI114)*LOG(FI114*FG114/((FG114+FH114)*(FG114+FG115)),2)+(FG115/FI114)*LOG(FI114*FG115/((FG115+FH115)*(FG115+FG114)),2)+(FH114/FI114)*LOG(FI114*FH114/((FH114+FG114)*(FH114+FH115)),2)+(FH115/FI114)*LOG(FI114*FH115/((FG115+FH115)*(FH115+FH114)),2)</f>
        <v>3.7499539847808683E-7</v>
      </c>
    </row>
    <row r="115" spans="9:166" x14ac:dyDescent="0.25">
      <c r="I115" t="s">
        <v>2650</v>
      </c>
      <c r="K115">
        <v>1</v>
      </c>
      <c r="L115">
        <f>E1-B1-E13</f>
        <v>416</v>
      </c>
      <c r="N115" s="4"/>
      <c r="Q115" t="s">
        <v>2650</v>
      </c>
      <c r="S115">
        <v>1</v>
      </c>
      <c r="T115">
        <f>$F13</f>
        <v>416</v>
      </c>
      <c r="V115" s="4"/>
      <c r="Y115" t="s">
        <v>2650</v>
      </c>
      <c r="AA115">
        <v>1</v>
      </c>
      <c r="AB115">
        <f>$F13</f>
        <v>416</v>
      </c>
      <c r="AD115" s="4"/>
      <c r="AG115" t="s">
        <v>2650</v>
      </c>
      <c r="AI115">
        <v>1</v>
      </c>
      <c r="AJ115">
        <f>$F13</f>
        <v>416</v>
      </c>
      <c r="AL115" s="4"/>
      <c r="AO115" t="s">
        <v>2650</v>
      </c>
      <c r="AQ115">
        <v>1</v>
      </c>
      <c r="AR115">
        <f>$F13</f>
        <v>416</v>
      </c>
      <c r="AT115" s="4"/>
      <c r="AW115" t="s">
        <v>2650</v>
      </c>
      <c r="AY115">
        <v>1</v>
      </c>
      <c r="AZ115">
        <f>$F13</f>
        <v>416</v>
      </c>
      <c r="BB115" s="4"/>
      <c r="BE115" t="s">
        <v>2650</v>
      </c>
      <c r="BG115">
        <v>1</v>
      </c>
      <c r="BH115">
        <f>$F13</f>
        <v>416</v>
      </c>
      <c r="BJ115" s="4"/>
      <c r="BM115" t="s">
        <v>2650</v>
      </c>
      <c r="BO115">
        <v>1</v>
      </c>
      <c r="BP115">
        <f>$F13</f>
        <v>416</v>
      </c>
      <c r="BR115" s="4"/>
      <c r="BU115" t="s">
        <v>2650</v>
      </c>
      <c r="BW115">
        <v>1</v>
      </c>
      <c r="BX115">
        <f>$F13</f>
        <v>416</v>
      </c>
      <c r="BZ115" s="4"/>
      <c r="CC115" t="s">
        <v>2650</v>
      </c>
      <c r="CE115">
        <v>1</v>
      </c>
      <c r="CF115">
        <f>$F13</f>
        <v>416</v>
      </c>
      <c r="CH115" s="4"/>
      <c r="CK115" t="s">
        <v>2650</v>
      </c>
      <c r="CM115">
        <v>1</v>
      </c>
      <c r="CN115">
        <f>$F13</f>
        <v>416</v>
      </c>
      <c r="CP115" s="4"/>
      <c r="CS115" t="s">
        <v>2650</v>
      </c>
      <c r="CU115">
        <v>1</v>
      </c>
      <c r="CV115">
        <f>$F13</f>
        <v>416</v>
      </c>
      <c r="CX115" s="4"/>
      <c r="DA115" t="s">
        <v>2650</v>
      </c>
      <c r="DC115">
        <v>1</v>
      </c>
      <c r="DD115">
        <f>$F13</f>
        <v>416</v>
      </c>
      <c r="DF115" s="4"/>
      <c r="DI115" t="s">
        <v>2650</v>
      </c>
      <c r="DK115">
        <v>1</v>
      </c>
      <c r="DL115">
        <f>$F13</f>
        <v>416</v>
      </c>
      <c r="DN115" s="4"/>
      <c r="DQ115" t="s">
        <v>2650</v>
      </c>
      <c r="DS115">
        <v>1</v>
      </c>
      <c r="DT115">
        <f>$F13</f>
        <v>416</v>
      </c>
      <c r="DV115" s="4"/>
      <c r="DY115" t="s">
        <v>2650</v>
      </c>
      <c r="EA115">
        <v>1</v>
      </c>
      <c r="EB115">
        <f>$F13</f>
        <v>416</v>
      </c>
      <c r="ED115" s="4"/>
      <c r="EG115" t="str">
        <f>$A13</f>
        <v>Ecuador</v>
      </c>
      <c r="EI115">
        <f>$B13</f>
        <v>1</v>
      </c>
      <c r="EJ115">
        <f>$F13</f>
        <v>416</v>
      </c>
      <c r="EL115" s="4"/>
      <c r="EO115" t="str">
        <f>$A13</f>
        <v>Ecuador</v>
      </c>
      <c r="EQ115">
        <f>$B13</f>
        <v>1</v>
      </c>
      <c r="ER115">
        <f>$F13</f>
        <v>416</v>
      </c>
      <c r="ET115" s="4"/>
      <c r="EW115" t="str">
        <f>$A13</f>
        <v>Ecuador</v>
      </c>
      <c r="EY115">
        <f>$B13</f>
        <v>1</v>
      </c>
      <c r="EZ115">
        <f>$F13</f>
        <v>416</v>
      </c>
      <c r="FB115" s="4"/>
      <c r="FE115" t="str">
        <f>$A13</f>
        <v>Ecuador</v>
      </c>
      <c r="FG115">
        <f>$B13</f>
        <v>1</v>
      </c>
      <c r="FH115">
        <f>$F13</f>
        <v>416</v>
      </c>
      <c r="FJ115" s="4"/>
    </row>
    <row r="116" spans="9:166" x14ac:dyDescent="0.25">
      <c r="N116" s="4"/>
      <c r="V116" s="4"/>
      <c r="AD116" s="4"/>
      <c r="AL116" s="4"/>
      <c r="AT116" s="4"/>
      <c r="BB116" s="4"/>
      <c r="BJ116" s="4"/>
      <c r="BR116" s="4"/>
      <c r="BZ116" s="4"/>
      <c r="CH116" s="4"/>
      <c r="CP116" s="4"/>
      <c r="CX116" s="4"/>
      <c r="DF116" s="4"/>
      <c r="DN116" s="4"/>
      <c r="DV116" s="4"/>
      <c r="ED116" s="4"/>
      <c r="EL116" s="4"/>
      <c r="ET116" s="4"/>
      <c r="FB116" s="4"/>
      <c r="FJ116" s="4"/>
    </row>
    <row r="117" spans="9:166" x14ac:dyDescent="0.25">
      <c r="J117" t="s">
        <v>2663</v>
      </c>
      <c r="K117" t="s">
        <v>122</v>
      </c>
      <c r="L117" t="s">
        <v>2664</v>
      </c>
      <c r="N117" s="4"/>
      <c r="R117" t="s">
        <v>2663</v>
      </c>
      <c r="S117" t="s">
        <v>122</v>
      </c>
      <c r="T117" t="s">
        <v>2664</v>
      </c>
      <c r="V117" s="4"/>
      <c r="Z117" t="s">
        <v>2663</v>
      </c>
      <c r="AA117" t="s">
        <v>122</v>
      </c>
      <c r="AB117" t="s">
        <v>2664</v>
      </c>
      <c r="AD117" s="4"/>
      <c r="AH117" t="s">
        <v>2663</v>
      </c>
      <c r="AI117" t="s">
        <v>122</v>
      </c>
      <c r="AJ117" t="s">
        <v>2664</v>
      </c>
      <c r="AL117" s="4"/>
      <c r="AP117" t="s">
        <v>2663</v>
      </c>
      <c r="AQ117" t="s">
        <v>122</v>
      </c>
      <c r="AR117" t="s">
        <v>2664</v>
      </c>
      <c r="AT117" s="4"/>
      <c r="AX117" t="s">
        <v>2663</v>
      </c>
      <c r="AY117" t="s">
        <v>122</v>
      </c>
      <c r="AZ117" t="s">
        <v>2664</v>
      </c>
      <c r="BB117" s="4"/>
      <c r="BF117" t="s">
        <v>2663</v>
      </c>
      <c r="BG117" t="s">
        <v>122</v>
      </c>
      <c r="BH117" t="s">
        <v>2664</v>
      </c>
      <c r="BJ117" s="4"/>
      <c r="BN117" t="s">
        <v>2663</v>
      </c>
      <c r="BO117" t="s">
        <v>122</v>
      </c>
      <c r="BP117" t="s">
        <v>2664</v>
      </c>
      <c r="BR117" s="4"/>
      <c r="BV117" t="s">
        <v>2663</v>
      </c>
      <c r="BW117" t="s">
        <v>122</v>
      </c>
      <c r="BX117" t="s">
        <v>2664</v>
      </c>
      <c r="BZ117" s="4"/>
      <c r="CD117" t="s">
        <v>2663</v>
      </c>
      <c r="CE117" t="s">
        <v>122</v>
      </c>
      <c r="CF117" t="s">
        <v>2664</v>
      </c>
      <c r="CH117" s="4"/>
      <c r="CL117" t="s">
        <v>2663</v>
      </c>
      <c r="CM117" t="s">
        <v>122</v>
      </c>
      <c r="CN117" t="s">
        <v>2664</v>
      </c>
      <c r="CP117" s="4"/>
      <c r="CT117" t="s">
        <v>2663</v>
      </c>
      <c r="CU117" t="s">
        <v>122</v>
      </c>
      <c r="CV117" t="s">
        <v>2664</v>
      </c>
      <c r="CX117" s="4"/>
      <c r="DB117" t="s">
        <v>2663</v>
      </c>
      <c r="DC117" t="s">
        <v>122</v>
      </c>
      <c r="DD117" t="s">
        <v>2664</v>
      </c>
      <c r="DF117" s="4"/>
      <c r="DJ117" t="s">
        <v>2663</v>
      </c>
      <c r="DK117" t="s">
        <v>122</v>
      </c>
      <c r="DL117" t="s">
        <v>2664</v>
      </c>
      <c r="DN117" s="4"/>
      <c r="DR117" t="s">
        <v>2663</v>
      </c>
      <c r="DS117" t="s">
        <v>122</v>
      </c>
      <c r="DT117" t="s">
        <v>2664</v>
      </c>
      <c r="DV117" s="4"/>
      <c r="DZ117" t="s">
        <v>2663</v>
      </c>
      <c r="EA117" t="s">
        <v>122</v>
      </c>
      <c r="EB117" t="s">
        <v>2664</v>
      </c>
      <c r="ED117" s="4"/>
      <c r="EH117" t="s">
        <v>2663</v>
      </c>
      <c r="EI117" t="s">
        <v>122</v>
      </c>
      <c r="EJ117" t="s">
        <v>2664</v>
      </c>
      <c r="EL117" s="4"/>
      <c r="EP117" t="s">
        <v>2663</v>
      </c>
      <c r="EQ117" t="s">
        <v>122</v>
      </c>
      <c r="ER117" t="s">
        <v>2664</v>
      </c>
      <c r="ET117" s="4"/>
      <c r="EX117" t="s">
        <v>2663</v>
      </c>
      <c r="EY117" t="s">
        <v>122</v>
      </c>
      <c r="EZ117" t="s">
        <v>2664</v>
      </c>
      <c r="FB117" s="4"/>
      <c r="FF117" t="s">
        <v>2663</v>
      </c>
      <c r="FG117" t="s">
        <v>122</v>
      </c>
      <c r="FH117" t="s">
        <v>2664</v>
      </c>
      <c r="FJ117" s="4"/>
    </row>
    <row r="118" spans="9:166" x14ac:dyDescent="0.25">
      <c r="I118" t="s">
        <v>2665</v>
      </c>
      <c r="Q118" t="s">
        <v>2665</v>
      </c>
      <c r="Y118" t="s">
        <v>2665</v>
      </c>
      <c r="AG118" t="s">
        <v>2665</v>
      </c>
      <c r="AO118" t="s">
        <v>2665</v>
      </c>
      <c r="AW118" t="s">
        <v>2665</v>
      </c>
      <c r="BE118" t="s">
        <v>2665</v>
      </c>
      <c r="BM118" t="s">
        <v>2665</v>
      </c>
      <c r="BU118" t="s">
        <v>2665</v>
      </c>
      <c r="CC118" t="s">
        <v>2665</v>
      </c>
      <c r="CK118" t="s">
        <v>2665</v>
      </c>
      <c r="CS118" t="s">
        <v>2665</v>
      </c>
      <c r="DA118" t="s">
        <v>2665</v>
      </c>
      <c r="DI118" t="s">
        <v>2665</v>
      </c>
      <c r="DQ118" t="s">
        <v>2665</v>
      </c>
      <c r="DY118" t="s">
        <v>2665</v>
      </c>
      <c r="EG118" t="s">
        <v>2665</v>
      </c>
      <c r="EO118" t="s">
        <v>2665</v>
      </c>
      <c r="EW118" t="s">
        <v>2665</v>
      </c>
      <c r="FE118" t="s">
        <v>2665</v>
      </c>
    </row>
    <row r="119" spans="9:166" x14ac:dyDescent="0.25">
      <c r="I119" t="s">
        <v>815</v>
      </c>
      <c r="K119">
        <v>3</v>
      </c>
      <c r="L119">
        <v>412</v>
      </c>
      <c r="M119">
        <f t="shared" ref="M119" si="47">SUM(K119:L120)</f>
        <v>716</v>
      </c>
      <c r="N119">
        <f t="shared" ref="N119" si="48">(K119/M119)*LOG(M119*K119/((K119+L119)*(K119+K120)),2)+(K120/M119)*LOG(M119*K120/((K120+L120)*(K120+K119)),2)+(L119/M119)*LOG(M119*L119/((L119+K119)*(L119+L120)),2)+(L120/M119)*LOG(M119*L120/((K120+L120)*(L120+L119)),2)</f>
        <v>6.5558817257653154E-4</v>
      </c>
      <c r="Q119" t="str">
        <f>$A$4</f>
        <v>Argentina</v>
      </c>
      <c r="S119">
        <f>$B$4</f>
        <v>1</v>
      </c>
      <c r="T119">
        <f>$F$4</f>
        <v>413</v>
      </c>
      <c r="U119">
        <f>SUM(S119:T120)</f>
        <v>715</v>
      </c>
      <c r="V119">
        <f>(S119/U119)*LOG(U119*S119/((S119+T119)*(S119+S120)),2)+(S120/U119)*LOG(U119*S120/((S120+T120)*(S120+S119)),2)+(T119/U119)*LOG(U119*T119/((T119+S119)*(T119+T120)),2)+(T120/U119)*LOG(U119*T120/((S120+T120)*(T120+T119)),2)</f>
        <v>3.0578586194287619E-3</v>
      </c>
      <c r="Y119" t="s">
        <v>32</v>
      </c>
      <c r="AA119">
        <v>2</v>
      </c>
      <c r="AB119">
        <v>400</v>
      </c>
      <c r="AC119">
        <f>SUM(AA119:AB120)</f>
        <v>703</v>
      </c>
      <c r="AD119">
        <f>(AA119/AC119)*LOG(AC119*AA119/((AA119+AB119)*(AA119+AA120)),2)+(AA120/AC119)*LOG(AC119*AA120/((AA120+AB120)*(AA120+AA119)),2)+(AB119/AC119)*LOG(AC119*AB119/((AB119+AA119)*(AB119+AB120)),2)+(AB120/AC119)*LOG(AC119*AB120/((AA120+AB120)*(AB120+AB119)),2)</f>
        <v>1.4318458641425528E-3</v>
      </c>
      <c r="AG119" t="s">
        <v>20</v>
      </c>
      <c r="AI119">
        <v>1</v>
      </c>
      <c r="AJ119">
        <v>375</v>
      </c>
      <c r="AK119">
        <f>SUM(AI119:AJ120)</f>
        <v>677</v>
      </c>
      <c r="AL119">
        <f>(AI119/AK119)*LOG(AK119*AI119/((AI119+AJ119)*(AI119+AI120)),2)+(AI120/AK119)*LOG(AK119*AI120/((AI120+AJ120)*(AI120+AI119)),2)+(AJ119/AK119)*LOG(AK119*AJ119/((AJ119+AI119)*(AJ119+AJ120)),2)+(AJ120/AK119)*LOG(AK119*AJ120/((AI120+AJ120)*(AJ120+AJ119)),2)</f>
        <v>2.8509362475491796E-3</v>
      </c>
      <c r="AO119" t="s">
        <v>148</v>
      </c>
      <c r="AQ119">
        <v>1</v>
      </c>
      <c r="AR119">
        <v>414</v>
      </c>
      <c r="AS119">
        <f>SUM(AQ119:AR120)</f>
        <v>716</v>
      </c>
      <c r="AT119">
        <f>(AQ119/AS119)*LOG(AS119*AQ119/((AQ119+AR119)*(AQ119+AQ120)),2)+(AQ120/AS119)*LOG(AS119*AQ120/((AQ120+AR120)*(AQ120+AQ119)),2)+(AR119/AS119)*LOG(AS119*AR119/((AR119+AQ119)*(AR119+AR120)),2)+(AR120/AS119)*LOG(AS119*AR120/((AQ120+AR120)*(AR120+AR119)),2)</f>
        <v>3.0628509190156481E-3</v>
      </c>
      <c r="AW119" t="s">
        <v>29</v>
      </c>
      <c r="AY119">
        <v>8</v>
      </c>
      <c r="AZ119">
        <v>315</v>
      </c>
      <c r="BA119">
        <f>SUM(AY119:AZ120)</f>
        <v>624</v>
      </c>
      <c r="BB119">
        <f>(AY119/BA119)*LOG(BA119*AY119/((AY119+AZ119)*(AY119+AY120)),2)+(AY120/BA119)*LOG(BA119*AY120/((AY120+AZ120)*(AY120+AY119)),2)+(AZ119/BA119)*LOG(BA119*AZ119/((AZ119+AY119)*(AZ119+AZ120)),2)+(AZ120/BA119)*LOG(BA119*AZ120/((AY120+AZ120)*(AZ120+AZ119)),2)</f>
        <v>1.286493962337171E-3</v>
      </c>
      <c r="BE119" t="s">
        <v>469</v>
      </c>
      <c r="BG119">
        <v>3</v>
      </c>
      <c r="BH119">
        <v>375</v>
      </c>
      <c r="BI119">
        <f>SUM(BG119:BH120)</f>
        <v>679</v>
      </c>
      <c r="BJ119">
        <f>(BG119/BI119)*LOG(BI119*BG119/((BG119+BH119)*(BG119+BG120)),2)+(BG120/BI119)*LOG(BI119*BG120/((BG120+BH120)*(BG120+BG119)),2)+(BH119/BI119)*LOG(BI119*BH119/((BH119+BG119)*(BH119+BH120)),2)+(BH120/BI119)*LOG(BI119*BH120/((BG120+BH120)*(BH120+BH119)),2)</f>
        <v>4.9568659633884632E-4</v>
      </c>
      <c r="BM119" t="s">
        <v>683</v>
      </c>
      <c r="BO119">
        <v>1</v>
      </c>
      <c r="BP119">
        <v>414</v>
      </c>
      <c r="BQ119">
        <f>SUM(BO119:BP120)</f>
        <v>716</v>
      </c>
      <c r="BR119">
        <f>(BO119/BQ119)*LOG(BQ119*BO119/((BO119+BP119)*(BO119+BO120)),2)+(BO120/BQ119)*LOG(BQ119*BO120/((BO120+BP120)*(BO120+BO119)),2)+(BP119/BQ119)*LOG(BQ119*BP119/((BP119+BO119)*(BP119+BP120)),2)+(BP120/BQ119)*LOG(BQ119*BP120/((BO120+BP120)*(BP120+BP119)),2)</f>
        <v>3.0628509190156481E-3</v>
      </c>
      <c r="BU119" t="s">
        <v>2572</v>
      </c>
      <c r="BW119">
        <v>2</v>
      </c>
      <c r="BX119">
        <v>414</v>
      </c>
      <c r="BY119">
        <f>SUM(BW119:BX120)</f>
        <v>717</v>
      </c>
      <c r="BZ119">
        <f>(BW119/BY119)*LOG(BY119*BW119/((BW119+BX119)*(BW119+BW120)),2)+(BW120/BY119)*LOG(BY119*BW120/((BW120+BX120)*(BW120+BW119)),2)+(BX119/BY119)*LOG(BY119*BX119/((BX119+BW119)*(BX119+BX120)),2)+(BX120/BY119)*LOG(BY119*BX120/((BW120+BX120)*(BX120+BX119)),2)</f>
        <v>1.5048607904015075E-3</v>
      </c>
      <c r="CC119" t="s">
        <v>71</v>
      </c>
      <c r="CE119">
        <v>1</v>
      </c>
      <c r="CF119">
        <v>398</v>
      </c>
      <c r="CG119">
        <f>SUM(CE119:CF120)</f>
        <v>700</v>
      </c>
      <c r="CH119">
        <f>(CE119/CG119)*LOG(CG119*CE119/((CE119+CF119)*(CE119+CE120)),2)+(CE120/CG119)*LOG(CG119*CE120/((CE120+CF120)*(CE120+CE119)),2)+(CF119/CG119)*LOG(CG119*CF119/((CF119+CE119)*(CF119+CF120)),2)+(CF120/CG119)*LOG(CG119*CF120/((CE120+CF120)*(CF120+CF119)),2)</f>
        <v>2.9802741649317989E-3</v>
      </c>
      <c r="CK119" t="s">
        <v>1639</v>
      </c>
      <c r="CM119">
        <v>1</v>
      </c>
      <c r="CN119">
        <v>414</v>
      </c>
      <c r="CO119">
        <f>SUM(CM119:CN120)</f>
        <v>716</v>
      </c>
      <c r="CP119">
        <f>(CM119/CO119)*LOG(CO119*CM119/((CM119+CN119)*(CM119+CM120)),2)+(CM120/CO119)*LOG(CO119*CM120/((CM120+CN120)*(CM120+CM119)),2)+(CN119/CO119)*LOG(CO119*CN119/((CN119+CM119)*(CN119+CN120)),2)+(CN120/CO119)*LOG(CO119*CN120/((CM120+CN120)*(CN120+CN119)),2)</f>
        <v>3.0628509190156481E-3</v>
      </c>
      <c r="CS119" t="s">
        <v>603</v>
      </c>
      <c r="CU119">
        <v>1</v>
      </c>
      <c r="CV119">
        <v>414</v>
      </c>
      <c r="CW119">
        <f>SUM(CU119:CV120)</f>
        <v>716</v>
      </c>
      <c r="CX119">
        <f>(CU119/CW119)*LOG(CW119*CU119/((CU119+CV119)*(CU119+CU120)),2)+(CU120/CW119)*LOG(CW119*CU120/((CU120+CV120)*(CU120+CU119)),2)+(CV119/CW119)*LOG(CW119*CV119/((CV119+CU119)*(CV119+CV120)),2)+(CV120/CW119)*LOG(CW119*CV120/((CU120+CV120)*(CV120+CV119)),2)</f>
        <v>3.0628509190156481E-3</v>
      </c>
      <c r="DA119" t="s">
        <v>2567</v>
      </c>
      <c r="DC119">
        <v>2</v>
      </c>
      <c r="DD119">
        <v>411</v>
      </c>
      <c r="DE119">
        <f>SUM(DC119:DD120)</f>
        <v>714</v>
      </c>
      <c r="DF119">
        <f>(DC119/DE119)*LOG(DE119*DC119/((DC119+DD119)*(DC119+DC120)),2)+(DC120/DE119)*LOG(DE119*DC120/((DC120+DD120)*(DC120+DC119)),2)+(DD119/DE119)*LOG(DE119*DD119/((DD119+DC119)*(DD119+DD120)),2)+(DD120/DE119)*LOG(DE119*DD120/((DC120+DD120)*(DD120+DD119)),2)</f>
        <v>1.4894564758905931E-3</v>
      </c>
      <c r="DI119" t="s">
        <v>2658</v>
      </c>
      <c r="DK119">
        <v>1</v>
      </c>
      <c r="DL119">
        <v>416</v>
      </c>
      <c r="DM119">
        <f>SUM(DK119:DL120)</f>
        <v>718</v>
      </c>
      <c r="DN119">
        <f>(DK119/DM119)*LOG(DM119*DK119/((DK119+DL119)*(DK119+DK120)),2)+(DK120/DM119)*LOG(DM119*DK120/((DK120+DL120)*(DK120+DK119)),2)+(DL119/DM119)*LOG(DM119*DL119/((DL119+DK119)*(DL119+DL120)),2)+(DL120/DM119)*LOG(DM119*DL120/((DK120+DL120)*(DL120+DL119)),2)</f>
        <v>3.0727696788977192E-3</v>
      </c>
      <c r="DQ119" t="s">
        <v>1117</v>
      </c>
      <c r="DS119">
        <v>1</v>
      </c>
      <c r="DT119">
        <v>414</v>
      </c>
      <c r="DU119">
        <f>SUM(DS119:DT120)</f>
        <v>716</v>
      </c>
      <c r="DV119">
        <f>(DS119/DU119)*LOG(DU119*DS119/((DS119+DT119)*(DS119+DS120)),2)+(DS120/DU119)*LOG(DU119*DS120/((DS120+DT120)*(DS120+DS119)),2)+(DT119/DU119)*LOG(DU119*DT119/((DT119+DS119)*(DT119+DT120)),2)+(DT120/DU119)*LOG(DU119*DT120/((DS120+DT120)*(DT120+DT119)),2)</f>
        <v>3.0628509190156481E-3</v>
      </c>
      <c r="DY119" t="str">
        <f>$A$42</f>
        <v>Ohio</v>
      </c>
      <c r="EA119">
        <f>$B$42</f>
        <v>1</v>
      </c>
      <c r="EB119">
        <f>$F$42</f>
        <v>376</v>
      </c>
      <c r="EC119">
        <f>SUM(EA119:EB120)</f>
        <v>678</v>
      </c>
      <c r="ED119">
        <f>(EA119/EC119)*LOG(EC119*EA119/((EA119+EB119)*(EA119+EA120)),2)+(EA120/EC119)*LOG(EC119*EA120/((EA120+EB120)*(EA120+EA119)),2)+(EB119/EC119)*LOG(EC119*EB119/((EB119+EA119)*(EB119+EB120)),2)+(EB120/EC119)*LOG(EC119*EB120/((EA120+EB120)*(EB120+EB119)),2)</f>
        <v>2.8568341606538651E-3</v>
      </c>
      <c r="EG119" t="str">
        <f>$A$43</f>
        <v>Palermo</v>
      </c>
      <c r="EI119">
        <f>$B$43</f>
        <v>2</v>
      </c>
      <c r="EJ119">
        <f>$F$43</f>
        <v>416</v>
      </c>
      <c r="EK119">
        <f>SUM(EI119:EJ120)</f>
        <v>719</v>
      </c>
      <c r="EL119">
        <f>(EI119/EK119)*LOG(EK119*EI119/((EI119+EJ119)*(EI119+EI120)),2)+(EI120/EK119)*LOG(EK119*EI120/((EI120+EJ120)*(EI120+EI119)),2)+(EJ119/EK119)*LOG(EK119*EJ119/((EJ119+EI119)*(EJ119+EJ120)),2)+(EJ120/EK119)*LOG(EK119*EJ120/((EI120+EJ120)*(EJ120+EJ119)),2)</f>
        <v>1.5150574229186018E-3</v>
      </c>
      <c r="EO119" t="str">
        <f>$A$44</f>
        <v>Panama</v>
      </c>
      <c r="EQ119">
        <f>$B$44</f>
        <v>1</v>
      </c>
      <c r="ER119">
        <f>$F$44</f>
        <v>416</v>
      </c>
      <c r="ES119">
        <f>SUM(EQ119:ER120)</f>
        <v>718</v>
      </c>
      <c r="ET119">
        <f>(EQ119/ES119)*LOG(ES119*EQ119/((EQ119+ER119)*(EQ119+EQ120)),2)+(EQ120/ES119)*LOG(ES119*EQ120/((EQ120+ER120)*(EQ120+EQ119)),2)+(ER119/ES119)*LOG(ES119*ER119/((ER119+EQ119)*(ER119+ER120)),2)+(ER120/ES119)*LOG(ES119*ER120/((EQ120+ER120)*(ER120+ER119)),2)</f>
        <v>3.0727696788977192E-3</v>
      </c>
      <c r="EW119" t="str">
        <f>$A$45</f>
        <v>Pennsylvania</v>
      </c>
      <c r="EY119">
        <f>$B$45</f>
        <v>1</v>
      </c>
      <c r="EZ119">
        <f>$F$45</f>
        <v>404</v>
      </c>
      <c r="FA119">
        <f>SUM(EY119:EZ120)</f>
        <v>706</v>
      </c>
      <c r="FB119">
        <f>(EY119/FA119)*LOG(FA119*EY119/((EY119+EZ119)*(EY119+EY120)),2)+(EY120/FA119)*LOG(FA119*EY120/((EY120+EZ120)*(EY120+EY119)),2)+(EZ119/FA119)*LOG(FA119*EZ119/((EZ119+EY119)*(EZ119+EZ120)),2)+(EZ120/FA119)*LOG(FA119*EZ120/((EY120+EZ120)*(EZ120+EZ119)),2)</f>
        <v>3.011923825491702E-3</v>
      </c>
      <c r="FE119" t="str">
        <f>$A$45</f>
        <v>Pennsylvania</v>
      </c>
      <c r="FG119">
        <f>$B$45</f>
        <v>1</v>
      </c>
      <c r="FH119">
        <f>$F$45</f>
        <v>404</v>
      </c>
      <c r="FI119">
        <f>SUM(FG119:FH120)</f>
        <v>706</v>
      </c>
      <c r="FJ119">
        <f>(FG119/FI119)*LOG(FI119*FG119/((FG119+FH119)*(FG119+FG120)),2)+(FG120/FI119)*LOG(FI119*FG120/((FG120+FH120)*(FG120+FG119)),2)+(FH119/FI119)*LOG(FI119*FH119/((FH119+FG119)*(FH119+FH120)),2)+(FH120/FI119)*LOG(FI119*FH120/((FG120+FH120)*(FH120+FH119)),2)</f>
        <v>3.011923825491702E-3</v>
      </c>
    </row>
    <row r="120" spans="9:166" x14ac:dyDescent="0.25">
      <c r="I120" t="s">
        <v>90</v>
      </c>
      <c r="K120">
        <v>4</v>
      </c>
      <c r="L120">
        <f>E1-B1-E14</f>
        <v>297</v>
      </c>
      <c r="Q120" t="s">
        <v>90</v>
      </c>
      <c r="S120">
        <v>4</v>
      </c>
      <c r="T120">
        <f>$F14</f>
        <v>297</v>
      </c>
      <c r="Y120" t="s">
        <v>90</v>
      </c>
      <c r="AA120">
        <v>4</v>
      </c>
      <c r="AB120">
        <f>$F14</f>
        <v>297</v>
      </c>
      <c r="AG120" t="s">
        <v>90</v>
      </c>
      <c r="AI120">
        <v>4</v>
      </c>
      <c r="AJ120">
        <f>$F14</f>
        <v>297</v>
      </c>
      <c r="AO120" t="s">
        <v>90</v>
      </c>
      <c r="AQ120">
        <v>4</v>
      </c>
      <c r="AR120">
        <f>$F14</f>
        <v>297</v>
      </c>
      <c r="AW120" t="s">
        <v>90</v>
      </c>
      <c r="AY120">
        <v>4</v>
      </c>
      <c r="AZ120">
        <f>$F14</f>
        <v>297</v>
      </c>
      <c r="BE120" t="s">
        <v>90</v>
      </c>
      <c r="BG120">
        <v>4</v>
      </c>
      <c r="BH120">
        <f>$F14</f>
        <v>297</v>
      </c>
      <c r="BM120" t="s">
        <v>90</v>
      </c>
      <c r="BO120">
        <v>4</v>
      </c>
      <c r="BP120">
        <f>$F14</f>
        <v>297</v>
      </c>
      <c r="BU120" t="s">
        <v>90</v>
      </c>
      <c r="BW120">
        <v>4</v>
      </c>
      <c r="BX120">
        <f>$F14</f>
        <v>297</v>
      </c>
      <c r="CC120" t="s">
        <v>90</v>
      </c>
      <c r="CE120">
        <v>4</v>
      </c>
      <c r="CF120">
        <f>$F14</f>
        <v>297</v>
      </c>
      <c r="CK120" t="s">
        <v>90</v>
      </c>
      <c r="CM120">
        <v>4</v>
      </c>
      <c r="CN120">
        <f>$F14</f>
        <v>297</v>
      </c>
      <c r="CS120" t="s">
        <v>90</v>
      </c>
      <c r="CU120">
        <v>4</v>
      </c>
      <c r="CV120">
        <f>$F14</f>
        <v>297</v>
      </c>
      <c r="DA120" t="s">
        <v>90</v>
      </c>
      <c r="DC120">
        <v>4</v>
      </c>
      <c r="DD120">
        <f>$F14</f>
        <v>297</v>
      </c>
      <c r="DI120" t="s">
        <v>90</v>
      </c>
      <c r="DK120">
        <v>4</v>
      </c>
      <c r="DL120">
        <f>$F14</f>
        <v>297</v>
      </c>
      <c r="DQ120" t="s">
        <v>90</v>
      </c>
      <c r="DS120">
        <v>4</v>
      </c>
      <c r="DT120">
        <f>$F14</f>
        <v>297</v>
      </c>
      <c r="DY120" t="s">
        <v>90</v>
      </c>
      <c r="EA120">
        <v>4</v>
      </c>
      <c r="EB120">
        <f>$F14</f>
        <v>297</v>
      </c>
      <c r="EG120" t="str">
        <f>$A14</f>
        <v>England</v>
      </c>
      <c r="EI120">
        <f>$B14</f>
        <v>4</v>
      </c>
      <c r="EJ120">
        <f>$F14</f>
        <v>297</v>
      </c>
      <c r="EO120" t="str">
        <f>$A14</f>
        <v>England</v>
      </c>
      <c r="EQ120">
        <f>$B14</f>
        <v>4</v>
      </c>
      <c r="ER120">
        <f>$F14</f>
        <v>297</v>
      </c>
      <c r="EW120" t="str">
        <f>$A14</f>
        <v>England</v>
      </c>
      <c r="EY120">
        <f>$B14</f>
        <v>4</v>
      </c>
      <c r="EZ120">
        <f>$F14</f>
        <v>297</v>
      </c>
      <c r="FE120" t="str">
        <f>$A14</f>
        <v>England</v>
      </c>
      <c r="FG120">
        <f>$B14</f>
        <v>4</v>
      </c>
      <c r="FH120">
        <f>$F14</f>
        <v>297</v>
      </c>
    </row>
    <row r="121" spans="9:166" x14ac:dyDescent="0.25">
      <c r="N121" s="4"/>
      <c r="V121" s="4"/>
      <c r="AD121" s="4"/>
      <c r="AL121" s="4"/>
      <c r="AT121" s="4"/>
      <c r="BB121" s="4"/>
      <c r="BJ121" s="4"/>
      <c r="BR121" s="4"/>
      <c r="BZ121" s="4"/>
      <c r="CH121" s="4"/>
      <c r="CP121" s="4"/>
      <c r="CX121" s="4"/>
      <c r="DF121" s="4"/>
      <c r="DN121" s="4"/>
      <c r="DV121" s="4"/>
      <c r="ED121" s="4"/>
      <c r="EL121" s="4"/>
      <c r="ET121" s="4"/>
      <c r="FB121" s="4"/>
      <c r="FJ121" s="4"/>
    </row>
    <row r="122" spans="9:166" x14ac:dyDescent="0.25">
      <c r="J122" t="s">
        <v>2663</v>
      </c>
      <c r="K122" t="s">
        <v>122</v>
      </c>
      <c r="L122" t="s">
        <v>2664</v>
      </c>
      <c r="N122" s="4"/>
      <c r="R122" t="s">
        <v>2663</v>
      </c>
      <c r="S122" t="s">
        <v>122</v>
      </c>
      <c r="T122" t="s">
        <v>2664</v>
      </c>
      <c r="V122" s="4"/>
      <c r="Z122" t="s">
        <v>2663</v>
      </c>
      <c r="AA122" t="s">
        <v>122</v>
      </c>
      <c r="AB122" t="s">
        <v>2664</v>
      </c>
      <c r="AD122" s="4"/>
      <c r="AH122" t="s">
        <v>2663</v>
      </c>
      <c r="AI122" t="s">
        <v>122</v>
      </c>
      <c r="AJ122" t="s">
        <v>2664</v>
      </c>
      <c r="AL122" s="4"/>
      <c r="AP122" t="s">
        <v>2663</v>
      </c>
      <c r="AQ122" t="s">
        <v>122</v>
      </c>
      <c r="AR122" t="s">
        <v>2664</v>
      </c>
      <c r="AT122" s="4"/>
      <c r="AX122" t="s">
        <v>2663</v>
      </c>
      <c r="AY122" t="s">
        <v>122</v>
      </c>
      <c r="AZ122" t="s">
        <v>2664</v>
      </c>
      <c r="BB122" s="4"/>
      <c r="BF122" t="s">
        <v>2663</v>
      </c>
      <c r="BG122" t="s">
        <v>122</v>
      </c>
      <c r="BH122" t="s">
        <v>2664</v>
      </c>
      <c r="BJ122" s="4"/>
      <c r="BN122" t="s">
        <v>2663</v>
      </c>
      <c r="BO122" t="s">
        <v>122</v>
      </c>
      <c r="BP122" t="s">
        <v>2664</v>
      </c>
      <c r="BR122" s="4"/>
      <c r="BV122" t="s">
        <v>2663</v>
      </c>
      <c r="BW122" t="s">
        <v>122</v>
      </c>
      <c r="BX122" t="s">
        <v>2664</v>
      </c>
      <c r="BZ122" s="4"/>
      <c r="CD122" t="s">
        <v>2663</v>
      </c>
      <c r="CE122" t="s">
        <v>122</v>
      </c>
      <c r="CF122" t="s">
        <v>2664</v>
      </c>
      <c r="CH122" s="4"/>
      <c r="CL122" t="s">
        <v>2663</v>
      </c>
      <c r="CM122" t="s">
        <v>122</v>
      </c>
      <c r="CN122" t="s">
        <v>2664</v>
      </c>
      <c r="CP122" s="4"/>
      <c r="CT122" t="s">
        <v>2663</v>
      </c>
      <c r="CU122" t="s">
        <v>122</v>
      </c>
      <c r="CV122" t="s">
        <v>2664</v>
      </c>
      <c r="CX122" s="4"/>
      <c r="DB122" t="s">
        <v>2663</v>
      </c>
      <c r="DC122" t="s">
        <v>122</v>
      </c>
      <c r="DD122" t="s">
        <v>2664</v>
      </c>
      <c r="DF122" s="4"/>
      <c r="DJ122" t="s">
        <v>2663</v>
      </c>
      <c r="DK122" t="s">
        <v>122</v>
      </c>
      <c r="DL122" t="s">
        <v>2664</v>
      </c>
      <c r="DN122" s="4"/>
      <c r="DR122" t="s">
        <v>2663</v>
      </c>
      <c r="DS122" t="s">
        <v>122</v>
      </c>
      <c r="DT122" t="s">
        <v>2664</v>
      </c>
      <c r="DV122" s="4"/>
      <c r="DZ122" t="s">
        <v>2663</v>
      </c>
      <c r="EA122" t="s">
        <v>122</v>
      </c>
      <c r="EB122" t="s">
        <v>2664</v>
      </c>
      <c r="ED122" s="4"/>
      <c r="EH122" t="s">
        <v>2663</v>
      </c>
      <c r="EI122" t="s">
        <v>122</v>
      </c>
      <c r="EJ122" t="s">
        <v>2664</v>
      </c>
      <c r="EL122" s="4"/>
      <c r="EP122" t="s">
        <v>2663</v>
      </c>
      <c r="EQ122" t="s">
        <v>122</v>
      </c>
      <c r="ER122" t="s">
        <v>2664</v>
      </c>
      <c r="ET122" s="4"/>
      <c r="EX122" t="s">
        <v>2663</v>
      </c>
      <c r="EY122" t="s">
        <v>122</v>
      </c>
      <c r="EZ122" t="s">
        <v>2664</v>
      </c>
      <c r="FB122" s="4"/>
      <c r="FF122" t="s">
        <v>2663</v>
      </c>
      <c r="FG122" t="s">
        <v>122</v>
      </c>
      <c r="FH122" t="s">
        <v>2664</v>
      </c>
      <c r="FJ122" s="4"/>
    </row>
    <row r="123" spans="9:166" x14ac:dyDescent="0.25">
      <c r="I123" t="s">
        <v>2665</v>
      </c>
      <c r="N123" s="4"/>
      <c r="Q123" t="s">
        <v>2665</v>
      </c>
      <c r="V123" s="4"/>
      <c r="Y123" t="s">
        <v>2665</v>
      </c>
      <c r="AD123" s="4"/>
      <c r="AG123" t="s">
        <v>2665</v>
      </c>
      <c r="AL123" s="4"/>
      <c r="AO123" t="s">
        <v>2665</v>
      </c>
      <c r="AT123" s="4"/>
      <c r="AW123" t="s">
        <v>2665</v>
      </c>
      <c r="BB123" s="4"/>
      <c r="BE123" t="s">
        <v>2665</v>
      </c>
      <c r="BJ123" s="4"/>
      <c r="BM123" t="s">
        <v>2665</v>
      </c>
      <c r="BR123" s="4"/>
      <c r="BU123" t="s">
        <v>2665</v>
      </c>
      <c r="BZ123" s="4"/>
      <c r="CC123" t="s">
        <v>2665</v>
      </c>
      <c r="CH123" s="4"/>
      <c r="CK123" t="s">
        <v>2665</v>
      </c>
      <c r="CP123" s="4"/>
      <c r="CS123" t="s">
        <v>2665</v>
      </c>
      <c r="CX123" s="4"/>
      <c r="DA123" t="s">
        <v>2665</v>
      </c>
      <c r="DF123" s="4"/>
      <c r="DI123" t="s">
        <v>2665</v>
      </c>
      <c r="DN123" s="4"/>
      <c r="DQ123" t="s">
        <v>2665</v>
      </c>
      <c r="DV123" s="4"/>
      <c r="DY123" t="s">
        <v>2665</v>
      </c>
      <c r="ED123" s="4"/>
      <c r="EG123" t="s">
        <v>2665</v>
      </c>
      <c r="EL123" s="4"/>
      <c r="EO123" t="s">
        <v>2665</v>
      </c>
      <c r="ET123" s="4"/>
      <c r="EW123" t="s">
        <v>2665</v>
      </c>
      <c r="FB123" s="4"/>
      <c r="FE123" t="s">
        <v>2665</v>
      </c>
      <c r="FJ123" s="4"/>
    </row>
    <row r="124" spans="9:166" x14ac:dyDescent="0.25">
      <c r="I124" t="s">
        <v>815</v>
      </c>
      <c r="K124">
        <v>3</v>
      </c>
      <c r="L124">
        <v>412</v>
      </c>
      <c r="M124">
        <f t="shared" ref="M124" si="49">SUM(K124:L125)</f>
        <v>828</v>
      </c>
      <c r="N124">
        <f t="shared" ref="N124" si="50">(K124/M124)*LOG(M124*K124/((K124+L124)*(K124+K125)),2)+(K125/M124)*LOG(M124*K125/((K125+L125)*(K125+K124)),2)+(L124/M124)*LOG(M124*L124/((L124+K124)*(L124+L125)),2)+(L125/M124)*LOG(M124*L125/((K125+L125)*(L125+L124)),2)</f>
        <v>9.0749121756608219E-4</v>
      </c>
      <c r="Q124" t="str">
        <f>$A$4</f>
        <v>Argentina</v>
      </c>
      <c r="S124">
        <f>$B$4</f>
        <v>1</v>
      </c>
      <c r="T124">
        <f>$F$4</f>
        <v>413</v>
      </c>
      <c r="U124">
        <f>SUM(S124:T125)</f>
        <v>827</v>
      </c>
      <c r="V124">
        <f>(S124/U124)*LOG(U124*S124/((S124+T124)*(S124+S125)),2)+(S125/U124)*LOG(U124*S125/((S125+T125)*(S125+S124)),2)+(T124/U124)*LOG(U124*T124/((T124+S124)*(T124+T125)),2)+(T125/U124)*LOG(U124*T125/((S125+T125)*(T125+T124)),2)</f>
        <v>2.5568773200886072E-9</v>
      </c>
      <c r="Y124" t="s">
        <v>32</v>
      </c>
      <c r="AA124">
        <v>2</v>
      </c>
      <c r="AB124">
        <v>400</v>
      </c>
      <c r="AC124">
        <f>SUM(AA124:AB125)</f>
        <v>815</v>
      </c>
      <c r="AD124">
        <f>(AA124/AC124)*LOG(AC124*AA124/((AA124+AB124)*(AA124+AA125)),2)+(AA125/AC124)*LOG(AC124*AA125/((AA125+AB125)*(AA125+AA124)),2)+(AB124/AC124)*LOG(AC124*AB124/((AB124+AA124)*(AB124+AB125)),2)+(AB125/AC124)*LOG(AC124*AB125/((AA125+AB125)*(AB125+AB124)),2)</f>
        <v>3.2630899904002365E-4</v>
      </c>
      <c r="AG124" t="s">
        <v>20</v>
      </c>
      <c r="AI124">
        <v>1</v>
      </c>
      <c r="AJ124">
        <v>375</v>
      </c>
      <c r="AK124">
        <f>SUM(AI124:AJ125)</f>
        <v>789</v>
      </c>
      <c r="AL124">
        <f>(AI124/AK124)*LOG(AK124*AI124/((AI124+AJ124)*(AI124+AI125)),2)+(AI125/AK124)*LOG(AK124*AI125/((AI125+AJ125)*(AI125+AI124)),2)+(AJ124/AK124)*LOG(AK124*AJ124/((AJ124+AI124)*(AJ124+AJ125)),2)+(AJ125/AK124)*LOG(AK124*AJ125/((AI125+AJ125)*(AJ125+AJ124)),2)</f>
        <v>4.0357888549356089E-6</v>
      </c>
      <c r="AO124" t="s">
        <v>148</v>
      </c>
      <c r="AQ124">
        <v>1</v>
      </c>
      <c r="AR124">
        <v>414</v>
      </c>
      <c r="AS124">
        <f>SUM(AQ124:AR125)</f>
        <v>828</v>
      </c>
      <c r="AT124">
        <f>(AQ124/AS124)*LOG(AS124*AQ124/((AQ124+AR124)*(AQ124+AQ125)),2)+(AQ125/AS124)*LOG(AS124*AQ125/((AQ125+AR125)*(AQ125+AQ124)),2)+(AR124/AS124)*LOG(AS124*AR124/((AR124+AQ124)*(AR124+AR125)),2)+(AR125/AS124)*LOG(AS124*AR125/((AQ125+AR125)*(AR125+AR124)),2)</f>
        <v>1.0190490258504653E-8</v>
      </c>
      <c r="AW124" t="s">
        <v>29</v>
      </c>
      <c r="AY124">
        <v>8</v>
      </c>
      <c r="AZ124">
        <v>315</v>
      </c>
      <c r="BA124">
        <f>SUM(AY124:AZ125)</f>
        <v>736</v>
      </c>
      <c r="BB124">
        <f>(AY124/BA124)*LOG(BA124*AY124/((AY124+AZ124)*(AY124+AY125)),2)+(AY125/BA124)*LOG(BA124*AY125/((AY125+AZ125)*(AY125+AY124)),2)+(AZ124/BA124)*LOG(BA124*AZ124/((AZ124+AY124)*(AZ124+AZ125)),2)+(AZ125/BA124)*LOG(BA124*AZ125/((AY125+AZ125)*(AZ125+AZ124)),2)</f>
        <v>7.9833847480239983E-3</v>
      </c>
      <c r="BE124" t="s">
        <v>469</v>
      </c>
      <c r="BG124">
        <v>3</v>
      </c>
      <c r="BH124">
        <v>375</v>
      </c>
      <c r="BI124">
        <f>SUM(BG124:BH125)</f>
        <v>791</v>
      </c>
      <c r="BJ124">
        <f>(BG124/BI124)*LOG(BI124*BG124/((BG124+BH124)*(BG124+BG125)),2)+(BG125/BI124)*LOG(BI124*BG125/((BG125+BH125)*(BG125+BG124)),2)+(BH124/BI124)*LOG(BI124*BH124/((BH124+BG124)*(BH124+BH125)),2)+(BH125/BI124)*LOG(BI124*BH125/((BG125+BH125)*(BH125+BH124)),2)</f>
        <v>1.1285089913474911E-3</v>
      </c>
      <c r="BM124" t="s">
        <v>683</v>
      </c>
      <c r="BO124">
        <v>1</v>
      </c>
      <c r="BP124">
        <v>414</v>
      </c>
      <c r="BQ124">
        <f>SUM(BO124:BP125)</f>
        <v>828</v>
      </c>
      <c r="BR124">
        <f>(BO124/BQ124)*LOG(BQ124*BO124/((BO124+BP124)*(BO124+BO125)),2)+(BO125/BQ124)*LOG(BQ124*BO125/((BO125+BP125)*(BO125+BO124)),2)+(BP124/BQ124)*LOG(BQ124*BP124/((BP124+BO124)*(BP124+BP125)),2)+(BP125/BQ124)*LOG(BQ124*BP125/((BO125+BP125)*(BP125+BP124)),2)</f>
        <v>1.0190490258504653E-8</v>
      </c>
      <c r="BU124" t="s">
        <v>2572</v>
      </c>
      <c r="BW124">
        <v>2</v>
      </c>
      <c r="BX124">
        <v>414</v>
      </c>
      <c r="BY124">
        <f>SUM(BW124:BX125)</f>
        <v>829</v>
      </c>
      <c r="BZ124">
        <f>(BW124/BY124)*LOG(BY124*BW124/((BW124+BX124)*(BW124+BW125)),2)+(BW125/BY124)*LOG(BY124*BW125/((BW125+BX125)*(BW125+BW124)),2)+(BX124/BY124)*LOG(BY124*BX124/((BX124+BW124)*(BX124+BX125)),2)+(BX125/BY124)*LOG(BY124*BX125/((BW125+BX125)*(BX125+BX124)),2)</f>
        <v>2.904395858059365E-4</v>
      </c>
      <c r="CC124" t="s">
        <v>71</v>
      </c>
      <c r="CE124">
        <v>1</v>
      </c>
      <c r="CF124">
        <v>398</v>
      </c>
      <c r="CG124">
        <f>SUM(CE124:CF125)</f>
        <v>812</v>
      </c>
      <c r="CH124">
        <f>(CE124/CG124)*LOG(CG124*CE124/((CE124+CF124)*(CE124+CE125)),2)+(CE125/CG124)*LOG(CG124*CE125/((CE125+CF125)*(CE125+CE124)),2)+(CF124/CG124)*LOG(CG124*CF124/((CF124+CE124)*(CF124+CF125)),2)+(CF125/CG124)*LOG(CG124*CF125/((CE125+CF125)*(CF125+CF124)),2)</f>
        <v>5.2953936567148128E-7</v>
      </c>
      <c r="CK124" t="s">
        <v>1639</v>
      </c>
      <c r="CM124">
        <v>1</v>
      </c>
      <c r="CN124">
        <v>414</v>
      </c>
      <c r="CO124">
        <f>SUM(CM124:CN125)</f>
        <v>828</v>
      </c>
      <c r="CP124">
        <f>(CM124/CO124)*LOG(CO124*CM124/((CM124+CN124)*(CM124+CM125)),2)+(CM125/CO124)*LOG(CO124*CM125/((CM125+CN125)*(CM125+CM124)),2)+(CN124/CO124)*LOG(CO124*CN124/((CN124+CM124)*(CN124+CN125)),2)+(CN125/CO124)*LOG(CO124*CN125/((CM125+CN125)*(CN125+CN124)),2)</f>
        <v>1.0190490258504653E-8</v>
      </c>
      <c r="CS124" t="s">
        <v>603</v>
      </c>
      <c r="CU124">
        <v>1</v>
      </c>
      <c r="CV124">
        <v>414</v>
      </c>
      <c r="CW124">
        <f>SUM(CU124:CV125)</f>
        <v>828</v>
      </c>
      <c r="CX124">
        <f>(CU124/CW124)*LOG(CW124*CU124/((CU124+CV124)*(CU124+CU125)),2)+(CU125/CW124)*LOG(CW124*CU125/((CU125+CV125)*(CU125+CU124)),2)+(CV124/CW124)*LOG(CW124*CV124/((CV124+CU124)*(CV124+CV125)),2)+(CV125/CW124)*LOG(CW124*CV125/((CU125+CV125)*(CV125+CV124)),2)</f>
        <v>1.0190490258504653E-8</v>
      </c>
      <c r="DA124" t="s">
        <v>2567</v>
      </c>
      <c r="DC124">
        <v>2</v>
      </c>
      <c r="DD124">
        <v>411</v>
      </c>
      <c r="DE124">
        <f>SUM(DC124:DD125)</f>
        <v>826</v>
      </c>
      <c r="DF124">
        <f>(DC124/DE124)*LOG(DE124*DC124/((DC124+DD124)*(DC124+DC125)),2)+(DC125/DE124)*LOG(DE124*DC125/((DC125+DD125)*(DC125+DC124)),2)+(DD124/DE124)*LOG(DE124*DD124/((DD124+DC124)*(DD124+DD125)),2)+(DD125/DE124)*LOG(DE124*DD125/((DC125+DD125)*(DD125+DD124)),2)</f>
        <v>2.9780748607301298E-4</v>
      </c>
      <c r="DI124" t="s">
        <v>2658</v>
      </c>
      <c r="DK124">
        <v>1</v>
      </c>
      <c r="DL124">
        <v>416</v>
      </c>
      <c r="DM124">
        <f>SUM(DK124:DL125)</f>
        <v>830</v>
      </c>
      <c r="DN124">
        <f>(DK124/DM124)*LOG(DM124*DK124/((DK124+DL124)*(DK124+DK125)),2)+(DK125/DM124)*LOG(DM124*DK125/((DK125+DL125)*(DK125+DK124)),2)+(DL124/DM124)*LOG(DM124*DL124/((DL124+DK124)*(DL124+DL125)),2)+(DL125/DM124)*LOG(DM124*DL125/((DK125+DL125)*(DL125+DL124)),2)</f>
        <v>4.0468122516075213E-8</v>
      </c>
      <c r="DQ124" t="s">
        <v>1117</v>
      </c>
      <c r="DS124">
        <v>1</v>
      </c>
      <c r="DT124">
        <v>414</v>
      </c>
      <c r="DU124">
        <f>SUM(DS124:DT125)</f>
        <v>828</v>
      </c>
      <c r="DV124">
        <f>(DS124/DU124)*LOG(DU124*DS124/((DS124+DT124)*(DS124+DS125)),2)+(DS125/DU124)*LOG(DU124*DS125/((DS125+DT125)*(DS125+DS124)),2)+(DT124/DU124)*LOG(DU124*DT124/((DT124+DS124)*(DT124+DT125)),2)+(DT125/DU124)*LOG(DU124*DT125/((DS125+DT125)*(DT125+DT124)),2)</f>
        <v>1.0190490258504653E-8</v>
      </c>
      <c r="DY124" t="str">
        <f>$A$42</f>
        <v>Ohio</v>
      </c>
      <c r="EA124">
        <f>$B$42</f>
        <v>1</v>
      </c>
      <c r="EB124">
        <f>$F$42</f>
        <v>376</v>
      </c>
      <c r="EC124">
        <f>SUM(EA124:EB125)</f>
        <v>790</v>
      </c>
      <c r="ED124">
        <f>(EA124/EC124)*LOG(EC124*EA124/((EA124+EB124)*(EA124+EA125)),2)+(EA125/EC124)*LOG(EC124*EA125/((EA125+EB125)*(EA125+EA124)),2)+(EB124/EC124)*LOG(EC124*EB124/((EB124+EA124)*(EB124+EB125)),2)+(EB125/EC124)*LOG(EC124*EB125/((EA125+EB125)*(EB125+EB124)),2)</f>
        <v>3.8058494472928146E-6</v>
      </c>
      <c r="EG124" t="str">
        <f>$A$43</f>
        <v>Palermo</v>
      </c>
      <c r="EI124">
        <f>$B$43</f>
        <v>2</v>
      </c>
      <c r="EJ124">
        <f>$F$43</f>
        <v>416</v>
      </c>
      <c r="EK124">
        <f>SUM(EI124:EJ125)</f>
        <v>831</v>
      </c>
      <c r="EL124">
        <f>(EI124/EK124)*LOG(EK124*EI124/((EI124+EJ124)*(EI124+EI125)),2)+(EI125/EK124)*LOG(EK124*EI125/((EI125+EJ125)*(EI125+EI124)),2)+(EJ124/EK124)*LOG(EK124*EJ124/((EJ124+EI124)*(EJ124+EJ125)),2)+(EJ125/EK124)*LOG(EK124*EJ125/((EI125+EJ125)*(EJ125+EJ124)),2)</f>
        <v>2.8562011394943387E-4</v>
      </c>
      <c r="EO124" t="str">
        <f>$A$44</f>
        <v>Panama</v>
      </c>
      <c r="EQ124">
        <f>$B$44</f>
        <v>1</v>
      </c>
      <c r="ER124">
        <f>$F$44</f>
        <v>416</v>
      </c>
      <c r="ES124">
        <f>SUM(EQ124:ER125)</f>
        <v>830</v>
      </c>
      <c r="ET124">
        <f>(EQ124/ES124)*LOG(ES124*EQ124/((EQ124+ER124)*(EQ124+EQ125)),2)+(EQ125/ES124)*LOG(ES124*EQ125/((EQ125+ER125)*(EQ125+EQ124)),2)+(ER124/ES124)*LOG(ES124*ER124/((ER124+EQ124)*(ER124+ER125)),2)+(ER125/ES124)*LOG(ES124*ER125/((EQ125+ER125)*(ER125+ER124)),2)</f>
        <v>4.0468122516075213E-8</v>
      </c>
      <c r="EW124" t="str">
        <f>$A$45</f>
        <v>Pennsylvania</v>
      </c>
      <c r="EY124">
        <f>$B$45</f>
        <v>1</v>
      </c>
      <c r="EZ124">
        <f>$F$45</f>
        <v>404</v>
      </c>
      <c r="FA124">
        <f>SUM(EY124:EZ125)</f>
        <v>818</v>
      </c>
      <c r="FB124">
        <f>(EY124/FA124)*LOG(FA124*EY124/((EY124+EZ124)*(EY124+EY125)),2)+(EY125/FA124)*LOG(FA124*EY125/((EY125+EZ125)*(EY125+EY124)),2)+(EZ124/FA124)*LOG(FA124*EZ124/((EZ124+EY124)*(EZ124+EZ125)),2)+(EZ125/FA124)*LOG(FA124*EZ125/((EY125+EZ125)*(EZ125+EZ124)),2)</f>
        <v>1.6911361297650748E-7</v>
      </c>
      <c r="FE124" t="str">
        <f>$A$45</f>
        <v>Pennsylvania</v>
      </c>
      <c r="FG124">
        <f>$B$45</f>
        <v>1</v>
      </c>
      <c r="FH124">
        <f>$F$45</f>
        <v>404</v>
      </c>
      <c r="FI124">
        <f>SUM(FG124:FH125)</f>
        <v>818</v>
      </c>
      <c r="FJ124">
        <f>(FG124/FI124)*LOG(FI124*FG124/((FG124+FH124)*(FG124+FG125)),2)+(FG125/FI124)*LOG(FI124*FG125/((FG125+FH125)*(FG125+FG124)),2)+(FH124/FI124)*LOG(FI124*FH124/((FH124+FG124)*(FH124+FH125)),2)+(FH125/FI124)*LOG(FI124*FH125/((FG125+FH125)*(FH125+FH124)),2)</f>
        <v>1.6911361297650748E-7</v>
      </c>
    </row>
    <row r="125" spans="9:166" x14ac:dyDescent="0.25">
      <c r="I125" t="s">
        <v>2584</v>
      </c>
      <c r="K125">
        <v>1</v>
      </c>
      <c r="L125">
        <f>E1-B1-E15</f>
        <v>412</v>
      </c>
      <c r="N125" s="4"/>
      <c r="Q125" t="s">
        <v>2584</v>
      </c>
      <c r="S125">
        <v>1</v>
      </c>
      <c r="T125">
        <f>$F15</f>
        <v>412</v>
      </c>
      <c r="V125" s="4"/>
      <c r="Y125" t="s">
        <v>2584</v>
      </c>
      <c r="AA125">
        <v>1</v>
      </c>
      <c r="AB125">
        <f>$F15</f>
        <v>412</v>
      </c>
      <c r="AD125" s="4"/>
      <c r="AG125" t="s">
        <v>2584</v>
      </c>
      <c r="AI125">
        <v>1</v>
      </c>
      <c r="AJ125">
        <f>$F15</f>
        <v>412</v>
      </c>
      <c r="AL125" s="4"/>
      <c r="AO125" t="s">
        <v>2584</v>
      </c>
      <c r="AQ125">
        <v>1</v>
      </c>
      <c r="AR125">
        <f>$F15</f>
        <v>412</v>
      </c>
      <c r="AT125" s="4"/>
      <c r="AW125" t="s">
        <v>2584</v>
      </c>
      <c r="AY125">
        <v>1</v>
      </c>
      <c r="AZ125">
        <f>$F15</f>
        <v>412</v>
      </c>
      <c r="BB125" s="4"/>
      <c r="BE125" t="s">
        <v>2584</v>
      </c>
      <c r="BG125">
        <v>1</v>
      </c>
      <c r="BH125">
        <f>$F15</f>
        <v>412</v>
      </c>
      <c r="BJ125" s="4"/>
      <c r="BM125" t="s">
        <v>2584</v>
      </c>
      <c r="BO125">
        <v>1</v>
      </c>
      <c r="BP125">
        <f>$F15</f>
        <v>412</v>
      </c>
      <c r="BR125" s="4"/>
      <c r="BU125" t="s">
        <v>2584</v>
      </c>
      <c r="BW125">
        <v>1</v>
      </c>
      <c r="BX125">
        <f>$F15</f>
        <v>412</v>
      </c>
      <c r="BZ125" s="4"/>
      <c r="CC125" t="s">
        <v>2584</v>
      </c>
      <c r="CE125">
        <v>1</v>
      </c>
      <c r="CF125">
        <f>$F15</f>
        <v>412</v>
      </c>
      <c r="CH125" s="4"/>
      <c r="CK125" t="s">
        <v>2584</v>
      </c>
      <c r="CM125">
        <v>1</v>
      </c>
      <c r="CN125">
        <f>$F15</f>
        <v>412</v>
      </c>
      <c r="CP125" s="4"/>
      <c r="CS125" t="s">
        <v>2584</v>
      </c>
      <c r="CU125">
        <v>1</v>
      </c>
      <c r="CV125">
        <f>$F15</f>
        <v>412</v>
      </c>
      <c r="CX125" s="4"/>
      <c r="DA125" t="s">
        <v>2584</v>
      </c>
      <c r="DC125">
        <v>1</v>
      </c>
      <c r="DD125">
        <f>$F15</f>
        <v>412</v>
      </c>
      <c r="DF125" s="4"/>
      <c r="DI125" t="s">
        <v>2584</v>
      </c>
      <c r="DK125">
        <v>1</v>
      </c>
      <c r="DL125">
        <f>$F15</f>
        <v>412</v>
      </c>
      <c r="DN125" s="4"/>
      <c r="DQ125" t="s">
        <v>2584</v>
      </c>
      <c r="DS125">
        <v>1</v>
      </c>
      <c r="DT125">
        <f>$F15</f>
        <v>412</v>
      </c>
      <c r="DV125" s="4"/>
      <c r="DY125" t="s">
        <v>2584</v>
      </c>
      <c r="EA125">
        <v>1</v>
      </c>
      <c r="EB125">
        <f>$F15</f>
        <v>412</v>
      </c>
      <c r="ED125" s="4"/>
      <c r="EG125" t="str">
        <f>$A15</f>
        <v>España</v>
      </c>
      <c r="EI125">
        <f>$B15</f>
        <v>1</v>
      </c>
      <c r="EJ125">
        <f>$F15</f>
        <v>412</v>
      </c>
      <c r="EL125" s="4"/>
      <c r="EO125" t="str">
        <f>$A15</f>
        <v>España</v>
      </c>
      <c r="EQ125">
        <f>$B15</f>
        <v>1</v>
      </c>
      <c r="ER125">
        <f>$F15</f>
        <v>412</v>
      </c>
      <c r="ET125" s="4"/>
      <c r="EW125" t="str">
        <f>$A15</f>
        <v>España</v>
      </c>
      <c r="EY125">
        <f>$B15</f>
        <v>1</v>
      </c>
      <c r="EZ125">
        <f>$F15</f>
        <v>412</v>
      </c>
      <c r="FB125" s="4"/>
      <c r="FE125" t="str">
        <f>$A15</f>
        <v>España</v>
      </c>
      <c r="FG125">
        <f>$B15</f>
        <v>1</v>
      </c>
      <c r="FH125">
        <f>$F15</f>
        <v>412</v>
      </c>
      <c r="FJ125" s="4"/>
    </row>
    <row r="126" spans="9:166" x14ac:dyDescent="0.25">
      <c r="N126" s="4"/>
      <c r="V126" s="4"/>
      <c r="AD126" s="4"/>
      <c r="AL126" s="4"/>
      <c r="AT126" s="4"/>
      <c r="BB126" s="4"/>
      <c r="BJ126" s="4"/>
      <c r="BR126" s="4"/>
      <c r="BZ126" s="4"/>
      <c r="CH126" s="4"/>
      <c r="CP126" s="4"/>
      <c r="CX126" s="4"/>
      <c r="DF126" s="4"/>
      <c r="DN126" s="4"/>
      <c r="DV126" s="4"/>
      <c r="ED126" s="4"/>
      <c r="EL126" s="4"/>
      <c r="ET126" s="4"/>
      <c r="FB126" s="4"/>
      <c r="FJ126" s="4"/>
    </row>
    <row r="127" spans="9:166" x14ac:dyDescent="0.25">
      <c r="J127" t="s">
        <v>2663</v>
      </c>
      <c r="K127" t="s">
        <v>122</v>
      </c>
      <c r="L127" t="s">
        <v>2664</v>
      </c>
      <c r="N127" s="4"/>
      <c r="R127" t="s">
        <v>2663</v>
      </c>
      <c r="S127" t="s">
        <v>122</v>
      </c>
      <c r="T127" t="s">
        <v>2664</v>
      </c>
      <c r="V127" s="4"/>
      <c r="Z127" t="s">
        <v>2663</v>
      </c>
      <c r="AA127" t="s">
        <v>122</v>
      </c>
      <c r="AB127" t="s">
        <v>2664</v>
      </c>
      <c r="AD127" s="4"/>
      <c r="AH127" t="s">
        <v>2663</v>
      </c>
      <c r="AI127" t="s">
        <v>122</v>
      </c>
      <c r="AJ127" t="s">
        <v>2664</v>
      </c>
      <c r="AL127" s="4"/>
      <c r="AP127" t="s">
        <v>2663</v>
      </c>
      <c r="AQ127" t="s">
        <v>122</v>
      </c>
      <c r="AR127" t="s">
        <v>2664</v>
      </c>
      <c r="AT127" s="4"/>
      <c r="AX127" t="s">
        <v>2663</v>
      </c>
      <c r="AY127" t="s">
        <v>122</v>
      </c>
      <c r="AZ127" t="s">
        <v>2664</v>
      </c>
      <c r="BB127" s="4"/>
      <c r="BF127" t="s">
        <v>2663</v>
      </c>
      <c r="BG127" t="s">
        <v>122</v>
      </c>
      <c r="BH127" t="s">
        <v>2664</v>
      </c>
      <c r="BJ127" s="4"/>
      <c r="BN127" t="s">
        <v>2663</v>
      </c>
      <c r="BO127" t="s">
        <v>122</v>
      </c>
      <c r="BP127" t="s">
        <v>2664</v>
      </c>
      <c r="BR127" s="4"/>
      <c r="BV127" t="s">
        <v>2663</v>
      </c>
      <c r="BW127" t="s">
        <v>122</v>
      </c>
      <c r="BX127" t="s">
        <v>2664</v>
      </c>
      <c r="BZ127" s="4"/>
      <c r="CD127" t="s">
        <v>2663</v>
      </c>
      <c r="CE127" t="s">
        <v>122</v>
      </c>
      <c r="CF127" t="s">
        <v>2664</v>
      </c>
      <c r="CH127" s="4"/>
      <c r="CL127" t="s">
        <v>2663</v>
      </c>
      <c r="CM127" t="s">
        <v>122</v>
      </c>
      <c r="CN127" t="s">
        <v>2664</v>
      </c>
      <c r="CP127" s="4"/>
      <c r="CT127" t="s">
        <v>2663</v>
      </c>
      <c r="CU127" t="s">
        <v>122</v>
      </c>
      <c r="CV127" t="s">
        <v>2664</v>
      </c>
      <c r="CX127" s="4"/>
      <c r="DB127" t="s">
        <v>2663</v>
      </c>
      <c r="DC127" t="s">
        <v>122</v>
      </c>
      <c r="DD127" t="s">
        <v>2664</v>
      </c>
      <c r="DF127" s="4"/>
      <c r="DJ127" t="s">
        <v>2663</v>
      </c>
      <c r="DK127" t="s">
        <v>122</v>
      </c>
      <c r="DL127" t="s">
        <v>2664</v>
      </c>
      <c r="DN127" s="4"/>
      <c r="DR127" t="s">
        <v>2663</v>
      </c>
      <c r="DS127" t="s">
        <v>122</v>
      </c>
      <c r="DT127" t="s">
        <v>2664</v>
      </c>
      <c r="DV127" s="4"/>
      <c r="DZ127" t="s">
        <v>2663</v>
      </c>
      <c r="EA127" t="s">
        <v>122</v>
      </c>
      <c r="EB127" t="s">
        <v>2664</v>
      </c>
      <c r="ED127" s="4"/>
      <c r="EH127" t="s">
        <v>2663</v>
      </c>
      <c r="EI127" t="s">
        <v>122</v>
      </c>
      <c r="EJ127" t="s">
        <v>2664</v>
      </c>
      <c r="EL127" s="4"/>
      <c r="EP127" t="s">
        <v>2663</v>
      </c>
      <c r="EQ127" t="s">
        <v>122</v>
      </c>
      <c r="ER127" t="s">
        <v>2664</v>
      </c>
      <c r="ET127" s="4"/>
      <c r="EX127" t="s">
        <v>2663</v>
      </c>
      <c r="EY127" t="s">
        <v>122</v>
      </c>
      <c r="EZ127" t="s">
        <v>2664</v>
      </c>
      <c r="FB127" s="4"/>
      <c r="FF127" t="s">
        <v>2663</v>
      </c>
      <c r="FG127" t="s">
        <v>122</v>
      </c>
      <c r="FH127" t="s">
        <v>2664</v>
      </c>
      <c r="FJ127" s="4"/>
    </row>
    <row r="128" spans="9:166" x14ac:dyDescent="0.25">
      <c r="I128" t="s">
        <v>2665</v>
      </c>
      <c r="Q128" t="s">
        <v>2665</v>
      </c>
      <c r="Y128" t="s">
        <v>2665</v>
      </c>
      <c r="AG128" t="s">
        <v>2665</v>
      </c>
      <c r="AO128" t="s">
        <v>2665</v>
      </c>
      <c r="AW128" t="s">
        <v>2665</v>
      </c>
      <c r="BE128" t="s">
        <v>2665</v>
      </c>
      <c r="BM128" t="s">
        <v>2665</v>
      </c>
      <c r="BU128" t="s">
        <v>2665</v>
      </c>
      <c r="CC128" t="s">
        <v>2665</v>
      </c>
      <c r="CK128" t="s">
        <v>2665</v>
      </c>
      <c r="CS128" t="s">
        <v>2665</v>
      </c>
      <c r="DA128" t="s">
        <v>2665</v>
      </c>
      <c r="DI128" t="s">
        <v>2665</v>
      </c>
      <c r="DQ128" t="s">
        <v>2665</v>
      </c>
      <c r="DY128" t="s">
        <v>2665</v>
      </c>
      <c r="EG128" t="s">
        <v>2665</v>
      </c>
      <c r="EO128" t="s">
        <v>2665</v>
      </c>
      <c r="EW128" t="s">
        <v>2665</v>
      </c>
      <c r="FE128" t="s">
        <v>2665</v>
      </c>
    </row>
    <row r="129" spans="9:166" x14ac:dyDescent="0.25">
      <c r="I129" t="s">
        <v>815</v>
      </c>
      <c r="K129">
        <v>3</v>
      </c>
      <c r="L129">
        <v>412</v>
      </c>
      <c r="M129">
        <f t="shared" ref="M129" si="51">SUM(K129:L130)</f>
        <v>832</v>
      </c>
      <c r="N129">
        <f t="shared" ref="N129" si="52">(K129/M129)*LOG(M129*K129/((K129+L129)*(K129+K130)),2)+(K130/M129)*LOG(M129*K130/((K130+L130)*(K130+K129)),2)+(L129/M129)*LOG(M129*L129/((L129+K129)*(L129+L130)),2)+(L130/M129)*LOG(M129*L130/((K130+L130)*(L130+L129)),2)</f>
        <v>9.19902185862056E-4</v>
      </c>
      <c r="Q129" t="str">
        <f>$A$4</f>
        <v>Argentina</v>
      </c>
      <c r="S129">
        <f>$B$4</f>
        <v>1</v>
      </c>
      <c r="T129">
        <f>$F$4</f>
        <v>413</v>
      </c>
      <c r="U129">
        <f>SUM(S129:T130)</f>
        <v>831</v>
      </c>
      <c r="V129">
        <f>(S129/U129)*LOG(U129*S129/((S129+T129)*(S129+S130)),2)+(S130/U129)*LOG(U129*S130/((S130+T130)*(S130+S129)),2)+(T129/U129)*LOG(U129*T129/((T129+S129)*(T129+T130)),2)+(T130/U129)*LOG(U129*T130/((S130+T130)*(T130+T129)),2)</f>
        <v>2.2681057900961005E-8</v>
      </c>
      <c r="Y129" t="s">
        <v>32</v>
      </c>
      <c r="AA129">
        <v>2</v>
      </c>
      <c r="AB129">
        <v>400</v>
      </c>
      <c r="AC129">
        <f>SUM(AA129:AB130)</f>
        <v>819</v>
      </c>
      <c r="AD129">
        <f>(AA129/AC129)*LOG(AC129*AA129/((AA129+AB129)*(AA129+AA130)),2)+(AA130/AC129)*LOG(AC129*AA130/((AA130+AB130)*(AA130+AA129)),2)+(AB129/AC129)*LOG(AC129*AB129/((AB129+AA129)*(AB129+AB130)),2)+(AB130/AC129)*LOG(AC129*AB130/((AA130+AB130)*(AB130+AB129)),2)</f>
        <v>3.3363691002726828E-4</v>
      </c>
      <c r="AG129" t="s">
        <v>20</v>
      </c>
      <c r="AI129">
        <v>1</v>
      </c>
      <c r="AJ129">
        <v>375</v>
      </c>
      <c r="AK129">
        <f>SUM(AI129:AJ130)</f>
        <v>793</v>
      </c>
      <c r="AL129">
        <f>(AI129/AK129)*LOG(AK129*AI129/((AI129+AJ129)*(AI129+AI130)),2)+(AI130/AK129)*LOG(AK129*AI130/((AI130+AJ130)*(AI130+AI129)),2)+(AJ129/AK129)*LOG(AK129*AJ129/((AJ129+AI129)*(AJ129+AJ130)),2)+(AJ130/AK129)*LOG(AK129*AJ130/((AI130+AJ130)*(AJ130+AJ129)),2)</f>
        <v>4.8820472519183866E-6</v>
      </c>
      <c r="AO129" t="s">
        <v>148</v>
      </c>
      <c r="AQ129">
        <v>1</v>
      </c>
      <c r="AR129">
        <v>414</v>
      </c>
      <c r="AS129">
        <f>SUM(AQ129:AR130)</f>
        <v>832</v>
      </c>
      <c r="AT129">
        <f>(AQ129/AS129)*LOG(AS129*AQ129/((AQ129+AR129)*(AQ129+AQ130)),2)+(AQ130/AS129)*LOG(AS129*AQ130/((AQ130+AR130)*(AQ130+AQ129)),2)+(AR129/AS129)*LOG(AS129*AR129/((AR129+AQ129)*(AR129+AR130)),2)+(AR130/AS129)*LOG(AS129*AR130/((AQ130+AR130)*(AR130+AR129)),2)</f>
        <v>1.0044100287827936E-8</v>
      </c>
      <c r="AW129" t="s">
        <v>29</v>
      </c>
      <c r="AY129">
        <v>8</v>
      </c>
      <c r="AZ129">
        <v>315</v>
      </c>
      <c r="BA129">
        <f>SUM(AY129:AZ130)</f>
        <v>740</v>
      </c>
      <c r="BB129">
        <f>(AY129/BA129)*LOG(BA129*AY129/((AY129+AZ129)*(AY129+AY130)),2)+(AY130/BA129)*LOG(BA129*AY130/((AY130+AZ130)*(AY130+AY129)),2)+(AZ129/BA129)*LOG(BA129*AZ129/((AZ129+AY129)*(AZ129+AZ130)),2)+(AZ130/BA129)*LOG(BA129*AZ130/((AY130+AZ130)*(AZ130+AZ129)),2)</f>
        <v>8.0171040188960797E-3</v>
      </c>
      <c r="BE129" t="s">
        <v>469</v>
      </c>
      <c r="BG129">
        <v>3</v>
      </c>
      <c r="BH129">
        <v>375</v>
      </c>
      <c r="BI129">
        <f>SUM(BG129:BH130)</f>
        <v>795</v>
      </c>
      <c r="BJ129">
        <f>(BG129/BI129)*LOG(BI129*BG129/((BG129+BH129)*(BG129+BG130)),2)+(BG130/BI129)*LOG(BI129*BG130/((BG130+BH130)*(BG130+BG129)),2)+(BH129/BI129)*LOG(BI129*BH129/((BH129+BG129)*(BH129+BH130)),2)+(BH130/BI129)*LOG(BI129*BH130/((BG130+BH130)*(BH130+BH129)),2)</f>
        <v>1.1420258542402836E-3</v>
      </c>
      <c r="BM129" t="s">
        <v>683</v>
      </c>
      <c r="BO129">
        <v>1</v>
      </c>
      <c r="BP129">
        <v>414</v>
      </c>
      <c r="BQ129">
        <f>SUM(BO129:BP130)</f>
        <v>832</v>
      </c>
      <c r="BR129">
        <f>(BO129/BQ129)*LOG(BQ129*BO129/((BO129+BP129)*(BO129+BO130)),2)+(BO130/BQ129)*LOG(BQ129*BO130/((BO130+BP130)*(BO130+BO129)),2)+(BP129/BQ129)*LOG(BQ129*BP129/((BP129+BO129)*(BP129+BP130)),2)+(BP130/BQ129)*LOG(BQ129*BP130/((BO130+BP130)*(BP130+BP129)),2)</f>
        <v>1.0044100287827936E-8</v>
      </c>
      <c r="BU129" t="s">
        <v>2572</v>
      </c>
      <c r="BW129">
        <v>2</v>
      </c>
      <c r="BX129">
        <v>414</v>
      </c>
      <c r="BY129">
        <f>SUM(BW129:BX130)</f>
        <v>833</v>
      </c>
      <c r="BZ129">
        <f>(BW129/BY129)*LOG(BY129*BW129/((BW129+BX129)*(BW129+BW130)),2)+(BW130/BY129)*LOG(BY129*BW130/((BW130+BX130)*(BW130+BW129)),2)+(BX129/BY129)*LOG(BY129*BX129/((BX129+BW129)*(BX129+BX130)),2)+(BX130/BY129)*LOG(BY129*BX130/((BW130+BX130)*(BX130+BX129)),2)</f>
        <v>2.9738644798950342E-4</v>
      </c>
      <c r="CC129" t="s">
        <v>71</v>
      </c>
      <c r="CE129">
        <v>1</v>
      </c>
      <c r="CF129">
        <v>398</v>
      </c>
      <c r="CG129">
        <f>SUM(CE129:CF130)</f>
        <v>816</v>
      </c>
      <c r="CH129">
        <f>(CE129/CG129)*LOG(CG129*CE129/((CE129+CF129)*(CE129+CE130)),2)+(CE130/CG129)*LOG(CG129*CE130/((CE130+CF130)*(CE130+CE129)),2)+(CF129/CG129)*LOG(CG129*CF129/((CF129+CE129)*(CF129+CF130)),2)+(CF130/CG129)*LOG(CG129*CF130/((CE130+CF130)*(CF130+CF129)),2)</f>
        <v>8.6262247703744406E-7</v>
      </c>
      <c r="CK129" t="s">
        <v>1639</v>
      </c>
      <c r="CM129">
        <v>1</v>
      </c>
      <c r="CN129">
        <v>414</v>
      </c>
      <c r="CO129">
        <f>SUM(CM129:CN130)</f>
        <v>832</v>
      </c>
      <c r="CP129">
        <f>(CM129/CO129)*LOG(CO129*CM129/((CM129+CN129)*(CM129+CM130)),2)+(CM130/CO129)*LOG(CO129*CM130/((CM130+CN130)*(CM130+CM129)),2)+(CN129/CO129)*LOG(CO129*CN129/((CN129+CM129)*(CN129+CN130)),2)+(CN130/CO129)*LOG(CO129*CN130/((CM130+CN130)*(CN130+CN129)),2)</f>
        <v>1.0044100287827936E-8</v>
      </c>
      <c r="CS129" t="s">
        <v>603</v>
      </c>
      <c r="CU129">
        <v>1</v>
      </c>
      <c r="CV129">
        <v>414</v>
      </c>
      <c r="CW129">
        <f>SUM(CU129:CV130)</f>
        <v>832</v>
      </c>
      <c r="CX129">
        <f>(CU129/CW129)*LOG(CW129*CU129/((CU129+CV129)*(CU129+CU130)),2)+(CU130/CW129)*LOG(CW129*CU130/((CU130+CV130)*(CU130+CU129)),2)+(CV129/CW129)*LOG(CW129*CV129/((CV129+CU129)*(CV129+CV130)),2)+(CV130/CW129)*LOG(CW129*CV130/((CU130+CV130)*(CV130+CV129)),2)</f>
        <v>1.0044100287827936E-8</v>
      </c>
      <c r="DA129" t="s">
        <v>2567</v>
      </c>
      <c r="DC129">
        <v>2</v>
      </c>
      <c r="DD129">
        <v>411</v>
      </c>
      <c r="DE129">
        <f>SUM(DC129:DD130)</f>
        <v>830</v>
      </c>
      <c r="DF129">
        <f>(DC129/DE129)*LOG(DE129*DC129/((DC129+DD129)*(DC129+DC130)),2)+(DC130/DE129)*LOG(DE129*DC130/((DC130+DD130)*(DC130+DC129)),2)+(DD129/DE129)*LOG(DE129*DD129/((DD129+DC129)*(DD129+DD130)),2)+(DD130/DE129)*LOG(DE129*DD130/((DC130+DD130)*(DD130+DD129)),2)</f>
        <v>3.0483522272407328E-4</v>
      </c>
      <c r="DI129" t="s">
        <v>2658</v>
      </c>
      <c r="DK129">
        <v>1</v>
      </c>
      <c r="DL129">
        <v>416</v>
      </c>
      <c r="DM129">
        <f>SUM(DK129:DL130)</f>
        <v>834</v>
      </c>
      <c r="DN129">
        <f>(DK129/DM129)*LOG(DM129*DK129/((DK129+DL129)*(DK129+DK130)),2)+(DK130/DM129)*LOG(DM129*DK130/((DK130+DL130)*(DK130+DK129)),2)+(DL129/DM129)*LOG(DM129*DL129/((DL129+DK129)*(DL129+DL130)),2)+(DL130/DM129)*LOG(DM129*DL130/((DK130+DL130)*(DL130+DL129)),2)</f>
        <v>0</v>
      </c>
      <c r="DQ129" t="s">
        <v>1117</v>
      </c>
      <c r="DS129">
        <v>1</v>
      </c>
      <c r="DT129">
        <v>414</v>
      </c>
      <c r="DU129">
        <f>SUM(DS129:DT130)</f>
        <v>832</v>
      </c>
      <c r="DV129">
        <f>(DS129/DU129)*LOG(DU129*DS129/((DS129+DT129)*(DS129+DS130)),2)+(DS130/DU129)*LOG(DU129*DS130/((DS130+DT130)*(DS130+DS129)),2)+(DT129/DU129)*LOG(DU129*DT129/((DT129+DS129)*(DT129+DT130)),2)+(DT130/DU129)*LOG(DU129*DT130/((DS130+DT130)*(DT130+DT129)),2)</f>
        <v>1.0044100287827936E-8</v>
      </c>
      <c r="DY129" t="str">
        <f>$A$42</f>
        <v>Ohio</v>
      </c>
      <c r="EA129">
        <f>$B$42</f>
        <v>1</v>
      </c>
      <c r="EB129">
        <f>$F$42</f>
        <v>376</v>
      </c>
      <c r="EC129">
        <f>SUM(EA129:EB130)</f>
        <v>794</v>
      </c>
      <c r="ED129">
        <f>(EA129/EC129)*LOG(EC129*EA129/((EA129+EB129)*(EA129+EA130)),2)+(EA130/EC129)*LOG(EC129*EA130/((EA130+EB130)*(EA130+EA129)),2)+(EB129/EC129)*LOG(EC129*EB129/((EB129+EA129)*(EB129+EB130)),2)+(EB130/EC129)*LOG(EC129*EB130/((EA130+EB130)*(EB130+EB129)),2)</f>
        <v>4.6289385798830413E-6</v>
      </c>
      <c r="EG129" t="str">
        <f>$A$43</f>
        <v>Palermo</v>
      </c>
      <c r="EI129">
        <f>$B$43</f>
        <v>2</v>
      </c>
      <c r="EJ129">
        <f>$F$43</f>
        <v>416</v>
      </c>
      <c r="EK129">
        <f>SUM(EI129:EJ130)</f>
        <v>835</v>
      </c>
      <c r="EL129">
        <f>(EI129/EK129)*LOG(EK129*EI129/((EI129+EJ129)*(EI129+EI130)),2)+(EI130/EK129)*LOG(EK129*EI130/((EI130+EJ130)*(EI130+EI129)),2)+(EJ129/EK129)*LOG(EK129*EJ129/((EJ129+EI129)*(EJ129+EJ130)),2)+(EJ130/EK129)*LOG(EK129*EJ130/((EI130+EJ130)*(EJ130+EJ129)),2)</f>
        <v>2.9251330345384278E-4</v>
      </c>
      <c r="EO129" t="str">
        <f>$A$44</f>
        <v>Panama</v>
      </c>
      <c r="EQ129">
        <f>$B$44</f>
        <v>1</v>
      </c>
      <c r="ER129">
        <f>$F$44</f>
        <v>416</v>
      </c>
      <c r="ES129">
        <f>SUM(EQ129:ER130)</f>
        <v>834</v>
      </c>
      <c r="ET129">
        <f>(EQ129/ES129)*LOG(ES129*EQ129/((EQ129+ER129)*(EQ129+EQ130)),2)+(EQ130/ES129)*LOG(ES129*EQ130/((EQ130+ER130)*(EQ130+EQ129)),2)+(ER129/ES129)*LOG(ES129*ER129/((ER129+EQ129)*(ER129+ER130)),2)+(ER130/ES129)*LOG(ES129*ER130/((EQ130+ER130)*(ER130+ER129)),2)</f>
        <v>0</v>
      </c>
      <c r="EW129" t="str">
        <f>$A$45</f>
        <v>Pennsylvania</v>
      </c>
      <c r="EY129">
        <f>$B$45</f>
        <v>1</v>
      </c>
      <c r="EZ129">
        <f>$F$45</f>
        <v>404</v>
      </c>
      <c r="FA129">
        <f>SUM(EY129:EZ130)</f>
        <v>822</v>
      </c>
      <c r="FB129">
        <f>(EY129/FA129)*LOG(FA129*EY129/((EY129+EZ129)*(EY129+EY130)),2)+(EY130/FA129)*LOG(FA129*EY130/((EY130+EZ130)*(EY130+EY129)),2)+(EZ129/FA129)*LOG(FA129*EZ129/((EZ129+EY129)*(EZ129+EZ130)),2)+(EZ130/FA129)*LOG(FA129*EZ130/((EY130+EZ130)*(EZ130+EZ129)),2)</f>
        <v>3.7499539847808683E-7</v>
      </c>
      <c r="FE129" t="str">
        <f>$A$45</f>
        <v>Pennsylvania</v>
      </c>
      <c r="FG129">
        <f>$B$45</f>
        <v>1</v>
      </c>
      <c r="FH129">
        <f>$F$45</f>
        <v>404</v>
      </c>
      <c r="FI129">
        <f>SUM(FG129:FH130)</f>
        <v>822</v>
      </c>
      <c r="FJ129">
        <f>(FG129/FI129)*LOG(FI129*FG129/((FG129+FH129)*(FG129+FG130)),2)+(FG130/FI129)*LOG(FI129*FG130/((FG130+FH130)*(FG130+FG129)),2)+(FH129/FI129)*LOG(FI129*FH129/((FH129+FG129)*(FH129+FH130)),2)+(FH130/FI129)*LOG(FI129*FH130/((FG130+FH130)*(FH130+FH129)),2)</f>
        <v>3.7499539847808683E-7</v>
      </c>
    </row>
    <row r="130" spans="9:166" x14ac:dyDescent="0.25">
      <c r="I130" t="s">
        <v>2655</v>
      </c>
      <c r="K130">
        <v>1</v>
      </c>
      <c r="L130">
        <f>E1-B1-E28</f>
        <v>416</v>
      </c>
      <c r="Q130" t="s">
        <v>2655</v>
      </c>
      <c r="S130">
        <v>1</v>
      </c>
      <c r="T130">
        <f>$F28</f>
        <v>416</v>
      </c>
      <c r="Y130" t="s">
        <v>2655</v>
      </c>
      <c r="AA130">
        <v>1</v>
      </c>
      <c r="AB130">
        <f>$F28</f>
        <v>416</v>
      </c>
      <c r="AG130" t="s">
        <v>2655</v>
      </c>
      <c r="AI130">
        <v>1</v>
      </c>
      <c r="AJ130">
        <f>$F28</f>
        <v>416</v>
      </c>
      <c r="AO130" t="s">
        <v>2655</v>
      </c>
      <c r="AQ130">
        <v>1</v>
      </c>
      <c r="AR130">
        <f>$F28</f>
        <v>416</v>
      </c>
      <c r="AW130" t="s">
        <v>2655</v>
      </c>
      <c r="AY130">
        <v>1</v>
      </c>
      <c r="AZ130">
        <f>$F28</f>
        <v>416</v>
      </c>
      <c r="BE130" t="s">
        <v>2655</v>
      </c>
      <c r="BG130">
        <v>1</v>
      </c>
      <c r="BH130">
        <f>$F28</f>
        <v>416</v>
      </c>
      <c r="BM130" t="s">
        <v>2655</v>
      </c>
      <c r="BO130">
        <v>1</v>
      </c>
      <c r="BP130">
        <f>$F28</f>
        <v>416</v>
      </c>
      <c r="BU130" t="s">
        <v>2655</v>
      </c>
      <c r="BW130">
        <v>1</v>
      </c>
      <c r="BX130">
        <f>$F28</f>
        <v>416</v>
      </c>
      <c r="CC130" t="s">
        <v>2655</v>
      </c>
      <c r="CE130">
        <v>1</v>
      </c>
      <c r="CF130">
        <f>$F28</f>
        <v>416</v>
      </c>
      <c r="CK130" t="s">
        <v>2655</v>
      </c>
      <c r="CM130">
        <v>1</v>
      </c>
      <c r="CN130">
        <f>$F28</f>
        <v>416</v>
      </c>
      <c r="CS130" t="s">
        <v>2655</v>
      </c>
      <c r="CU130">
        <v>1</v>
      </c>
      <c r="CV130">
        <f>$F28</f>
        <v>416</v>
      </c>
      <c r="DA130" t="s">
        <v>2655</v>
      </c>
      <c r="DC130">
        <v>1</v>
      </c>
      <c r="DD130">
        <f>$F28</f>
        <v>416</v>
      </c>
      <c r="DI130" t="s">
        <v>2655</v>
      </c>
      <c r="DK130">
        <v>1</v>
      </c>
      <c r="DL130">
        <f>$F28</f>
        <v>416</v>
      </c>
      <c r="DQ130" t="s">
        <v>2655</v>
      </c>
      <c r="DS130">
        <v>1</v>
      </c>
      <c r="DT130">
        <f>$F28</f>
        <v>416</v>
      </c>
      <c r="DY130" t="s">
        <v>2655</v>
      </c>
      <c r="EA130">
        <v>1</v>
      </c>
      <c r="EB130">
        <f>$F28</f>
        <v>416</v>
      </c>
      <c r="EG130" t="str">
        <f>$A28</f>
        <v>Leon gto</v>
      </c>
      <c r="EI130">
        <f>$B28</f>
        <v>1</v>
      </c>
      <c r="EJ130">
        <f>$F28</f>
        <v>416</v>
      </c>
      <c r="EO130" t="str">
        <f>$A28</f>
        <v>Leon gto</v>
      </c>
      <c r="EQ130">
        <f>$B28</f>
        <v>1</v>
      </c>
      <c r="ER130">
        <f>$F28</f>
        <v>416</v>
      </c>
      <c r="EW130" t="str">
        <f>$A28</f>
        <v>Leon gto</v>
      </c>
      <c r="EY130">
        <f>$B28</f>
        <v>1</v>
      </c>
      <c r="EZ130">
        <f>$F28</f>
        <v>416</v>
      </c>
      <c r="FE130" t="str">
        <f>$A28</f>
        <v>Leon gto</v>
      </c>
      <c r="FG130">
        <f>$B28</f>
        <v>1</v>
      </c>
      <c r="FH130">
        <f>$F28</f>
        <v>416</v>
      </c>
    </row>
    <row r="131" spans="9:166" x14ac:dyDescent="0.25">
      <c r="N131" s="4"/>
      <c r="V131" s="4"/>
      <c r="AD131" s="4"/>
      <c r="AL131" s="4"/>
      <c r="AT131" s="4"/>
      <c r="BB131" s="4"/>
      <c r="BJ131" s="4"/>
      <c r="BR131" s="4"/>
      <c r="BZ131" s="4"/>
      <c r="CH131" s="4"/>
      <c r="CP131" s="4"/>
      <c r="CX131" s="4"/>
      <c r="DF131" s="4"/>
      <c r="DN131" s="4"/>
      <c r="DV131" s="4"/>
      <c r="ED131" s="4"/>
      <c r="EL131" s="4"/>
      <c r="ET131" s="4"/>
      <c r="FB131" s="4"/>
      <c r="FJ131" s="4"/>
    </row>
    <row r="132" spans="9:166" x14ac:dyDescent="0.25">
      <c r="J132" t="s">
        <v>2663</v>
      </c>
      <c r="K132" t="s">
        <v>122</v>
      </c>
      <c r="L132" t="s">
        <v>2664</v>
      </c>
      <c r="N132" s="4"/>
      <c r="R132" t="s">
        <v>2663</v>
      </c>
      <c r="S132" t="s">
        <v>122</v>
      </c>
      <c r="T132" t="s">
        <v>2664</v>
      </c>
      <c r="V132" s="4"/>
      <c r="Z132" t="s">
        <v>2663</v>
      </c>
      <c r="AA132" t="s">
        <v>122</v>
      </c>
      <c r="AB132" t="s">
        <v>2664</v>
      </c>
      <c r="AD132" s="4"/>
      <c r="AH132" t="s">
        <v>2663</v>
      </c>
      <c r="AI132" t="s">
        <v>122</v>
      </c>
      <c r="AJ132" t="s">
        <v>2664</v>
      </c>
      <c r="AL132" s="4"/>
      <c r="AP132" t="s">
        <v>2663</v>
      </c>
      <c r="AQ132" t="s">
        <v>122</v>
      </c>
      <c r="AR132" t="s">
        <v>2664</v>
      </c>
      <c r="AT132" s="4"/>
      <c r="AX132" t="s">
        <v>2663</v>
      </c>
      <c r="AY132" t="s">
        <v>122</v>
      </c>
      <c r="AZ132" t="s">
        <v>2664</v>
      </c>
      <c r="BB132" s="4"/>
      <c r="BF132" t="s">
        <v>2663</v>
      </c>
      <c r="BG132" t="s">
        <v>122</v>
      </c>
      <c r="BH132" t="s">
        <v>2664</v>
      </c>
      <c r="BJ132" s="4"/>
      <c r="BN132" t="s">
        <v>2663</v>
      </c>
      <c r="BO132" t="s">
        <v>122</v>
      </c>
      <c r="BP132" t="s">
        <v>2664</v>
      </c>
      <c r="BR132" s="4"/>
      <c r="BV132" t="s">
        <v>2663</v>
      </c>
      <c r="BW132" t="s">
        <v>122</v>
      </c>
      <c r="BX132" t="s">
        <v>2664</v>
      </c>
      <c r="BZ132" s="4"/>
      <c r="CD132" t="s">
        <v>2663</v>
      </c>
      <c r="CE132" t="s">
        <v>122</v>
      </c>
      <c r="CF132" t="s">
        <v>2664</v>
      </c>
      <c r="CH132" s="4"/>
      <c r="CL132" t="s">
        <v>2663</v>
      </c>
      <c r="CM132" t="s">
        <v>122</v>
      </c>
      <c r="CN132" t="s">
        <v>2664</v>
      </c>
      <c r="CP132" s="4"/>
      <c r="CT132" t="s">
        <v>2663</v>
      </c>
      <c r="CU132" t="s">
        <v>122</v>
      </c>
      <c r="CV132" t="s">
        <v>2664</v>
      </c>
      <c r="CX132" s="4"/>
      <c r="DB132" t="s">
        <v>2663</v>
      </c>
      <c r="DC132" t="s">
        <v>122</v>
      </c>
      <c r="DD132" t="s">
        <v>2664</v>
      </c>
      <c r="DF132" s="4"/>
      <c r="DJ132" t="s">
        <v>2663</v>
      </c>
      <c r="DK132" t="s">
        <v>122</v>
      </c>
      <c r="DL132" t="s">
        <v>2664</v>
      </c>
      <c r="DN132" s="4"/>
      <c r="DR132" t="s">
        <v>2663</v>
      </c>
      <c r="DS132" t="s">
        <v>122</v>
      </c>
      <c r="DT132" t="s">
        <v>2664</v>
      </c>
      <c r="DV132" s="4"/>
      <c r="DZ132" t="s">
        <v>2663</v>
      </c>
      <c r="EA132" t="s">
        <v>122</v>
      </c>
      <c r="EB132" t="s">
        <v>2664</v>
      </c>
      <c r="ED132" s="4"/>
      <c r="EH132" t="s">
        <v>2663</v>
      </c>
      <c r="EI132" t="s">
        <v>122</v>
      </c>
      <c r="EJ132" t="s">
        <v>2664</v>
      </c>
      <c r="EL132" s="4"/>
      <c r="EP132" t="s">
        <v>2663</v>
      </c>
      <c r="EQ132" t="s">
        <v>122</v>
      </c>
      <c r="ER132" t="s">
        <v>2664</v>
      </c>
      <c r="ET132" s="4"/>
      <c r="EX132" t="s">
        <v>2663</v>
      </c>
      <c r="EY132" t="s">
        <v>122</v>
      </c>
      <c r="EZ132" t="s">
        <v>2664</v>
      </c>
      <c r="FB132" s="4"/>
      <c r="FF132" t="s">
        <v>2663</v>
      </c>
      <c r="FG132" t="s">
        <v>122</v>
      </c>
      <c r="FH132" t="s">
        <v>2664</v>
      </c>
      <c r="FJ132" s="4"/>
    </row>
    <row r="133" spans="9:166" x14ac:dyDescent="0.25">
      <c r="I133" t="s">
        <v>2665</v>
      </c>
      <c r="N133" s="4"/>
      <c r="Q133" t="s">
        <v>2665</v>
      </c>
      <c r="V133" s="4"/>
      <c r="Y133" t="s">
        <v>2665</v>
      </c>
      <c r="AD133" s="4"/>
      <c r="AG133" t="s">
        <v>2665</v>
      </c>
      <c r="AL133" s="4"/>
      <c r="AO133" t="s">
        <v>2665</v>
      </c>
      <c r="AT133" s="4"/>
      <c r="AW133" t="s">
        <v>2665</v>
      </c>
      <c r="BB133" s="4"/>
      <c r="BE133" t="s">
        <v>2665</v>
      </c>
      <c r="BJ133" s="4"/>
      <c r="BM133" t="s">
        <v>2665</v>
      </c>
      <c r="BR133" s="4"/>
      <c r="BU133" t="s">
        <v>2665</v>
      </c>
      <c r="BZ133" s="4"/>
      <c r="CC133" t="s">
        <v>2665</v>
      </c>
      <c r="CH133" s="4"/>
      <c r="CK133" t="s">
        <v>2665</v>
      </c>
      <c r="CP133" s="4"/>
      <c r="CS133" t="s">
        <v>2665</v>
      </c>
      <c r="CX133" s="4"/>
      <c r="DA133" t="s">
        <v>2665</v>
      </c>
      <c r="DF133" s="4"/>
      <c r="DI133" t="s">
        <v>2665</v>
      </c>
      <c r="DN133" s="4"/>
      <c r="DQ133" t="s">
        <v>2665</v>
      </c>
      <c r="DV133" s="4"/>
      <c r="DY133" t="s">
        <v>2665</v>
      </c>
      <c r="ED133" s="4"/>
      <c r="EG133" t="s">
        <v>2665</v>
      </c>
      <c r="EL133" s="4"/>
      <c r="EO133" t="s">
        <v>2665</v>
      </c>
      <c r="ET133" s="4"/>
      <c r="EW133" t="s">
        <v>2665</v>
      </c>
      <c r="FB133" s="4"/>
      <c r="FE133" t="s">
        <v>2665</v>
      </c>
      <c r="FJ133" s="4"/>
    </row>
    <row r="134" spans="9:166" x14ac:dyDescent="0.25">
      <c r="I134" t="s">
        <v>815</v>
      </c>
      <c r="K134">
        <v>3</v>
      </c>
      <c r="L134">
        <v>412</v>
      </c>
      <c r="M134">
        <f t="shared" ref="M134:M194" si="53">SUM(K134:L135)</f>
        <v>802</v>
      </c>
      <c r="N134">
        <f t="shared" ref="N134" si="54">(K134/M134)*LOG(M134*K134/((K134+L134)*(K134+K135)),2)+(K135/M134)*LOG(M134*K135/((K135+L135)*(K135+K134)),2)+(L134/M134)*LOG(M134*L134/((L134+K134)*(L134+L135)),2)+(L135/M134)*LOG(M134*L135/((K135+L135)*(L135+L134)),2)</f>
        <v>8.2389150053199041E-4</v>
      </c>
      <c r="Q134" t="str">
        <f>$A$4</f>
        <v>Argentina</v>
      </c>
      <c r="S134">
        <f>$B$4</f>
        <v>1</v>
      </c>
      <c r="T134">
        <f>$F$4</f>
        <v>413</v>
      </c>
      <c r="U134">
        <f>SUM(S134:T135)</f>
        <v>801</v>
      </c>
      <c r="V134">
        <f>(S134/U134)*LOG(U134*S134/((S134+T134)*(S134+S135)),2)+(S135/U134)*LOG(U134*S135/((S135+T135)*(S135+S134)),2)+(T134/U134)*LOG(U134*T134/((T134+S134)*(T134+T135)),2)+(T135/U134)*LOG(U134*T135/((S135+T135)*(T135+T134)),2)</f>
        <v>2.0527578350697833E-6</v>
      </c>
      <c r="Y134" t="s">
        <v>32</v>
      </c>
      <c r="AA134">
        <v>2</v>
      </c>
      <c r="AB134">
        <v>400</v>
      </c>
      <c r="AC134">
        <f>SUM(AA134:AB135)</f>
        <v>789</v>
      </c>
      <c r="AD134">
        <f>(AA134/AC134)*LOG(AC134*AA134/((AA134+AB134)*(AA134+AA135)),2)+(AA135/AC134)*LOG(AC134*AA135/((AA135+AB135)*(AA135+AA134)),2)+(AB134/AC134)*LOG(AC134*AB134/((AB134+AA134)*(AB134+AB135)),2)+(AB135/AC134)*LOG(AC134*AB135/((AA135+AB135)*(AB135+AB134)),2)</f>
        <v>2.7792161817919922E-4</v>
      </c>
      <c r="AG134" t="s">
        <v>20</v>
      </c>
      <c r="AI134">
        <v>1</v>
      </c>
      <c r="AJ134">
        <v>375</v>
      </c>
      <c r="AK134">
        <f>SUM(AI134:AJ135)</f>
        <v>763</v>
      </c>
      <c r="AL134">
        <f>(AI134/AK134)*LOG(AK134*AI134/((AI134+AJ134)*(AI134+AI135)),2)+(AI135/AK134)*LOG(AK134*AI135/((AI135+AJ135)*(AI135+AI134)),2)+(AJ134/AK134)*LOG(AK134*AJ134/((AJ134+AI134)*(AJ134+AJ135)),2)+(AJ135/AK134)*LOG(AK134*AJ135/((AI135+AJ135)*(AJ135+AJ134)),2)</f>
        <v>3.9406823780632882E-7</v>
      </c>
      <c r="AO134" t="s">
        <v>148</v>
      </c>
      <c r="AQ134">
        <v>1</v>
      </c>
      <c r="AR134">
        <v>414</v>
      </c>
      <c r="AS134">
        <f>SUM(AQ134:AR135)</f>
        <v>802</v>
      </c>
      <c r="AT134">
        <f>(AQ134/AS134)*LOG(AS134*AQ134/((AQ134+AR134)*(AQ134+AQ135)),2)+(AQ135/AS134)*LOG(AS134*AQ135/((AQ135+AR135)*(AQ135+AQ134)),2)+(AR134/AS134)*LOG(AS134*AR134/((AR134+AQ134)*(AR134+AR135)),2)+(AR135/AS134)*LOG(AS134*AR135/((AQ135+AR135)*(AR135+AR134)),2)</f>
        <v>2.1994665212338318E-6</v>
      </c>
      <c r="AW134" t="s">
        <v>29</v>
      </c>
      <c r="AY134">
        <v>8</v>
      </c>
      <c r="AZ134">
        <v>315</v>
      </c>
      <c r="BA134">
        <f>SUM(AY134:AZ135)</f>
        <v>710</v>
      </c>
      <c r="BB134">
        <f>(AY134/BA134)*LOG(BA134*AY134/((AY134+AZ134)*(AY134+AY135)),2)+(AY135/BA134)*LOG(BA134*AY135/((AY135+AZ135)*(AY135+AY134)),2)+(AZ134/BA134)*LOG(BA134*AZ134/((AZ134+AY134)*(AZ134+AZ135)),2)+(AZ135/BA134)*LOG(BA134*AZ135/((AY135+AZ135)*(AZ135+AZ134)),2)</f>
        <v>7.7461757005228707E-3</v>
      </c>
      <c r="BE134" t="s">
        <v>469</v>
      </c>
      <c r="BG134">
        <v>3</v>
      </c>
      <c r="BH134">
        <v>375</v>
      </c>
      <c r="BI134">
        <f>SUM(BG134:BH135)</f>
        <v>765</v>
      </c>
      <c r="BJ134">
        <f>(BG134/BI134)*LOG(BI134*BG134/((BG134+BH134)*(BG134+BG135)),2)+(BG135/BI134)*LOG(BI134*BG135/((BG135+BH135)*(BG135+BG134)),2)+(BH134/BI134)*LOG(BI134*BH134/((BH134+BG134)*(BH134+BH135)),2)+(BH135/BI134)*LOG(BI134*BH135/((BG135+BH135)*(BH135+BH134)),2)</f>
        <v>1.0368718502212016E-3</v>
      </c>
      <c r="BM134" t="s">
        <v>683</v>
      </c>
      <c r="BO134">
        <v>1</v>
      </c>
      <c r="BP134">
        <v>414</v>
      </c>
      <c r="BQ134">
        <f>SUM(BO134:BP135)</f>
        <v>802</v>
      </c>
      <c r="BR134">
        <f>(BO134/BQ134)*LOG(BQ134*BO134/((BO134+BP134)*(BO134+BO135)),2)+(BO135/BQ134)*LOG(BQ134*BO135/((BO135+BP135)*(BO135+BO134)),2)+(BP134/BQ134)*LOG(BQ134*BP134/((BP134+BO134)*(BP134+BP135)),2)+(BP135/BQ134)*LOG(BQ134*BP135/((BO135+BP135)*(BP135+BP134)),2)</f>
        <v>2.1994665212338318E-6</v>
      </c>
      <c r="BU134" t="s">
        <v>2572</v>
      </c>
      <c r="BW134">
        <v>2</v>
      </c>
      <c r="BX134">
        <v>414</v>
      </c>
      <c r="BY134">
        <f>SUM(BW134:BX135)</f>
        <v>803</v>
      </c>
      <c r="BZ134">
        <f>(BW134/BY134)*LOG(BY134*BW134/((BW134+BX134)*(BW134+BW135)),2)+(BW135/BY134)*LOG(BY134*BW135/((BW135+BX135)*(BW135+BW134)),2)+(BX134/BY134)*LOG(BY134*BX134/((BX134+BW134)*(BX134+BX135)),2)+(BX135/BY134)*LOG(BY134*BX135/((BW135+BX135)*(BX135+BX134)),2)</f>
        <v>2.4474425912691901E-4</v>
      </c>
      <c r="CC134" t="s">
        <v>71</v>
      </c>
      <c r="CE134">
        <v>1</v>
      </c>
      <c r="CF134">
        <v>398</v>
      </c>
      <c r="CG134">
        <f>SUM(CE134:CF135)</f>
        <v>786</v>
      </c>
      <c r="CH134">
        <f>(CE134/CG134)*LOG(CG134*CE134/((CE134+CF134)*(CE134+CE135)),2)+(CE135/CG134)*LOG(CG134*CE135/((CE135+CF135)*(CE135+CE134)),2)+(CF134/CG134)*LOG(CG134*CF134/((CF134+CE134)*(CF134+CF135)),2)+(CF135/CG134)*LOG(CG134*CF135/((CE135+CF135)*(CF135+CF134)),2)</f>
        <v>4.289697072883342E-7</v>
      </c>
      <c r="CK134" t="s">
        <v>1639</v>
      </c>
      <c r="CM134">
        <v>1</v>
      </c>
      <c r="CN134">
        <v>414</v>
      </c>
      <c r="CO134">
        <f>SUM(CM134:CN135)</f>
        <v>802</v>
      </c>
      <c r="CP134">
        <f>(CM134/CO134)*LOG(CO134*CM134/((CM134+CN134)*(CM134+CM135)),2)+(CM135/CO134)*LOG(CO134*CM135/((CM135+CN135)*(CM135+CM134)),2)+(CN134/CO134)*LOG(CO134*CN134/((CN134+CM134)*(CN134+CN135)),2)+(CN135/CO134)*LOG(CO134*CN135/((CM135+CN135)*(CN135+CN134)),2)</f>
        <v>2.1994665212338318E-6</v>
      </c>
      <c r="CS134" t="s">
        <v>603</v>
      </c>
      <c r="CU134">
        <v>1</v>
      </c>
      <c r="CV134">
        <v>414</v>
      </c>
      <c r="CW134">
        <f>SUM(CU134:CV135)</f>
        <v>802</v>
      </c>
      <c r="CX134">
        <f>(CU134/CW134)*LOG(CW134*CU134/((CU134+CV134)*(CU134+CU135)),2)+(CU135/CW134)*LOG(CW134*CU135/((CU135+CV135)*(CU135+CU134)),2)+(CV134/CW134)*LOG(CW134*CV134/((CV134+CU134)*(CV134+CV135)),2)+(CV135/CW134)*LOG(CW134*CV135/((CU135+CV135)*(CV135+CV134)),2)</f>
        <v>2.1994665212338318E-6</v>
      </c>
      <c r="DA134" t="s">
        <v>2567</v>
      </c>
      <c r="DC134">
        <v>2</v>
      </c>
      <c r="DD134">
        <v>411</v>
      </c>
      <c r="DE134">
        <f>SUM(DC134:DD135)</f>
        <v>800</v>
      </c>
      <c r="DF134">
        <f>(DC134/DE134)*LOG(DE134*DC134/((DC134+DD134)*(DC134+DC135)),2)+(DC135/DE134)*LOG(DE134*DC135/((DC135+DD135)*(DC135+DC134)),2)+(DD134/DE134)*LOG(DE134*DD134/((DD134+DC134)*(DD134+DD135)),2)+(DD135/DE134)*LOG(DE134*DD135/((DC135+DD135)*(DD135+DD134)),2)</f>
        <v>2.5154165217912243E-4</v>
      </c>
      <c r="DI134" t="s">
        <v>2658</v>
      </c>
      <c r="DK134">
        <v>1</v>
      </c>
      <c r="DL134">
        <v>416</v>
      </c>
      <c r="DM134">
        <f>SUM(DK134:DL135)</f>
        <v>804</v>
      </c>
      <c r="DN134">
        <f>(DK134/DM134)*LOG(DM134*DK134/((DK134+DL134)*(DK134+DK135)),2)+(DK135/DM134)*LOG(DM134*DK135/((DK135+DL135)*(DK135+DK134)),2)+(DL134/DM134)*LOG(DM134*DL134/((DL134+DK134)*(DL134+DL135)),2)+(DL135/DM134)*LOG(DM134*DL135/((DK135+DL135)*(DL135+DL134)),2)</f>
        <v>2.5063045700663848E-6</v>
      </c>
      <c r="DQ134" t="s">
        <v>1117</v>
      </c>
      <c r="DS134">
        <v>1</v>
      </c>
      <c r="DT134">
        <v>414</v>
      </c>
      <c r="DU134">
        <f>SUM(DS134:DT135)</f>
        <v>802</v>
      </c>
      <c r="DV134">
        <f>(DS134/DU134)*LOG(DU134*DS134/((DS134+DT134)*(DS134+DS135)),2)+(DS135/DU134)*LOG(DU134*DS135/((DS135+DT135)*(DS135+DS134)),2)+(DT134/DU134)*LOG(DU134*DT134/((DT134+DS134)*(DT134+DT135)),2)+(DT135/DU134)*LOG(DU134*DT135/((DS135+DT135)*(DT135+DT134)),2)</f>
        <v>2.1994665212338318E-6</v>
      </c>
      <c r="DY134" t="str">
        <f>$A$42</f>
        <v>Ohio</v>
      </c>
      <c r="EA134">
        <f>$B$42</f>
        <v>1</v>
      </c>
      <c r="EB134">
        <f>$F$42</f>
        <v>376</v>
      </c>
      <c r="EC134">
        <f>SUM(EA134:EB135)</f>
        <v>764</v>
      </c>
      <c r="ED134">
        <f>(EA134/EC134)*LOG(EC134*EA134/((EA134+EB134)*(EA134+EA135)),2)+(EA135/EC134)*LOG(EC134*EA135/((EA135+EB135)*(EA135+EA134)),2)+(EB134/EC134)*LOG(EC134*EB134/((EB134+EA134)*(EB134+EB135)),2)+(EB135/EC134)*LOG(EC134*EB135/((EA135+EB135)*(EB135+EB134)),2)</f>
        <v>3.2439201328228088E-7</v>
      </c>
      <c r="EG134" t="str">
        <f>$A$43</f>
        <v>Palermo</v>
      </c>
      <c r="EI134">
        <f>$B$43</f>
        <v>2</v>
      </c>
      <c r="EJ134">
        <f>$F$43</f>
        <v>416</v>
      </c>
      <c r="EK134">
        <f>SUM(EI134:EJ135)</f>
        <v>805</v>
      </c>
      <c r="EL134">
        <f>(EI134/EK134)*LOG(EK134*EI134/((EI134+EJ134)*(EI134+EI135)),2)+(EI135/EK134)*LOG(EK134*EI135/((EI135+EJ135)*(EI135+EI134)),2)+(EJ134/EK134)*LOG(EK134*EJ134/((EJ134+EI134)*(EJ134+EJ135)),2)+(EJ135/EK134)*LOG(EK134*EJ135/((EI135+EJ135)*(EJ135+EJ134)),2)</f>
        <v>2.4030315784030829E-4</v>
      </c>
      <c r="EO134" t="str">
        <f>$A$44</f>
        <v>Panama</v>
      </c>
      <c r="EQ134">
        <f>$B$44</f>
        <v>1</v>
      </c>
      <c r="ER134">
        <f>$F$44</f>
        <v>416</v>
      </c>
      <c r="ES134">
        <f>SUM(EQ134:ER135)</f>
        <v>804</v>
      </c>
      <c r="ET134">
        <f>(EQ134/ES134)*LOG(ES134*EQ134/((EQ134+ER134)*(EQ134+EQ135)),2)+(EQ135/ES134)*LOG(ES134*EQ135/((EQ135+ER135)*(EQ135+EQ134)),2)+(ER134/ES134)*LOG(ES134*ER134/((ER134+EQ134)*(ER134+ER135)),2)+(ER135/ES134)*LOG(ES134*ER135/((EQ135+ER135)*(ER135+ER134)),2)</f>
        <v>2.5063045700663848E-6</v>
      </c>
      <c r="EW134" t="str">
        <f>$A$45</f>
        <v>Pennsylvania</v>
      </c>
      <c r="EY134">
        <f>$B$45</f>
        <v>1</v>
      </c>
      <c r="EZ134">
        <f>$F$45</f>
        <v>404</v>
      </c>
      <c r="FA134">
        <f>SUM(EY134:EZ135)</f>
        <v>792</v>
      </c>
      <c r="FB134">
        <f>(EY134/FA134)*LOG(FA134*EY134/((EY134+EZ134)*(EY134+EY135)),2)+(EY135/FA134)*LOG(FA134*EY135/((EY135+EZ135)*(EY135+EY134)),2)+(EZ134/FA134)*LOG(FA134*EZ134/((EZ134+EY134)*(EZ134+EZ135)),2)+(EZ135/FA134)*LOG(FA134*EZ135/((EY135+EZ135)*(EZ135+EZ134)),2)</f>
        <v>9.4352750736697818E-7</v>
      </c>
      <c r="FE134" t="str">
        <f>$A$45</f>
        <v>Pennsylvania</v>
      </c>
      <c r="FG134">
        <f>$B$45</f>
        <v>1</v>
      </c>
      <c r="FH134">
        <f>$F$45</f>
        <v>404</v>
      </c>
      <c r="FI134">
        <f>SUM(FG134:FH135)</f>
        <v>792</v>
      </c>
      <c r="FJ134">
        <f>(FG134/FI134)*LOG(FI134*FG134/((FG134+FH134)*(FG134+FG135)),2)+(FG135/FI134)*LOG(FI134*FG135/((FG135+FH135)*(FG135+FG134)),2)+(FH134/FI134)*LOG(FI134*FH134/((FH134+FG134)*(FH134+FH135)),2)+(FH135/FI134)*LOG(FI134*FH135/((FG135+FH135)*(FH135+FH134)),2)</f>
        <v>9.4352750736697818E-7</v>
      </c>
    </row>
    <row r="135" spans="9:166" x14ac:dyDescent="0.25">
      <c r="I135" t="s">
        <v>213</v>
      </c>
      <c r="K135">
        <v>1</v>
      </c>
      <c r="L135">
        <f>E1-B1-E29</f>
        <v>386</v>
      </c>
      <c r="N135" s="4"/>
      <c r="Q135" t="s">
        <v>213</v>
      </c>
      <c r="S135">
        <v>1</v>
      </c>
      <c r="T135">
        <f>$F29</f>
        <v>386</v>
      </c>
      <c r="V135" s="4"/>
      <c r="Y135" t="s">
        <v>213</v>
      </c>
      <c r="AA135">
        <v>1</v>
      </c>
      <c r="AB135">
        <f>$F29</f>
        <v>386</v>
      </c>
      <c r="AD135" s="4"/>
      <c r="AG135" t="s">
        <v>213</v>
      </c>
      <c r="AI135">
        <v>1</v>
      </c>
      <c r="AJ135">
        <f>$F29</f>
        <v>386</v>
      </c>
      <c r="AL135" s="4"/>
      <c r="AO135" t="s">
        <v>213</v>
      </c>
      <c r="AQ135">
        <v>1</v>
      </c>
      <c r="AR135">
        <f>$F29</f>
        <v>386</v>
      </c>
      <c r="AT135" s="4"/>
      <c r="AW135" t="s">
        <v>213</v>
      </c>
      <c r="AY135">
        <v>1</v>
      </c>
      <c r="AZ135">
        <f>$F29</f>
        <v>386</v>
      </c>
      <c r="BB135" s="4"/>
      <c r="BE135" t="s">
        <v>213</v>
      </c>
      <c r="BG135">
        <v>1</v>
      </c>
      <c r="BH135">
        <f>$F29</f>
        <v>386</v>
      </c>
      <c r="BJ135" s="4"/>
      <c r="BM135" t="s">
        <v>213</v>
      </c>
      <c r="BO135">
        <v>1</v>
      </c>
      <c r="BP135">
        <f>$F29</f>
        <v>386</v>
      </c>
      <c r="BR135" s="4"/>
      <c r="BU135" t="s">
        <v>213</v>
      </c>
      <c r="BW135">
        <v>1</v>
      </c>
      <c r="BX135">
        <f>$F29</f>
        <v>386</v>
      </c>
      <c r="BZ135" s="4"/>
      <c r="CC135" t="s">
        <v>213</v>
      </c>
      <c r="CE135">
        <v>1</v>
      </c>
      <c r="CF135">
        <f>$F29</f>
        <v>386</v>
      </c>
      <c r="CH135" s="4"/>
      <c r="CK135" t="s">
        <v>213</v>
      </c>
      <c r="CM135">
        <v>1</v>
      </c>
      <c r="CN135">
        <f>$F29</f>
        <v>386</v>
      </c>
      <c r="CP135" s="4"/>
      <c r="CS135" t="s">
        <v>213</v>
      </c>
      <c r="CU135">
        <v>1</v>
      </c>
      <c r="CV135">
        <f>$F29</f>
        <v>386</v>
      </c>
      <c r="CX135" s="4"/>
      <c r="DA135" t="s">
        <v>213</v>
      </c>
      <c r="DC135">
        <v>1</v>
      </c>
      <c r="DD135">
        <f>$F29</f>
        <v>386</v>
      </c>
      <c r="DF135" s="4"/>
      <c r="DI135" t="s">
        <v>213</v>
      </c>
      <c r="DK135">
        <v>1</v>
      </c>
      <c r="DL135">
        <f>$F29</f>
        <v>386</v>
      </c>
      <c r="DN135" s="4"/>
      <c r="DQ135" t="s">
        <v>213</v>
      </c>
      <c r="DS135">
        <v>1</v>
      </c>
      <c r="DT135">
        <f>$F29</f>
        <v>386</v>
      </c>
      <c r="DV135" s="4"/>
      <c r="DY135" t="s">
        <v>213</v>
      </c>
      <c r="EA135">
        <v>1</v>
      </c>
      <c r="EB135">
        <f>$F29</f>
        <v>386</v>
      </c>
      <c r="ED135" s="4"/>
      <c r="EG135" t="str">
        <f>$A29</f>
        <v>Los Angeles</v>
      </c>
      <c r="EI135">
        <f>$B29</f>
        <v>1</v>
      </c>
      <c r="EJ135">
        <f>$F29</f>
        <v>386</v>
      </c>
      <c r="EL135" s="4"/>
      <c r="EO135" t="str">
        <f>$A29</f>
        <v>Los Angeles</v>
      </c>
      <c r="EQ135">
        <f>$B29</f>
        <v>1</v>
      </c>
      <c r="ER135">
        <f>$F29</f>
        <v>386</v>
      </c>
      <c r="ET135" s="4"/>
      <c r="EW135" t="str">
        <f>$A29</f>
        <v>Los Angeles</v>
      </c>
      <c r="EY135">
        <f>$B29</f>
        <v>1</v>
      </c>
      <c r="EZ135">
        <f>$F29</f>
        <v>386</v>
      </c>
      <c r="FB135" s="4"/>
      <c r="FE135" t="str">
        <f>$A29</f>
        <v>Los Angeles</v>
      </c>
      <c r="FG135">
        <f>$B29</f>
        <v>1</v>
      </c>
      <c r="FH135">
        <f>$F29</f>
        <v>386</v>
      </c>
      <c r="FJ135" s="4"/>
    </row>
    <row r="136" spans="9:166" x14ac:dyDescent="0.25">
      <c r="N136" s="4"/>
      <c r="V136" s="4"/>
      <c r="AD136" s="4"/>
      <c r="AL136" s="4"/>
      <c r="AT136" s="4"/>
      <c r="BB136" s="4"/>
      <c r="BJ136" s="4"/>
      <c r="BR136" s="4"/>
      <c r="BZ136" s="4"/>
      <c r="CH136" s="4"/>
      <c r="CP136" s="4"/>
      <c r="CX136" s="4"/>
      <c r="DF136" s="4"/>
      <c r="DN136" s="4"/>
      <c r="DV136" s="4"/>
      <c r="ED136" s="4"/>
      <c r="EL136" s="4"/>
      <c r="ET136" s="4"/>
      <c r="FB136" s="4"/>
      <c r="FJ136" s="4"/>
    </row>
    <row r="137" spans="9:166" x14ac:dyDescent="0.25">
      <c r="J137" t="s">
        <v>2663</v>
      </c>
      <c r="K137" t="s">
        <v>122</v>
      </c>
      <c r="L137" t="s">
        <v>2664</v>
      </c>
      <c r="N137" s="4"/>
      <c r="R137" t="s">
        <v>2663</v>
      </c>
      <c r="S137" t="s">
        <v>122</v>
      </c>
      <c r="T137" t="s">
        <v>2664</v>
      </c>
      <c r="V137" s="4"/>
      <c r="Z137" t="s">
        <v>2663</v>
      </c>
      <c r="AA137" t="s">
        <v>122</v>
      </c>
      <c r="AB137" t="s">
        <v>2664</v>
      </c>
      <c r="AD137" s="4"/>
      <c r="AH137" t="s">
        <v>2663</v>
      </c>
      <c r="AI137" t="s">
        <v>122</v>
      </c>
      <c r="AJ137" t="s">
        <v>2664</v>
      </c>
      <c r="AL137" s="4"/>
      <c r="AP137" t="s">
        <v>2663</v>
      </c>
      <c r="AQ137" t="s">
        <v>122</v>
      </c>
      <c r="AR137" t="s">
        <v>2664</v>
      </c>
      <c r="AT137" s="4"/>
      <c r="AX137" t="s">
        <v>2663</v>
      </c>
      <c r="AY137" t="s">
        <v>122</v>
      </c>
      <c r="AZ137" t="s">
        <v>2664</v>
      </c>
      <c r="BB137" s="4"/>
      <c r="BF137" t="s">
        <v>2663</v>
      </c>
      <c r="BG137" t="s">
        <v>122</v>
      </c>
      <c r="BH137" t="s">
        <v>2664</v>
      </c>
      <c r="BJ137" s="4"/>
      <c r="BN137" t="s">
        <v>2663</v>
      </c>
      <c r="BO137" t="s">
        <v>122</v>
      </c>
      <c r="BP137" t="s">
        <v>2664</v>
      </c>
      <c r="BR137" s="4"/>
      <c r="BV137" t="s">
        <v>2663</v>
      </c>
      <c r="BW137" t="s">
        <v>122</v>
      </c>
      <c r="BX137" t="s">
        <v>2664</v>
      </c>
      <c r="BZ137" s="4"/>
      <c r="CD137" t="s">
        <v>2663</v>
      </c>
      <c r="CE137" t="s">
        <v>122</v>
      </c>
      <c r="CF137" t="s">
        <v>2664</v>
      </c>
      <c r="CH137" s="4"/>
      <c r="CL137" t="s">
        <v>2663</v>
      </c>
      <c r="CM137" t="s">
        <v>122</v>
      </c>
      <c r="CN137" t="s">
        <v>2664</v>
      </c>
      <c r="CP137" s="4"/>
      <c r="CT137" t="s">
        <v>2663</v>
      </c>
      <c r="CU137" t="s">
        <v>122</v>
      </c>
      <c r="CV137" t="s">
        <v>2664</v>
      </c>
      <c r="CX137" s="4"/>
      <c r="DB137" t="s">
        <v>2663</v>
      </c>
      <c r="DC137" t="s">
        <v>122</v>
      </c>
      <c r="DD137" t="s">
        <v>2664</v>
      </c>
      <c r="DF137" s="4"/>
      <c r="DJ137" t="s">
        <v>2663</v>
      </c>
      <c r="DK137" t="s">
        <v>122</v>
      </c>
      <c r="DL137" t="s">
        <v>2664</v>
      </c>
      <c r="DN137" s="4"/>
      <c r="DR137" t="s">
        <v>2663</v>
      </c>
      <c r="DS137" t="s">
        <v>122</v>
      </c>
      <c r="DT137" t="s">
        <v>2664</v>
      </c>
      <c r="DV137" s="4"/>
      <c r="DZ137" t="s">
        <v>2663</v>
      </c>
      <c r="EA137" t="s">
        <v>122</v>
      </c>
      <c r="EB137" t="s">
        <v>2664</v>
      </c>
      <c r="ED137" s="4"/>
      <c r="EH137" t="s">
        <v>2663</v>
      </c>
      <c r="EI137" t="s">
        <v>122</v>
      </c>
      <c r="EJ137" t="s">
        <v>2664</v>
      </c>
      <c r="EL137" s="4"/>
      <c r="EP137" t="s">
        <v>2663</v>
      </c>
      <c r="EQ137" t="s">
        <v>122</v>
      </c>
      <c r="ER137" t="s">
        <v>2664</v>
      </c>
      <c r="ET137" s="4"/>
      <c r="EX137" t="s">
        <v>2663</v>
      </c>
      <c r="EY137" t="s">
        <v>122</v>
      </c>
      <c r="EZ137" t="s">
        <v>2664</v>
      </c>
      <c r="FB137" s="4"/>
      <c r="FF137" t="s">
        <v>2663</v>
      </c>
      <c r="FG137" t="s">
        <v>122</v>
      </c>
      <c r="FH137" t="s">
        <v>2664</v>
      </c>
      <c r="FJ137" s="4"/>
    </row>
    <row r="138" spans="9:166" x14ac:dyDescent="0.25">
      <c r="I138" t="s">
        <v>2665</v>
      </c>
      <c r="Q138" t="s">
        <v>2665</v>
      </c>
      <c r="Y138" t="s">
        <v>2665</v>
      </c>
      <c r="AG138" t="s">
        <v>2665</v>
      </c>
      <c r="AO138" t="s">
        <v>2665</v>
      </c>
      <c r="AW138" t="s">
        <v>2665</v>
      </c>
      <c r="BE138" t="s">
        <v>2665</v>
      </c>
      <c r="BM138" t="s">
        <v>2665</v>
      </c>
      <c r="BU138" t="s">
        <v>2665</v>
      </c>
      <c r="CC138" t="s">
        <v>2665</v>
      </c>
      <c r="CK138" t="s">
        <v>2665</v>
      </c>
      <c r="CS138" t="s">
        <v>2665</v>
      </c>
      <c r="DA138" t="s">
        <v>2665</v>
      </c>
      <c r="DI138" t="s">
        <v>2665</v>
      </c>
      <c r="DQ138" t="s">
        <v>2665</v>
      </c>
      <c r="DY138" t="s">
        <v>2665</v>
      </c>
      <c r="EG138" t="s">
        <v>2665</v>
      </c>
      <c r="EO138" t="s">
        <v>2665</v>
      </c>
      <c r="EW138" t="s">
        <v>2665</v>
      </c>
      <c r="FE138" t="s">
        <v>2665</v>
      </c>
    </row>
    <row r="139" spans="9:166" x14ac:dyDescent="0.25">
      <c r="I139" t="s">
        <v>815</v>
      </c>
      <c r="K139">
        <v>3</v>
      </c>
      <c r="L139">
        <v>412</v>
      </c>
      <c r="M139">
        <f t="shared" ref="M139" si="55">SUM(K139:L140)</f>
        <v>823</v>
      </c>
      <c r="N139">
        <f t="shared" ref="N139" si="56">(K139/M139)*LOG(M139*K139/((K139+L139)*(K139+K140)),2)+(K140/M139)*LOG(M139*K140/((K140+L140)*(K140+K139)),2)+(L139/M139)*LOG(M139*L139/((L139+K139)*(L139+L140)),2)+(L140/M139)*LOG(M139*L140/((K140+L140)*(L140+L139)),2)</f>
        <v>8.9180861412451774E-4</v>
      </c>
      <c r="Q139" t="str">
        <f>$A$4</f>
        <v>Argentina</v>
      </c>
      <c r="S139">
        <f>$B$4</f>
        <v>1</v>
      </c>
      <c r="T139">
        <f>$F$4</f>
        <v>413</v>
      </c>
      <c r="U139">
        <f>SUM(S139:T140)</f>
        <v>822</v>
      </c>
      <c r="V139">
        <f>(S139/U139)*LOG(U139*S139/((S139+T139)*(S139+S140)),2)+(S140/U139)*LOG(U139*S140/((S140+T140)*(S140+S139)),2)+(T139/U139)*LOG(U139*T139/((T139+S139)*(T139+T140)),2)+(T140/U139)*LOG(U139*T140/((S140+T140)*(T140+T139)),2)</f>
        <v>9.3741338474856279E-8</v>
      </c>
      <c r="Y139" t="s">
        <v>32</v>
      </c>
      <c r="AA139">
        <v>2</v>
      </c>
      <c r="AB139">
        <v>400</v>
      </c>
      <c r="AC139">
        <f>SUM(AA139:AB140)</f>
        <v>810</v>
      </c>
      <c r="AD139">
        <f>(AA139/AC139)*LOG(AC139*AA139/((AA139+AB139)*(AA139+AA140)),2)+(AA140/AC139)*LOG(AC139*AA140/((AA140+AB140)*(AA140+AA139)),2)+(AB139/AC139)*LOG(AC139*AB139/((AB139+AA139)*(AB139+AB140)),2)+(AB140/AC139)*LOG(AC139*AB140/((AA140+AB140)*(AB140+AB139)),2)</f>
        <v>3.171014270743574E-4</v>
      </c>
      <c r="AG139" t="s">
        <v>20</v>
      </c>
      <c r="AI139">
        <v>1</v>
      </c>
      <c r="AJ139">
        <v>375</v>
      </c>
      <c r="AK139">
        <f>SUM(AI139:AJ140)</f>
        <v>784</v>
      </c>
      <c r="AL139">
        <f>(AI139/AK139)*LOG(AK139*AI139/((AI139+AJ139)*(AI139+AI140)),2)+(AI140/AK139)*LOG(AK139*AI140/((AI140+AJ140)*(AI140+AI139)),2)+(AJ139/AK139)*LOG(AK139*AJ139/((AJ139+AI139)*(AJ139+AJ140)),2)+(AJ140/AK139)*LOG(AK139*AJ140/((AI140+AJ140)*(AJ140+AJ139)),2)</f>
        <v>3.076086595268522E-6</v>
      </c>
      <c r="AO139" t="s">
        <v>148</v>
      </c>
      <c r="AQ139">
        <v>1</v>
      </c>
      <c r="AR139">
        <v>414</v>
      </c>
      <c r="AS139">
        <f>SUM(AQ139:AR140)</f>
        <v>823</v>
      </c>
      <c r="AT139">
        <f>(AQ139/AS139)*LOG(AS139*AQ139/((AQ139+AR139)*(AQ139+AQ140)),2)+(AQ140/AS139)*LOG(AS139*AQ140/((AQ140+AR140)*(AQ140+AQ139)),2)+(AR139/AS139)*LOG(AS139*AR139/((AR139+AQ139)*(AR139+AR140)),2)+(AR140/AS139)*LOG(AS139*AR140/((AQ140+AR140)*(AR140+AR139)),2)</f>
        <v>1.2712868047729701E-7</v>
      </c>
      <c r="AW139" t="s">
        <v>29</v>
      </c>
      <c r="AY139">
        <v>8</v>
      </c>
      <c r="AZ139">
        <v>315</v>
      </c>
      <c r="BA139">
        <f>SUM(AY139:AZ140)</f>
        <v>731</v>
      </c>
      <c r="BB139">
        <f>(AY139/BA139)*LOG(BA139*AY139/((AY139+AZ139)*(AY139+AY140)),2)+(AY140/BA139)*LOG(BA139*AY140/((AY140+AZ140)*(AY140+AY139)),2)+(AZ139/BA139)*LOG(BA139*AZ139/((AZ139+AY139)*(AZ139+AZ140)),2)+(AZ140/BA139)*LOG(BA139*AZ140/((AY140+AZ140)*(AZ140+AZ139)),2)</f>
        <v>7.9402305247071019E-3</v>
      </c>
      <c r="BE139" t="s">
        <v>469</v>
      </c>
      <c r="BG139">
        <v>3</v>
      </c>
      <c r="BH139">
        <v>375</v>
      </c>
      <c r="BI139">
        <f>SUM(BG139:BH140)</f>
        <v>786</v>
      </c>
      <c r="BJ139">
        <f>(BG139/BI139)*LOG(BI139*BG139/((BG139+BH139)*(BG139+BG140)),2)+(BG140/BI139)*LOG(BI139*BG140/((BG140+BH140)*(BG140+BG139)),2)+(BH139/BI139)*LOG(BI139*BH139/((BH139+BG139)*(BH139+BH140)),2)+(BH140/BI139)*LOG(BI139*BH140/((BG140+BH140)*(BH140+BH139)),2)</f>
        <v>1.1113969697476966E-3</v>
      </c>
      <c r="BM139" t="s">
        <v>683</v>
      </c>
      <c r="BO139">
        <v>1</v>
      </c>
      <c r="BP139">
        <v>414</v>
      </c>
      <c r="BQ139">
        <f>SUM(BO139:BP140)</f>
        <v>823</v>
      </c>
      <c r="BR139">
        <f>(BO139/BQ139)*LOG(BQ139*BO139/((BO139+BP139)*(BO139+BO140)),2)+(BO140/BQ139)*LOG(BQ139*BO140/((BO140+BP140)*(BO140+BO139)),2)+(BP139/BQ139)*LOG(BQ139*BP139/((BP139+BO139)*(BP139+BP140)),2)+(BP140/BQ139)*LOG(BQ139*BP140/((BO140+BP140)*(BP140+BP139)),2)</f>
        <v>1.2712868047729701E-7</v>
      </c>
      <c r="BU139" t="s">
        <v>2572</v>
      </c>
      <c r="BW139">
        <v>2</v>
      </c>
      <c r="BX139">
        <v>414</v>
      </c>
      <c r="BY139">
        <f>SUM(BW139:BX140)</f>
        <v>824</v>
      </c>
      <c r="BZ139">
        <f>(BW139/BY139)*LOG(BY139*BW139/((BW139+BX139)*(BW139+BW140)),2)+(BW140/BY139)*LOG(BY139*BW140/((BW140+BX140)*(BW140+BW139)),2)+(BX139/BY139)*LOG(BY139*BX139/((BX139+BW139)*(BX139+BX140)),2)+(BX140/BY139)*LOG(BY139*BX140/((BW140+BX140)*(BX140+BX139)),2)</f>
        <v>2.8172033646769632E-4</v>
      </c>
      <c r="CC139" t="s">
        <v>71</v>
      </c>
      <c r="CE139">
        <v>1</v>
      </c>
      <c r="CF139">
        <v>398</v>
      </c>
      <c r="CG139">
        <f>SUM(CE139:CF140)</f>
        <v>807</v>
      </c>
      <c r="CH139">
        <f>(CE139/CG139)*LOG(CG139*CE139/((CE139+CF139)*(CE139+CE140)),2)+(CE140/CG139)*LOG(CG139*CE140/((CE140+CF140)*(CE140+CE139)),2)+(CF139/CG139)*LOG(CG139*CF139/((CF139+CE139)*(CF139+CF140)),2)+(CF140/CG139)*LOG(CG139*CF140/((CE140+CF140)*(CF140+CF139)),2)</f>
        <v>2.2291725405561717E-7</v>
      </c>
      <c r="CK139" t="s">
        <v>1639</v>
      </c>
      <c r="CM139">
        <v>1</v>
      </c>
      <c r="CN139">
        <v>414</v>
      </c>
      <c r="CO139">
        <f>SUM(CM139:CN140)</f>
        <v>823</v>
      </c>
      <c r="CP139">
        <f>(CM139/CO139)*LOG(CO139*CM139/((CM139+CN139)*(CM139+CM140)),2)+(CM140/CO139)*LOG(CO139*CM140/((CM140+CN140)*(CM140+CM139)),2)+(CN139/CO139)*LOG(CO139*CN139/((CN139+CM139)*(CN139+CN140)),2)+(CN140/CO139)*LOG(CO139*CN140/((CM140+CN140)*(CN140+CN139)),2)</f>
        <v>1.2712868047729701E-7</v>
      </c>
      <c r="CS139" t="s">
        <v>603</v>
      </c>
      <c r="CU139">
        <v>1</v>
      </c>
      <c r="CV139">
        <v>414</v>
      </c>
      <c r="CW139">
        <f>SUM(CU139:CV140)</f>
        <v>823</v>
      </c>
      <c r="CX139">
        <f>(CU139/CW139)*LOG(CW139*CU139/((CU139+CV139)*(CU139+CU140)),2)+(CU140/CW139)*LOG(CW139*CU140/((CU140+CV140)*(CU140+CU139)),2)+(CV139/CW139)*LOG(CW139*CV139/((CV139+CU139)*(CV139+CV140)),2)+(CV140/CW139)*LOG(CW139*CV140/((CU140+CV140)*(CV140+CV139)),2)</f>
        <v>1.2712868047729701E-7</v>
      </c>
      <c r="DA139" t="s">
        <v>2567</v>
      </c>
      <c r="DC139">
        <v>2</v>
      </c>
      <c r="DD139">
        <v>411</v>
      </c>
      <c r="DE139">
        <f>SUM(DC139:DD140)</f>
        <v>821</v>
      </c>
      <c r="DF139">
        <f>(DC139/DE139)*LOG(DE139*DC139/((DC139+DD139)*(DC139+DC140)),2)+(DC140/DE139)*LOG(DE139*DC140/((DC140+DD140)*(DC140+DC139)),2)+(DD139/DE139)*LOG(DE139*DD139/((DD139+DC139)*(DD139+DD140)),2)+(DD140/DE139)*LOG(DE139*DD140/((DC140+DD140)*(DD140+DD139)),2)</f>
        <v>2.8898464067822797E-4</v>
      </c>
      <c r="DI139" t="s">
        <v>2658</v>
      </c>
      <c r="DK139">
        <v>1</v>
      </c>
      <c r="DL139">
        <v>416</v>
      </c>
      <c r="DM139">
        <f>SUM(DK139:DL140)</f>
        <v>825</v>
      </c>
      <c r="DN139">
        <f>(DK139/DM139)*LOG(DM139*DK139/((DK139+DL139)*(DK139+DK140)),2)+(DK140/DM139)*LOG(DM139*DK140/((DK140+DL140)*(DK140+DK139)),2)+(DL139/DM139)*LOG(DM139*DL139/((DL139+DK139)*(DL139+DL140)),2)+(DL140/DM139)*LOG(DM139*DL140/((DK140+DL140)*(DL140+DL139)),2)</f>
        <v>2.0863046780476906E-7</v>
      </c>
      <c r="DQ139" t="s">
        <v>1117</v>
      </c>
      <c r="DS139">
        <v>1</v>
      </c>
      <c r="DT139">
        <v>414</v>
      </c>
      <c r="DU139">
        <f>SUM(DS139:DT140)</f>
        <v>823</v>
      </c>
      <c r="DV139">
        <f>(DS139/DU139)*LOG(DU139*DS139/((DS139+DT139)*(DS139+DS140)),2)+(DS140/DU139)*LOG(DU139*DS140/((DS140+DT140)*(DS140+DS139)),2)+(DT139/DU139)*LOG(DU139*DT139/((DT139+DS139)*(DT139+DT140)),2)+(DT140/DU139)*LOG(DU139*DT140/((DS140+DT140)*(DT140+DT139)),2)</f>
        <v>1.2712868047729701E-7</v>
      </c>
      <c r="DY139" t="str">
        <f>$A$42</f>
        <v>Ohio</v>
      </c>
      <c r="EA139">
        <f>$B$42</f>
        <v>1</v>
      </c>
      <c r="EB139">
        <f>$F$42</f>
        <v>376</v>
      </c>
      <c r="EC139">
        <f>SUM(EA139:EB140)</f>
        <v>785</v>
      </c>
      <c r="ED139">
        <f>(EA139/EC139)*LOG(EC139*EA139/((EA139+EB139)*(EA139+EA140)),2)+(EA140/EC139)*LOG(EC139*EA140/((EA140+EB140)*(EA140+EA139)),2)+(EB139/EC139)*LOG(EC139*EB139/((EB139+EA139)*(EB139+EB140)),2)+(EB140/EC139)*LOG(EC139*EB140/((EA140+EB140)*(EB140+EB139)),2)</f>
        <v>2.8756536552663635E-6</v>
      </c>
      <c r="EG139" t="str">
        <f>$A$43</f>
        <v>Palermo</v>
      </c>
      <c r="EI139">
        <f>$B$43</f>
        <v>2</v>
      </c>
      <c r="EJ139">
        <f>$F$43</f>
        <v>416</v>
      </c>
      <c r="EK139">
        <f>SUM(EI139:EJ140)</f>
        <v>826</v>
      </c>
      <c r="EL139">
        <f>(EI139/EK139)*LOG(EK139*EI139/((EI139+EJ139)*(EI139+EI140)),2)+(EI140/EK139)*LOG(EK139*EI140/((EI140+EJ140)*(EI140+EI139)),2)+(EJ139/EK139)*LOG(EK139*EJ139/((EJ139+EI139)*(EJ139+EJ140)),2)+(EJ140/EK139)*LOG(EK139*EJ140/((EI140+EJ140)*(EJ140+EJ139)),2)</f>
        <v>2.7696960312131554E-4</v>
      </c>
      <c r="EO139" t="str">
        <f>$A$44</f>
        <v>Panama</v>
      </c>
      <c r="EQ139">
        <f>$B$44</f>
        <v>1</v>
      </c>
      <c r="ER139">
        <f>$F$44</f>
        <v>416</v>
      </c>
      <c r="ES139">
        <f>SUM(EQ139:ER140)</f>
        <v>825</v>
      </c>
      <c r="ET139">
        <f>(EQ139/ES139)*LOG(ES139*EQ139/((EQ139+ER139)*(EQ139+EQ140)),2)+(EQ140/ES139)*LOG(ES139*EQ140/((EQ140+ER140)*(EQ140+EQ139)),2)+(ER139/ES139)*LOG(ES139*ER139/((ER139+EQ139)*(ER139+ER140)),2)+(ER140/ES139)*LOG(ES139*ER140/((EQ140+ER140)*(ER140+ER139)),2)</f>
        <v>2.0863046780476906E-7</v>
      </c>
      <c r="EW139" t="str">
        <f>$A$45</f>
        <v>Pennsylvania</v>
      </c>
      <c r="EY139">
        <f>$B$45</f>
        <v>1</v>
      </c>
      <c r="EZ139">
        <f>$F$45</f>
        <v>404</v>
      </c>
      <c r="FA139">
        <f>SUM(EY139:EZ140)</f>
        <v>813</v>
      </c>
      <c r="FB139">
        <f>(EY139/FA139)*LOG(FA139*EY139/((EY139+EZ139)*(EY139+EY140)),2)+(EY140/FA139)*LOG(FA139*EY140/((EY140+EZ140)*(EY140+EY139)),2)+(EZ139/FA139)*LOG(FA139*EZ139/((EZ139+EY139)*(EZ139+EZ140)),2)+(EZ140/FA139)*LOG(FA139*EZ140/((EY140+EZ140)*(EZ140+EZ139)),2)</f>
        <v>2.4222449863662035E-8</v>
      </c>
      <c r="FE139" t="str">
        <f>$A$45</f>
        <v>Pennsylvania</v>
      </c>
      <c r="FG139">
        <f>$B$45</f>
        <v>1</v>
      </c>
      <c r="FH139">
        <f>$F$45</f>
        <v>404</v>
      </c>
      <c r="FI139">
        <f>SUM(FG139:FH140)</f>
        <v>813</v>
      </c>
      <c r="FJ139">
        <f>(FG139/FI139)*LOG(FI139*FG139/((FG139+FH139)*(FG139+FG140)),2)+(FG140/FI139)*LOG(FI139*FG140/((FG140+FH140)*(FG140+FG139)),2)+(FH139/FI139)*LOG(FI139*FH139/((FH139+FG139)*(FH139+FH140)),2)+(FH140/FI139)*LOG(FI139*FH140/((FG140+FH140)*(FH140+FH139)),2)</f>
        <v>2.4222449863662035E-8</v>
      </c>
    </row>
    <row r="140" spans="9:166" x14ac:dyDescent="0.25">
      <c r="I140" t="s">
        <v>2667</v>
      </c>
      <c r="K140">
        <v>1</v>
      </c>
      <c r="L140">
        <f>E1-B1-E30</f>
        <v>407</v>
      </c>
      <c r="Q140" t="s">
        <v>2667</v>
      </c>
      <c r="S140">
        <v>1</v>
      </c>
      <c r="T140">
        <f>$F30</f>
        <v>407</v>
      </c>
      <c r="Y140" t="s">
        <v>2667</v>
      </c>
      <c r="AA140">
        <v>1</v>
      </c>
      <c r="AB140">
        <f>$F30</f>
        <v>407</v>
      </c>
      <c r="AG140" t="s">
        <v>2667</v>
      </c>
      <c r="AI140">
        <v>1</v>
      </c>
      <c r="AJ140">
        <f>$F30</f>
        <v>407</v>
      </c>
      <c r="AO140" t="s">
        <v>2667</v>
      </c>
      <c r="AQ140">
        <v>1</v>
      </c>
      <c r="AR140">
        <f>$F30</f>
        <v>407</v>
      </c>
      <c r="AW140" t="s">
        <v>2667</v>
      </c>
      <c r="AY140">
        <v>1</v>
      </c>
      <c r="AZ140">
        <f>$F30</f>
        <v>407</v>
      </c>
      <c r="BE140" t="s">
        <v>2667</v>
      </c>
      <c r="BG140">
        <v>1</v>
      </c>
      <c r="BH140">
        <f>$F30</f>
        <v>407</v>
      </c>
      <c r="BM140" t="s">
        <v>2667</v>
      </c>
      <c r="BO140">
        <v>1</v>
      </c>
      <c r="BP140">
        <f>$F30</f>
        <v>407</v>
      </c>
      <c r="BU140" t="s">
        <v>2667</v>
      </c>
      <c r="BW140">
        <v>1</v>
      </c>
      <c r="BX140">
        <f>$F30</f>
        <v>407</v>
      </c>
      <c r="CC140" t="s">
        <v>2667</v>
      </c>
      <c r="CE140">
        <v>1</v>
      </c>
      <c r="CF140">
        <f>$F30</f>
        <v>407</v>
      </c>
      <c r="CK140" t="s">
        <v>2667</v>
      </c>
      <c r="CM140">
        <v>1</v>
      </c>
      <c r="CN140">
        <f>$F30</f>
        <v>407</v>
      </c>
      <c r="CS140" t="s">
        <v>2667</v>
      </c>
      <c r="CU140">
        <v>1</v>
      </c>
      <c r="CV140">
        <f>$F30</f>
        <v>407</v>
      </c>
      <c r="DA140" t="s">
        <v>2667</v>
      </c>
      <c r="DC140">
        <v>1</v>
      </c>
      <c r="DD140">
        <f>$F30</f>
        <v>407</v>
      </c>
      <c r="DI140" t="s">
        <v>2667</v>
      </c>
      <c r="DK140">
        <v>1</v>
      </c>
      <c r="DL140">
        <f>$F30</f>
        <v>407</v>
      </c>
      <c r="DQ140" t="s">
        <v>2667</v>
      </c>
      <c r="DS140">
        <v>1</v>
      </c>
      <c r="DT140">
        <f>$F30</f>
        <v>407</v>
      </c>
      <c r="DY140" t="s">
        <v>2667</v>
      </c>
      <c r="EA140">
        <v>1</v>
      </c>
      <c r="EB140">
        <f>$F30</f>
        <v>407</v>
      </c>
      <c r="EG140" t="str">
        <f>$A30</f>
        <v>Louisiana</v>
      </c>
      <c r="EI140">
        <f>$B30</f>
        <v>1</v>
      </c>
      <c r="EJ140">
        <f>$F30</f>
        <v>407</v>
      </c>
      <c r="EO140" t="str">
        <f>$A30</f>
        <v>Louisiana</v>
      </c>
      <c r="EQ140">
        <f>$B30</f>
        <v>1</v>
      </c>
      <c r="ER140">
        <f>$F30</f>
        <v>407</v>
      </c>
      <c r="EW140" t="str">
        <f>$A30</f>
        <v>Louisiana</v>
      </c>
      <c r="EY140">
        <f>$B30</f>
        <v>1</v>
      </c>
      <c r="EZ140">
        <f>$F30</f>
        <v>407</v>
      </c>
      <c r="FE140" t="str">
        <f>$A30</f>
        <v>Louisiana</v>
      </c>
      <c r="FG140">
        <f>$B30</f>
        <v>1</v>
      </c>
      <c r="FH140">
        <f>$F30</f>
        <v>407</v>
      </c>
    </row>
    <row r="141" spans="9:166" x14ac:dyDescent="0.25">
      <c r="N141" s="4"/>
      <c r="V141" s="4"/>
      <c r="AD141" s="4"/>
      <c r="AL141" s="4"/>
      <c r="AT141" s="4"/>
      <c r="BB141" s="4"/>
      <c r="BJ141" s="4"/>
      <c r="BR141" s="4"/>
      <c r="BZ141" s="4"/>
      <c r="CH141" s="4"/>
      <c r="CP141" s="4"/>
      <c r="CX141" s="4"/>
      <c r="DF141" s="4"/>
      <c r="DN141" s="4"/>
      <c r="DV141" s="4"/>
      <c r="ED141" s="4"/>
      <c r="EL141" s="4"/>
      <c r="ET141" s="4"/>
      <c r="FB141" s="4"/>
      <c r="FJ141" s="4"/>
    </row>
    <row r="142" spans="9:166" x14ac:dyDescent="0.25">
      <c r="J142" t="s">
        <v>2663</v>
      </c>
      <c r="K142" t="s">
        <v>122</v>
      </c>
      <c r="L142" t="s">
        <v>2664</v>
      </c>
      <c r="N142" s="4"/>
      <c r="R142" t="s">
        <v>2663</v>
      </c>
      <c r="S142" t="s">
        <v>122</v>
      </c>
      <c r="T142" t="s">
        <v>2664</v>
      </c>
      <c r="V142" s="4"/>
      <c r="Z142" t="s">
        <v>2663</v>
      </c>
      <c r="AA142" t="s">
        <v>122</v>
      </c>
      <c r="AB142" t="s">
        <v>2664</v>
      </c>
      <c r="AD142" s="4"/>
      <c r="AH142" t="s">
        <v>2663</v>
      </c>
      <c r="AI142" t="s">
        <v>122</v>
      </c>
      <c r="AJ142" t="s">
        <v>2664</v>
      </c>
      <c r="AL142" s="4"/>
      <c r="AP142" t="s">
        <v>2663</v>
      </c>
      <c r="AQ142" t="s">
        <v>122</v>
      </c>
      <c r="AR142" t="s">
        <v>2664</v>
      </c>
      <c r="AT142" s="4"/>
      <c r="AX142" t="s">
        <v>2663</v>
      </c>
      <c r="AY142" t="s">
        <v>122</v>
      </c>
      <c r="AZ142" t="s">
        <v>2664</v>
      </c>
      <c r="BB142" s="4"/>
      <c r="BF142" t="s">
        <v>2663</v>
      </c>
      <c r="BG142" t="s">
        <v>122</v>
      </c>
      <c r="BH142" t="s">
        <v>2664</v>
      </c>
      <c r="BJ142" s="4"/>
      <c r="BN142" t="s">
        <v>2663</v>
      </c>
      <c r="BO142" t="s">
        <v>122</v>
      </c>
      <c r="BP142" t="s">
        <v>2664</v>
      </c>
      <c r="BR142" s="4"/>
      <c r="BV142" t="s">
        <v>2663</v>
      </c>
      <c r="BW142" t="s">
        <v>122</v>
      </c>
      <c r="BX142" t="s">
        <v>2664</v>
      </c>
      <c r="BZ142" s="4"/>
      <c r="CD142" t="s">
        <v>2663</v>
      </c>
      <c r="CE142" t="s">
        <v>122</v>
      </c>
      <c r="CF142" t="s">
        <v>2664</v>
      </c>
      <c r="CH142" s="4"/>
      <c r="CL142" t="s">
        <v>2663</v>
      </c>
      <c r="CM142" t="s">
        <v>122</v>
      </c>
      <c r="CN142" t="s">
        <v>2664</v>
      </c>
      <c r="CP142" s="4"/>
      <c r="CT142" t="s">
        <v>2663</v>
      </c>
      <c r="CU142" t="s">
        <v>122</v>
      </c>
      <c r="CV142" t="s">
        <v>2664</v>
      </c>
      <c r="CX142" s="4"/>
      <c r="DB142" t="s">
        <v>2663</v>
      </c>
      <c r="DC142" t="s">
        <v>122</v>
      </c>
      <c r="DD142" t="s">
        <v>2664</v>
      </c>
      <c r="DF142" s="4"/>
      <c r="DJ142" t="s">
        <v>2663</v>
      </c>
      <c r="DK142" t="s">
        <v>122</v>
      </c>
      <c r="DL142" t="s">
        <v>2664</v>
      </c>
      <c r="DN142" s="4"/>
      <c r="DR142" t="s">
        <v>2663</v>
      </c>
      <c r="DS142" t="s">
        <v>122</v>
      </c>
      <c r="DT142" t="s">
        <v>2664</v>
      </c>
      <c r="DV142" s="4"/>
      <c r="DZ142" t="s">
        <v>2663</v>
      </c>
      <c r="EA142" t="s">
        <v>122</v>
      </c>
      <c r="EB142" t="s">
        <v>2664</v>
      </c>
      <c r="ED142" s="4"/>
      <c r="EH142" t="s">
        <v>2663</v>
      </c>
      <c r="EI142" t="s">
        <v>122</v>
      </c>
      <c r="EJ142" t="s">
        <v>2664</v>
      </c>
      <c r="EL142" s="4"/>
      <c r="EP142" t="s">
        <v>2663</v>
      </c>
      <c r="EQ142" t="s">
        <v>122</v>
      </c>
      <c r="ER142" t="s">
        <v>2664</v>
      </c>
      <c r="ET142" s="4"/>
      <c r="EX142" t="s">
        <v>2663</v>
      </c>
      <c r="EY142" t="s">
        <v>122</v>
      </c>
      <c r="EZ142" t="s">
        <v>2664</v>
      </c>
      <c r="FB142" s="4"/>
      <c r="FF142" t="s">
        <v>2663</v>
      </c>
      <c r="FG142" t="s">
        <v>122</v>
      </c>
      <c r="FH142" t="s">
        <v>2664</v>
      </c>
      <c r="FJ142" s="4"/>
    </row>
    <row r="143" spans="9:166" x14ac:dyDescent="0.25">
      <c r="I143" t="s">
        <v>2665</v>
      </c>
      <c r="N143" s="4"/>
      <c r="Q143" t="s">
        <v>2665</v>
      </c>
      <c r="V143" s="4"/>
      <c r="Y143" t="s">
        <v>2665</v>
      </c>
      <c r="AD143" s="4"/>
      <c r="AG143" t="s">
        <v>2665</v>
      </c>
      <c r="AL143" s="4"/>
      <c r="AO143" t="s">
        <v>2665</v>
      </c>
      <c r="AT143" s="4"/>
      <c r="AW143" t="s">
        <v>2665</v>
      </c>
      <c r="BB143" s="4"/>
      <c r="BE143" t="s">
        <v>2665</v>
      </c>
      <c r="BJ143" s="4"/>
      <c r="BM143" t="s">
        <v>2665</v>
      </c>
      <c r="BR143" s="4"/>
      <c r="BU143" t="s">
        <v>2665</v>
      </c>
      <c r="BZ143" s="4"/>
      <c r="CC143" t="s">
        <v>2665</v>
      </c>
      <c r="CH143" s="4"/>
      <c r="CK143" t="s">
        <v>2665</v>
      </c>
      <c r="CP143" s="4"/>
      <c r="CS143" t="s">
        <v>2665</v>
      </c>
      <c r="CX143" s="4"/>
      <c r="DA143" t="s">
        <v>2665</v>
      </c>
      <c r="DF143" s="4"/>
      <c r="DI143" t="s">
        <v>2665</v>
      </c>
      <c r="DN143" s="4"/>
      <c r="DQ143" t="s">
        <v>2665</v>
      </c>
      <c r="DV143" s="4"/>
      <c r="DY143" t="s">
        <v>2665</v>
      </c>
      <c r="ED143" s="4"/>
      <c r="EG143" t="s">
        <v>2665</v>
      </c>
      <c r="EL143" s="4"/>
      <c r="EO143" t="s">
        <v>2665</v>
      </c>
      <c r="ET143" s="4"/>
      <c r="EW143" t="s">
        <v>2665</v>
      </c>
      <c r="FB143" s="4"/>
      <c r="FE143" t="s">
        <v>2665</v>
      </c>
      <c r="FJ143" s="4"/>
    </row>
    <row r="144" spans="9:166" x14ac:dyDescent="0.25">
      <c r="I144" t="s">
        <v>815</v>
      </c>
      <c r="K144">
        <v>3</v>
      </c>
      <c r="L144">
        <v>412</v>
      </c>
      <c r="M144">
        <f t="shared" si="53"/>
        <v>825</v>
      </c>
      <c r="N144">
        <f t="shared" ref="N144" si="57">(K144/M144)*LOG(M144*K144/((K144+L144)*(K144+K145)),2)+(K145/M144)*LOG(M144*K145/((K145+L145)*(K145+K144)),2)+(L144/M144)*LOG(M144*L144/((L144+K144)*(L144+L145)),2)+(L145/M144)*LOG(M144*L145/((K145+L145)*(L145+L144)),2)</f>
        <v>8.9810418867498996E-4</v>
      </c>
      <c r="Q144" t="str">
        <f>$A$4</f>
        <v>Argentina</v>
      </c>
      <c r="S144">
        <f>$B$4</f>
        <v>1</v>
      </c>
      <c r="T144">
        <f>$F$4</f>
        <v>413</v>
      </c>
      <c r="U144">
        <f>SUM(S144:T145)</f>
        <v>824</v>
      </c>
      <c r="V144">
        <f>(S144/U144)*LOG(U144*S144/((S144+T144)*(S144+S145)),2)+(S145/U144)*LOG(U144*S145/((S145+T145)*(S145+S144)),2)+(T144/U144)*LOG(U144*T144/((T144+S144)*(T144+T145)),2)+(T145/U144)*LOG(U144*T145/((S145+T145)*(T145+T144)),2)</f>
        <v>4.1359321987122317E-8</v>
      </c>
      <c r="Y144" t="s">
        <v>32</v>
      </c>
      <c r="AA144">
        <v>2</v>
      </c>
      <c r="AB144">
        <v>400</v>
      </c>
      <c r="AC144">
        <f>SUM(AA144:AB145)</f>
        <v>812</v>
      </c>
      <c r="AD144">
        <f>(AA144/AC144)*LOG(AC144*AA144/((AA144+AB144)*(AA144+AA145)),2)+(AA145/AC144)*LOG(AC144*AA145/((AA145+AB145)*(AA145+AA144)),2)+(AB144/AC144)*LOG(AC144*AB144/((AB144+AA144)*(AB144+AB145)),2)+(AB145/AC144)*LOG(AC144*AB145/((AA145+AB145)*(AB145+AB144)),2)</f>
        <v>3.207906505551158E-4</v>
      </c>
      <c r="AG144" t="s">
        <v>20</v>
      </c>
      <c r="AI144">
        <v>1</v>
      </c>
      <c r="AJ144">
        <v>375</v>
      </c>
      <c r="AK144">
        <f>SUM(AI144:AJ145)</f>
        <v>786</v>
      </c>
      <c r="AL144">
        <f>(AI144/AK144)*LOG(AK144*AI144/((AI144+AJ144)*(AI144+AI145)),2)+(AI145/AK144)*LOG(AK144*AI145/((AI145+AJ145)*(AI145+AI144)),2)+(AJ144/AK144)*LOG(AK144*AJ144/((AJ144+AI144)*(AJ144+AJ145)),2)+(AJ145/AK144)*LOG(AK144*AJ145/((AI145+AJ145)*(AJ145+AJ144)),2)</f>
        <v>3.4465048453110301E-6</v>
      </c>
      <c r="AO144" t="s">
        <v>148</v>
      </c>
      <c r="AQ144">
        <v>1</v>
      </c>
      <c r="AR144">
        <v>414</v>
      </c>
      <c r="AS144">
        <f>SUM(AQ144:AR145)</f>
        <v>825</v>
      </c>
      <c r="AT144">
        <f>(AQ144/AS144)*LOG(AS144*AQ144/((AQ144+AR144)*(AQ144+AQ145)),2)+(AQ145/AS144)*LOG(AS144*AQ145/((AQ145+AR145)*(AQ145+AQ144)),2)+(AR144/AS144)*LOG(AS144*AR144/((AR144+AQ144)*(AR144+AR145)),2)+(AR145/AS144)*LOG(AS144*AR145/((AQ145+AR145)*(AR145+AR144)),2)</f>
        <v>6.4389464114637939E-8</v>
      </c>
      <c r="AW144" t="s">
        <v>29</v>
      </c>
      <c r="AY144">
        <v>8</v>
      </c>
      <c r="AZ144">
        <v>315</v>
      </c>
      <c r="BA144">
        <f>SUM(AY144:AZ145)</f>
        <v>733</v>
      </c>
      <c r="BB144">
        <f>(AY144/BA144)*LOG(BA144*AY144/((AY144+AZ144)*(AY144+AY145)),2)+(AY145/BA144)*LOG(BA144*AY145/((AY145+AZ145)*(AY145+AY144)),2)+(AZ144/BA144)*LOG(BA144*AZ144/((AZ144+AY144)*(AZ144+AZ145)),2)+(AZ145/BA144)*LOG(BA144*AZ145/((AY145+AZ145)*(AZ145+AZ144)),2)</f>
        <v>7.9576277526057834E-3</v>
      </c>
      <c r="BE144" t="s">
        <v>469</v>
      </c>
      <c r="BG144">
        <v>3</v>
      </c>
      <c r="BH144">
        <v>375</v>
      </c>
      <c r="BI144">
        <f>SUM(BG144:BH145)</f>
        <v>788</v>
      </c>
      <c r="BJ144">
        <f>(BG144/BI144)*LOG(BI144*BG144/((BG144+BH144)*(BG144+BG145)),2)+(BG145/BI144)*LOG(BI144*BG145/((BG145+BH145)*(BG145+BG144)),2)+(BH144/BI144)*LOG(BI144*BH144/((BH144+BG144)*(BH144+BH145)),2)+(BH145/BI144)*LOG(BI144*BH145/((BG145+BH145)*(BH145+BH144)),2)</f>
        <v>1.118270668220611E-3</v>
      </c>
      <c r="BM144" t="s">
        <v>683</v>
      </c>
      <c r="BO144">
        <v>1</v>
      </c>
      <c r="BP144">
        <v>414</v>
      </c>
      <c r="BQ144">
        <f>SUM(BO144:BP145)</f>
        <v>825</v>
      </c>
      <c r="BR144">
        <f>(BO144/BQ144)*LOG(BQ144*BO144/((BO144+BP144)*(BO144+BO145)),2)+(BO145/BQ144)*LOG(BQ144*BO145/((BO145+BP145)*(BO145+BO144)),2)+(BP144/BQ144)*LOG(BQ144*BP144/((BP144+BO144)*(BP144+BP145)),2)+(BP145/BQ144)*LOG(BQ144*BP145/((BO145+BP145)*(BP145+BP144)),2)</f>
        <v>6.4389464114637939E-8</v>
      </c>
      <c r="BU144" t="s">
        <v>2572</v>
      </c>
      <c r="BW144">
        <v>2</v>
      </c>
      <c r="BX144">
        <v>414</v>
      </c>
      <c r="BY144">
        <f>SUM(BW144:BX145)</f>
        <v>826</v>
      </c>
      <c r="BZ144">
        <f>(BW144/BY144)*LOG(BY144*BW144/((BW144+BX144)*(BW144+BW145)),2)+(BW145/BY144)*LOG(BY144*BW145/((BW145+BX145)*(BW145+BW144)),2)+(BX144/BY144)*LOG(BY144*BX144/((BX144+BW144)*(BX144+BX145)),2)+(BX145/BY144)*LOG(BY144*BX145/((BW145+BX145)*(BX145+BX144)),2)</f>
        <v>2.8521261170601903E-4</v>
      </c>
      <c r="CC144" t="s">
        <v>71</v>
      </c>
      <c r="CE144">
        <v>1</v>
      </c>
      <c r="CF144">
        <v>398</v>
      </c>
      <c r="CG144">
        <f>SUM(CE144:CF145)</f>
        <v>809</v>
      </c>
      <c r="CH144">
        <f>(CE144/CG144)*LOG(CG144*CE144/((CE144+CF144)*(CE144+CE145)),2)+(CE145/CG144)*LOG(CG144*CE145/((CE145+CF145)*(CE145+CE144)),2)+(CF144/CG144)*LOG(CG144*CF144/((CF144+CE144)*(CF144+CF145)),2)+(CF145/CG144)*LOG(CG144*CF145/((CE145+CF145)*(CF145+CF144)),2)</f>
        <v>3.3054422961539896E-7</v>
      </c>
      <c r="CK144" t="s">
        <v>1639</v>
      </c>
      <c r="CM144">
        <v>1</v>
      </c>
      <c r="CN144">
        <v>414</v>
      </c>
      <c r="CO144">
        <f>SUM(CM144:CN145)</f>
        <v>825</v>
      </c>
      <c r="CP144">
        <f>(CM144/CO144)*LOG(CO144*CM144/((CM144+CN144)*(CM144+CM145)),2)+(CM145/CO144)*LOG(CO144*CM145/((CM145+CN145)*(CM145+CM144)),2)+(CN144/CO144)*LOG(CO144*CN144/((CN144+CM144)*(CN144+CN145)),2)+(CN145/CO144)*LOG(CO144*CN145/((CM145+CN145)*(CN145+CN144)),2)</f>
        <v>6.4389464114637939E-8</v>
      </c>
      <c r="CS144" t="s">
        <v>603</v>
      </c>
      <c r="CU144">
        <v>1</v>
      </c>
      <c r="CV144">
        <v>414</v>
      </c>
      <c r="CW144">
        <f>SUM(CU144:CV145)</f>
        <v>825</v>
      </c>
      <c r="CX144">
        <f>(CU144/CW144)*LOG(CW144*CU144/((CU144+CV144)*(CU144+CU145)),2)+(CU145/CW144)*LOG(CW144*CU145/((CU145+CV145)*(CU145+CU144)),2)+(CV144/CW144)*LOG(CW144*CV144/((CV144+CU144)*(CV144+CV145)),2)+(CV145/CW144)*LOG(CW144*CV145/((CU145+CV145)*(CV145+CV144)),2)</f>
        <v>6.4389464114637939E-8</v>
      </c>
      <c r="DA144" t="s">
        <v>2567</v>
      </c>
      <c r="DC144">
        <v>2</v>
      </c>
      <c r="DD144">
        <v>411</v>
      </c>
      <c r="DE144">
        <f>SUM(DC144:DD145)</f>
        <v>823</v>
      </c>
      <c r="DF144">
        <f>(DC144/DE144)*LOG(DE144*DC144/((DC144+DD144)*(DC144+DC145)),2)+(DC145/DE144)*LOG(DE144*DC145/((DC145+DD145)*(DC145+DC144)),2)+(DD144/DE144)*LOG(DE144*DD144/((DD144+DC144)*(DD144+DD145)),2)+(DD145/DE144)*LOG(DE144*DD145/((DC145+DD145)*(DD145+DD144)),2)</f>
        <v>2.9251869167903552E-4</v>
      </c>
      <c r="DI144" t="s">
        <v>2658</v>
      </c>
      <c r="DK144">
        <v>1</v>
      </c>
      <c r="DL144">
        <v>416</v>
      </c>
      <c r="DM144">
        <f>SUM(DK144:DL145)</f>
        <v>827</v>
      </c>
      <c r="DN144">
        <f>(DK144/DM144)*LOG(DM144*DK144/((DK144+DL144)*(DK144+DK145)),2)+(DK145/DM144)*LOG(DM144*DK145/((DK145+DL145)*(DK145+DK144)),2)+(DL144/DM144)*LOG(DM144*DL144/((DL144+DK144)*(DL144+DL145)),2)+(DL145/DM144)*LOG(DM144*DL145/((DK145+DL145)*(DL145+DL144)),2)</f>
        <v>1.252913956087682E-7</v>
      </c>
      <c r="DQ144" t="s">
        <v>1117</v>
      </c>
      <c r="DS144">
        <v>1</v>
      </c>
      <c r="DT144">
        <v>414</v>
      </c>
      <c r="DU144">
        <f>SUM(DS144:DT145)</f>
        <v>825</v>
      </c>
      <c r="DV144">
        <f>(DS144/DU144)*LOG(DU144*DS144/((DS144+DT144)*(DS144+DS145)),2)+(DS145/DU144)*LOG(DU144*DS145/((DS145+DT145)*(DS145+DS144)),2)+(DT144/DU144)*LOG(DU144*DT144/((DT144+DS144)*(DT144+DT145)),2)+(DT145/DU144)*LOG(DU144*DT145/((DS145+DT145)*(DT145+DT144)),2)</f>
        <v>6.4389464114637939E-8</v>
      </c>
      <c r="DY144" t="str">
        <f>$A$42</f>
        <v>Ohio</v>
      </c>
      <c r="EA144">
        <f>$B$42</f>
        <v>1</v>
      </c>
      <c r="EB144">
        <f>$F$42</f>
        <v>376</v>
      </c>
      <c r="EC144">
        <f>SUM(EA144:EB145)</f>
        <v>787</v>
      </c>
      <c r="ED144">
        <f>(EA144/EC144)*LOG(EC144*EA144/((EA144+EB144)*(EA144+EA145)),2)+(EA145/EC144)*LOG(EC144*EA145/((EA145+EB145)*(EA145+EA144)),2)+(EB144/EC144)*LOG(EC144*EB144/((EB144+EA144)*(EB144+EB145)),2)+(EB145/EC144)*LOG(EC144*EB145/((EA145+EB145)*(EB145+EB144)),2)</f>
        <v>3.2341961026219644E-6</v>
      </c>
      <c r="EG144" t="str">
        <f>$A$43</f>
        <v>Palermo</v>
      </c>
      <c r="EI144">
        <f>$B$43</f>
        <v>2</v>
      </c>
      <c r="EJ144">
        <f>$F$43</f>
        <v>416</v>
      </c>
      <c r="EK144">
        <f>SUM(EI144:EJ145)</f>
        <v>828</v>
      </c>
      <c r="EL144">
        <f>(EI144/EK144)*LOG(EK144*EI144/((EI144+EJ144)*(EI144+EI145)),2)+(EI145/EK144)*LOG(EK144*EI145/((EI145+EJ145)*(EI145+EI144)),2)+(EJ144/EK144)*LOG(EK144*EJ144/((EJ144+EI144)*(EJ144+EJ145)),2)+(EJ145/EK144)*LOG(EK144*EJ145/((EI145+EJ145)*(EJ145+EJ144)),2)</f>
        <v>2.8043416091013058E-4</v>
      </c>
      <c r="EO144" t="str">
        <f>$A$44</f>
        <v>Panama</v>
      </c>
      <c r="EQ144">
        <f>$B$44</f>
        <v>1</v>
      </c>
      <c r="ER144">
        <f>$F$44</f>
        <v>416</v>
      </c>
      <c r="ES144">
        <f>SUM(EQ144:ER145)</f>
        <v>827</v>
      </c>
      <c r="ET144">
        <f>(EQ144/ES144)*LOG(ES144*EQ144/((EQ144+ER144)*(EQ144+EQ145)),2)+(EQ145/ES144)*LOG(ES144*EQ145/((EQ145+ER145)*(EQ145+EQ144)),2)+(ER144/ES144)*LOG(ES144*ER144/((ER144+EQ144)*(ER144+ER145)),2)+(ER145/ES144)*LOG(ES144*ER145/((EQ145+ER145)*(ER145+ER144)),2)</f>
        <v>1.252913956087682E-7</v>
      </c>
      <c r="EW144" t="str">
        <f>$A$45</f>
        <v>Pennsylvania</v>
      </c>
      <c r="EY144">
        <f>$B$45</f>
        <v>1</v>
      </c>
      <c r="EZ144">
        <f>$F$45</f>
        <v>404</v>
      </c>
      <c r="FA144">
        <f>SUM(EY144:EZ145)</f>
        <v>815</v>
      </c>
      <c r="FB144">
        <f>(EY144/FA144)*LOG(FA144*EY144/((EY144+EZ144)*(EY144+EY145)),2)+(EY145/FA144)*LOG(FA144*EY145/((EY145+EZ145)*(EY145+EY144)),2)+(EZ144/FA144)*LOG(FA144*EZ144/((EZ144+EY144)*(EZ144+EZ145)),2)+(EZ145/FA144)*LOG(FA144*EZ145/((EY145+EZ145)*(EZ145+EZ144)),2)</f>
        <v>6.6790851055022302E-8</v>
      </c>
      <c r="FE144" t="str">
        <f>$A$45</f>
        <v>Pennsylvania</v>
      </c>
      <c r="FG144">
        <f>$B$45</f>
        <v>1</v>
      </c>
      <c r="FH144">
        <f>$F$45</f>
        <v>404</v>
      </c>
      <c r="FI144">
        <f>SUM(FG144:FH145)</f>
        <v>815</v>
      </c>
      <c r="FJ144">
        <f>(FG144/FI144)*LOG(FI144*FG144/((FG144+FH144)*(FG144+FG145)),2)+(FG145/FI144)*LOG(FI144*FG145/((FG145+FH145)*(FG145+FG144)),2)+(FH144/FI144)*LOG(FI144*FH144/((FH144+FG144)*(FH144+FH145)),2)+(FH145/FI144)*LOG(FI144*FH145/((FG145+FH145)*(FH145+FH144)),2)</f>
        <v>6.6790851055022302E-8</v>
      </c>
    </row>
    <row r="145" spans="9:166" x14ac:dyDescent="0.25">
      <c r="I145" t="s">
        <v>423</v>
      </c>
      <c r="K145">
        <v>1</v>
      </c>
      <c r="L145">
        <f>E1-B1-E31</f>
        <v>409</v>
      </c>
      <c r="N145" s="4"/>
      <c r="Q145" t="s">
        <v>423</v>
      </c>
      <c r="S145">
        <v>1</v>
      </c>
      <c r="T145">
        <f>$F31</f>
        <v>409</v>
      </c>
      <c r="V145" s="4"/>
      <c r="Y145" t="s">
        <v>423</v>
      </c>
      <c r="AA145">
        <v>1</v>
      </c>
      <c r="AB145">
        <f>$F31</f>
        <v>409</v>
      </c>
      <c r="AD145" s="4"/>
      <c r="AG145" t="s">
        <v>423</v>
      </c>
      <c r="AI145">
        <v>1</v>
      </c>
      <c r="AJ145">
        <f>$F31</f>
        <v>409</v>
      </c>
      <c r="AL145" s="4"/>
      <c r="AO145" t="s">
        <v>423</v>
      </c>
      <c r="AQ145">
        <v>1</v>
      </c>
      <c r="AR145">
        <f>$F31</f>
        <v>409</v>
      </c>
      <c r="AT145" s="4"/>
      <c r="AW145" t="s">
        <v>423</v>
      </c>
      <c r="AY145">
        <v>1</v>
      </c>
      <c r="AZ145">
        <f>$F31</f>
        <v>409</v>
      </c>
      <c r="BB145" s="4"/>
      <c r="BE145" t="s">
        <v>423</v>
      </c>
      <c r="BG145">
        <v>1</v>
      </c>
      <c r="BH145">
        <f>$F31</f>
        <v>409</v>
      </c>
      <c r="BJ145" s="4"/>
      <c r="BM145" t="s">
        <v>423</v>
      </c>
      <c r="BO145">
        <v>1</v>
      </c>
      <c r="BP145">
        <f>$F31</f>
        <v>409</v>
      </c>
      <c r="BR145" s="4"/>
      <c r="BU145" t="s">
        <v>423</v>
      </c>
      <c r="BW145">
        <v>1</v>
      </c>
      <c r="BX145">
        <f>$F31</f>
        <v>409</v>
      </c>
      <c r="BZ145" s="4"/>
      <c r="CC145" t="s">
        <v>423</v>
      </c>
      <c r="CE145">
        <v>1</v>
      </c>
      <c r="CF145">
        <f>$F31</f>
        <v>409</v>
      </c>
      <c r="CH145" s="4"/>
      <c r="CK145" t="s">
        <v>423</v>
      </c>
      <c r="CM145">
        <v>1</v>
      </c>
      <c r="CN145">
        <f>$F31</f>
        <v>409</v>
      </c>
      <c r="CP145" s="4"/>
      <c r="CS145" t="s">
        <v>423</v>
      </c>
      <c r="CU145">
        <v>1</v>
      </c>
      <c r="CV145">
        <f>$F31</f>
        <v>409</v>
      </c>
      <c r="CX145" s="4"/>
      <c r="DA145" t="s">
        <v>423</v>
      </c>
      <c r="DC145">
        <v>1</v>
      </c>
      <c r="DD145">
        <f>$F31</f>
        <v>409</v>
      </c>
      <c r="DF145" s="4"/>
      <c r="DI145" t="s">
        <v>423</v>
      </c>
      <c r="DK145">
        <v>1</v>
      </c>
      <c r="DL145">
        <f>$F31</f>
        <v>409</v>
      </c>
      <c r="DN145" s="4"/>
      <c r="DQ145" t="s">
        <v>423</v>
      </c>
      <c r="DS145">
        <v>1</v>
      </c>
      <c r="DT145">
        <f>$F31</f>
        <v>409</v>
      </c>
      <c r="DV145" s="4"/>
      <c r="DY145" t="s">
        <v>423</v>
      </c>
      <c r="EA145">
        <v>1</v>
      </c>
      <c r="EB145">
        <f>$F31</f>
        <v>409</v>
      </c>
      <c r="ED145" s="4"/>
      <c r="EG145" t="str">
        <f>$A31</f>
        <v>Malaysia</v>
      </c>
      <c r="EI145">
        <f>$B31</f>
        <v>1</v>
      </c>
      <c r="EJ145">
        <f>$F31</f>
        <v>409</v>
      </c>
      <c r="EL145" s="4"/>
      <c r="EO145" t="str">
        <f>$A31</f>
        <v>Malaysia</v>
      </c>
      <c r="EQ145">
        <f>$B31</f>
        <v>1</v>
      </c>
      <c r="ER145">
        <f>$F31</f>
        <v>409</v>
      </c>
      <c r="ET145" s="4"/>
      <c r="EW145" t="str">
        <f>$A31</f>
        <v>Malaysia</v>
      </c>
      <c r="EY145">
        <f>$B31</f>
        <v>1</v>
      </c>
      <c r="EZ145">
        <f>$F31</f>
        <v>409</v>
      </c>
      <c r="FB145" s="4"/>
      <c r="FE145" t="str">
        <f>$A31</f>
        <v>Malaysia</v>
      </c>
      <c r="FG145">
        <f>$B31</f>
        <v>1</v>
      </c>
      <c r="FH145">
        <f>$F31</f>
        <v>409</v>
      </c>
      <c r="FJ145" s="4"/>
    </row>
    <row r="146" spans="9:166" x14ac:dyDescent="0.25">
      <c r="N146" s="4"/>
      <c r="V146" s="4"/>
      <c r="AD146" s="4"/>
      <c r="AL146" s="4"/>
      <c r="AT146" s="4"/>
      <c r="BB146" s="4"/>
      <c r="BJ146" s="4"/>
      <c r="BR146" s="4"/>
      <c r="BZ146" s="4"/>
      <c r="CH146" s="4"/>
      <c r="CP146" s="4"/>
      <c r="CX146" s="4"/>
      <c r="DF146" s="4"/>
      <c r="DN146" s="4"/>
      <c r="DV146" s="4"/>
      <c r="ED146" s="4"/>
      <c r="EL146" s="4"/>
      <c r="ET146" s="4"/>
      <c r="FB146" s="4"/>
      <c r="FJ146" s="4"/>
    </row>
    <row r="147" spans="9:166" x14ac:dyDescent="0.25">
      <c r="J147" t="s">
        <v>2663</v>
      </c>
      <c r="K147" t="s">
        <v>122</v>
      </c>
      <c r="L147" t="s">
        <v>2664</v>
      </c>
      <c r="N147" s="4"/>
      <c r="R147" t="s">
        <v>2663</v>
      </c>
      <c r="S147" t="s">
        <v>122</v>
      </c>
      <c r="T147" t="s">
        <v>2664</v>
      </c>
      <c r="V147" s="4"/>
      <c r="Z147" t="s">
        <v>2663</v>
      </c>
      <c r="AA147" t="s">
        <v>122</v>
      </c>
      <c r="AB147" t="s">
        <v>2664</v>
      </c>
      <c r="AD147" s="4"/>
      <c r="AH147" t="s">
        <v>2663</v>
      </c>
      <c r="AI147" t="s">
        <v>122</v>
      </c>
      <c r="AJ147" t="s">
        <v>2664</v>
      </c>
      <c r="AL147" s="4"/>
      <c r="AP147" t="s">
        <v>2663</v>
      </c>
      <c r="AQ147" t="s">
        <v>122</v>
      </c>
      <c r="AR147" t="s">
        <v>2664</v>
      </c>
      <c r="AT147" s="4"/>
      <c r="AX147" t="s">
        <v>2663</v>
      </c>
      <c r="AY147" t="s">
        <v>122</v>
      </c>
      <c r="AZ147" t="s">
        <v>2664</v>
      </c>
      <c r="BB147" s="4"/>
      <c r="BF147" t="s">
        <v>2663</v>
      </c>
      <c r="BG147" t="s">
        <v>122</v>
      </c>
      <c r="BH147" t="s">
        <v>2664</v>
      </c>
      <c r="BJ147" s="4"/>
      <c r="BN147" t="s">
        <v>2663</v>
      </c>
      <c r="BO147" t="s">
        <v>122</v>
      </c>
      <c r="BP147" t="s">
        <v>2664</v>
      </c>
      <c r="BR147" s="4"/>
      <c r="BV147" t="s">
        <v>2663</v>
      </c>
      <c r="BW147" t="s">
        <v>122</v>
      </c>
      <c r="BX147" t="s">
        <v>2664</v>
      </c>
      <c r="BZ147" s="4"/>
      <c r="CD147" t="s">
        <v>2663</v>
      </c>
      <c r="CE147" t="s">
        <v>122</v>
      </c>
      <c r="CF147" t="s">
        <v>2664</v>
      </c>
      <c r="CH147" s="4"/>
      <c r="CL147" t="s">
        <v>2663</v>
      </c>
      <c r="CM147" t="s">
        <v>122</v>
      </c>
      <c r="CN147" t="s">
        <v>2664</v>
      </c>
      <c r="CP147" s="4"/>
      <c r="CT147" t="s">
        <v>2663</v>
      </c>
      <c r="CU147" t="s">
        <v>122</v>
      </c>
      <c r="CV147" t="s">
        <v>2664</v>
      </c>
      <c r="CX147" s="4"/>
      <c r="DB147" t="s">
        <v>2663</v>
      </c>
      <c r="DC147" t="s">
        <v>122</v>
      </c>
      <c r="DD147" t="s">
        <v>2664</v>
      </c>
      <c r="DF147" s="4"/>
      <c r="DJ147" t="s">
        <v>2663</v>
      </c>
      <c r="DK147" t="s">
        <v>122</v>
      </c>
      <c r="DL147" t="s">
        <v>2664</v>
      </c>
      <c r="DN147" s="4"/>
      <c r="DR147" t="s">
        <v>2663</v>
      </c>
      <c r="DS147" t="s">
        <v>122</v>
      </c>
      <c r="DT147" t="s">
        <v>2664</v>
      </c>
      <c r="DV147" s="4"/>
      <c r="DZ147" t="s">
        <v>2663</v>
      </c>
      <c r="EA147" t="s">
        <v>122</v>
      </c>
      <c r="EB147" t="s">
        <v>2664</v>
      </c>
      <c r="ED147" s="4"/>
      <c r="EH147" t="s">
        <v>2663</v>
      </c>
      <c r="EI147" t="s">
        <v>122</v>
      </c>
      <c r="EJ147" t="s">
        <v>2664</v>
      </c>
      <c r="EL147" s="4"/>
      <c r="EP147" t="s">
        <v>2663</v>
      </c>
      <c r="EQ147" t="s">
        <v>122</v>
      </c>
      <c r="ER147" t="s">
        <v>2664</v>
      </c>
      <c r="ET147" s="4"/>
      <c r="EX147" t="s">
        <v>2663</v>
      </c>
      <c r="EY147" t="s">
        <v>122</v>
      </c>
      <c r="EZ147" t="s">
        <v>2664</v>
      </c>
      <c r="FB147" s="4"/>
      <c r="FF147" t="s">
        <v>2663</v>
      </c>
      <c r="FG147" t="s">
        <v>122</v>
      </c>
      <c r="FH147" t="s">
        <v>2664</v>
      </c>
      <c r="FJ147" s="4"/>
    </row>
    <row r="148" spans="9:166" x14ac:dyDescent="0.25">
      <c r="I148" t="s">
        <v>2665</v>
      </c>
      <c r="Q148" t="s">
        <v>2665</v>
      </c>
      <c r="Y148" t="s">
        <v>2665</v>
      </c>
      <c r="AG148" t="s">
        <v>2665</v>
      </c>
      <c r="AO148" t="s">
        <v>2665</v>
      </c>
      <c r="AW148" t="s">
        <v>2665</v>
      </c>
      <c r="BE148" t="s">
        <v>2665</v>
      </c>
      <c r="BM148" t="s">
        <v>2665</v>
      </c>
      <c r="BU148" t="s">
        <v>2665</v>
      </c>
      <c r="CC148" t="s">
        <v>2665</v>
      </c>
      <c r="CK148" t="s">
        <v>2665</v>
      </c>
      <c r="CS148" t="s">
        <v>2665</v>
      </c>
      <c r="DA148" t="s">
        <v>2665</v>
      </c>
      <c r="DI148" t="s">
        <v>2665</v>
      </c>
      <c r="DQ148" t="s">
        <v>2665</v>
      </c>
      <c r="DY148" t="s">
        <v>2665</v>
      </c>
      <c r="EG148" t="s">
        <v>2665</v>
      </c>
      <c r="EO148" t="s">
        <v>2665</v>
      </c>
      <c r="EW148" t="s">
        <v>2665</v>
      </c>
      <c r="FE148" t="s">
        <v>2665</v>
      </c>
    </row>
    <row r="149" spans="9:166" x14ac:dyDescent="0.25">
      <c r="I149" t="s">
        <v>815</v>
      </c>
      <c r="K149">
        <v>3</v>
      </c>
      <c r="L149">
        <v>412</v>
      </c>
      <c r="M149">
        <f t="shared" ref="M149:M209" si="58">SUM(K149:L150)</f>
        <v>825</v>
      </c>
      <c r="N149">
        <f t="shared" ref="N149" si="59">(K149/M149)*LOG(M149*K149/((K149+L149)*(K149+K150)),2)+(K150/M149)*LOG(M149*K150/((K150+L150)*(K150+K149)),2)+(L149/M149)*LOG(M149*L149/((L149+K149)*(L149+L150)),2)+(L150/M149)*LOG(M149*L150/((K150+L150)*(L150+L149)),2)</f>
        <v>8.9810418867498996E-4</v>
      </c>
      <c r="Q149" t="str">
        <f>$A$4</f>
        <v>Argentina</v>
      </c>
      <c r="S149">
        <f>$B$4</f>
        <v>1</v>
      </c>
      <c r="T149">
        <f>$F$4</f>
        <v>413</v>
      </c>
      <c r="U149">
        <f>SUM(S149:T150)</f>
        <v>824</v>
      </c>
      <c r="V149">
        <f>(S149/U149)*LOG(U149*S149/((S149+T149)*(S149+S150)),2)+(S150/U149)*LOG(U149*S150/((S150+T150)*(S150+S149)),2)+(T149/U149)*LOG(U149*T149/((T149+S149)*(T149+T150)),2)+(T150/U149)*LOG(U149*T150/((S150+T150)*(T150+T149)),2)</f>
        <v>4.1359321987122317E-8</v>
      </c>
      <c r="Y149" t="s">
        <v>32</v>
      </c>
      <c r="AA149">
        <v>2</v>
      </c>
      <c r="AB149">
        <v>400</v>
      </c>
      <c r="AC149">
        <f>SUM(AA149:AB150)</f>
        <v>812</v>
      </c>
      <c r="AD149">
        <f>(AA149/AC149)*LOG(AC149*AA149/((AA149+AB149)*(AA149+AA150)),2)+(AA150/AC149)*LOG(AC149*AA150/((AA150+AB150)*(AA150+AA149)),2)+(AB149/AC149)*LOG(AC149*AB149/((AB149+AA149)*(AB149+AB150)),2)+(AB150/AC149)*LOG(AC149*AB150/((AA150+AB150)*(AB150+AB149)),2)</f>
        <v>3.207906505551158E-4</v>
      </c>
      <c r="AG149" t="s">
        <v>20</v>
      </c>
      <c r="AI149">
        <v>1</v>
      </c>
      <c r="AJ149">
        <v>375</v>
      </c>
      <c r="AK149">
        <f>SUM(AI149:AJ150)</f>
        <v>786</v>
      </c>
      <c r="AL149">
        <f>(AI149/AK149)*LOG(AK149*AI149/((AI149+AJ149)*(AI149+AI150)),2)+(AI150/AK149)*LOG(AK149*AI150/((AI150+AJ150)*(AI150+AI149)),2)+(AJ149/AK149)*LOG(AK149*AJ149/((AJ149+AI149)*(AJ149+AJ150)),2)+(AJ150/AK149)*LOG(AK149*AJ150/((AI150+AJ150)*(AJ150+AJ149)),2)</f>
        <v>3.4465048453110301E-6</v>
      </c>
      <c r="AO149" t="s">
        <v>148</v>
      </c>
      <c r="AQ149">
        <v>1</v>
      </c>
      <c r="AR149">
        <v>414</v>
      </c>
      <c r="AS149">
        <f>SUM(AQ149:AR150)</f>
        <v>825</v>
      </c>
      <c r="AT149">
        <f>(AQ149/AS149)*LOG(AS149*AQ149/((AQ149+AR149)*(AQ149+AQ150)),2)+(AQ150/AS149)*LOG(AS149*AQ150/((AQ150+AR150)*(AQ150+AQ149)),2)+(AR149/AS149)*LOG(AS149*AR149/((AR149+AQ149)*(AR149+AR150)),2)+(AR150/AS149)*LOG(AS149*AR150/((AQ150+AR150)*(AR150+AR149)),2)</f>
        <v>6.4389464114637939E-8</v>
      </c>
      <c r="AW149" t="s">
        <v>29</v>
      </c>
      <c r="AY149">
        <v>8</v>
      </c>
      <c r="AZ149">
        <v>315</v>
      </c>
      <c r="BA149">
        <f>SUM(AY149:AZ150)</f>
        <v>733</v>
      </c>
      <c r="BB149">
        <f>(AY149/BA149)*LOG(BA149*AY149/((AY149+AZ149)*(AY149+AY150)),2)+(AY150/BA149)*LOG(BA149*AY150/((AY150+AZ150)*(AY150+AY149)),2)+(AZ149/BA149)*LOG(BA149*AZ149/((AZ149+AY149)*(AZ149+AZ150)),2)+(AZ150/BA149)*LOG(BA149*AZ150/((AY150+AZ150)*(AZ150+AZ149)),2)</f>
        <v>7.9576277526057834E-3</v>
      </c>
      <c r="BE149" t="s">
        <v>469</v>
      </c>
      <c r="BG149">
        <v>3</v>
      </c>
      <c r="BH149">
        <v>375</v>
      </c>
      <c r="BI149">
        <f>SUM(BG149:BH150)</f>
        <v>788</v>
      </c>
      <c r="BJ149">
        <f>(BG149/BI149)*LOG(BI149*BG149/((BG149+BH149)*(BG149+BG150)),2)+(BG150/BI149)*LOG(BI149*BG150/((BG150+BH150)*(BG150+BG149)),2)+(BH149/BI149)*LOG(BI149*BH149/((BH149+BG149)*(BH149+BH150)),2)+(BH150/BI149)*LOG(BI149*BH150/((BG150+BH150)*(BH150+BH149)),2)</f>
        <v>1.118270668220611E-3</v>
      </c>
      <c r="BM149" t="s">
        <v>683</v>
      </c>
      <c r="BO149">
        <v>1</v>
      </c>
      <c r="BP149">
        <v>414</v>
      </c>
      <c r="BQ149">
        <f>SUM(BO149:BP150)</f>
        <v>825</v>
      </c>
      <c r="BR149">
        <f>(BO149/BQ149)*LOG(BQ149*BO149/((BO149+BP149)*(BO149+BO150)),2)+(BO150/BQ149)*LOG(BQ149*BO150/((BO150+BP150)*(BO150+BO149)),2)+(BP149/BQ149)*LOG(BQ149*BP149/((BP149+BO149)*(BP149+BP150)),2)+(BP150/BQ149)*LOG(BQ149*BP150/((BO150+BP150)*(BP150+BP149)),2)</f>
        <v>6.4389464114637939E-8</v>
      </c>
      <c r="BU149" t="s">
        <v>2572</v>
      </c>
      <c r="BW149">
        <v>2</v>
      </c>
      <c r="BX149">
        <v>414</v>
      </c>
      <c r="BY149">
        <f>SUM(BW149:BX150)</f>
        <v>826</v>
      </c>
      <c r="BZ149">
        <f>(BW149/BY149)*LOG(BY149*BW149/((BW149+BX149)*(BW149+BW150)),2)+(BW150/BY149)*LOG(BY149*BW150/((BW150+BX150)*(BW150+BW149)),2)+(BX149/BY149)*LOG(BY149*BX149/((BX149+BW149)*(BX149+BX150)),2)+(BX150/BY149)*LOG(BY149*BX150/((BW150+BX150)*(BX150+BX149)),2)</f>
        <v>2.8521261170601903E-4</v>
      </c>
      <c r="CC149" t="s">
        <v>71</v>
      </c>
      <c r="CE149">
        <v>1</v>
      </c>
      <c r="CF149">
        <v>398</v>
      </c>
      <c r="CG149">
        <f>SUM(CE149:CF150)</f>
        <v>809</v>
      </c>
      <c r="CH149">
        <f>(CE149/CG149)*LOG(CG149*CE149/((CE149+CF149)*(CE149+CE150)),2)+(CE150/CG149)*LOG(CG149*CE150/((CE150+CF150)*(CE150+CE149)),2)+(CF149/CG149)*LOG(CG149*CF149/((CF149+CE149)*(CF149+CF150)),2)+(CF150/CG149)*LOG(CG149*CF150/((CE150+CF150)*(CF150+CF149)),2)</f>
        <v>3.3054422961539896E-7</v>
      </c>
      <c r="CK149" t="s">
        <v>1639</v>
      </c>
      <c r="CM149">
        <v>1</v>
      </c>
      <c r="CN149">
        <v>414</v>
      </c>
      <c r="CO149">
        <f>SUM(CM149:CN150)</f>
        <v>825</v>
      </c>
      <c r="CP149">
        <f>(CM149/CO149)*LOG(CO149*CM149/((CM149+CN149)*(CM149+CM150)),2)+(CM150/CO149)*LOG(CO149*CM150/((CM150+CN150)*(CM150+CM149)),2)+(CN149/CO149)*LOG(CO149*CN149/((CN149+CM149)*(CN149+CN150)),2)+(CN150/CO149)*LOG(CO149*CN150/((CM150+CN150)*(CN150+CN149)),2)</f>
        <v>6.4389464114637939E-8</v>
      </c>
      <c r="CS149" t="s">
        <v>603</v>
      </c>
      <c r="CU149">
        <v>1</v>
      </c>
      <c r="CV149">
        <v>414</v>
      </c>
      <c r="CW149">
        <f>SUM(CU149:CV150)</f>
        <v>825</v>
      </c>
      <c r="CX149">
        <f>(CU149/CW149)*LOG(CW149*CU149/((CU149+CV149)*(CU149+CU150)),2)+(CU150/CW149)*LOG(CW149*CU150/((CU150+CV150)*(CU150+CU149)),2)+(CV149/CW149)*LOG(CW149*CV149/((CV149+CU149)*(CV149+CV150)),2)+(CV150/CW149)*LOG(CW149*CV150/((CU150+CV150)*(CV150+CV149)),2)</f>
        <v>6.4389464114637939E-8</v>
      </c>
      <c r="DA149" t="s">
        <v>2567</v>
      </c>
      <c r="DC149">
        <v>2</v>
      </c>
      <c r="DD149">
        <v>411</v>
      </c>
      <c r="DE149">
        <f>SUM(DC149:DD150)</f>
        <v>823</v>
      </c>
      <c r="DF149">
        <f>(DC149/DE149)*LOG(DE149*DC149/((DC149+DD149)*(DC149+DC150)),2)+(DC150/DE149)*LOG(DE149*DC150/((DC150+DD150)*(DC150+DC149)),2)+(DD149/DE149)*LOG(DE149*DD149/((DD149+DC149)*(DD149+DD150)),2)+(DD150/DE149)*LOG(DE149*DD150/((DC150+DD150)*(DD150+DD149)),2)</f>
        <v>2.9251869167903552E-4</v>
      </c>
      <c r="DI149" t="s">
        <v>2658</v>
      </c>
      <c r="DK149">
        <v>1</v>
      </c>
      <c r="DL149">
        <v>416</v>
      </c>
      <c r="DM149">
        <f>SUM(DK149:DL150)</f>
        <v>827</v>
      </c>
      <c r="DN149">
        <f>(DK149/DM149)*LOG(DM149*DK149/((DK149+DL149)*(DK149+DK150)),2)+(DK150/DM149)*LOG(DM149*DK150/((DK150+DL150)*(DK150+DK149)),2)+(DL149/DM149)*LOG(DM149*DL149/((DL149+DK149)*(DL149+DL150)),2)+(DL150/DM149)*LOG(DM149*DL150/((DK150+DL150)*(DL150+DL149)),2)</f>
        <v>1.252913956087682E-7</v>
      </c>
      <c r="DQ149" t="s">
        <v>1117</v>
      </c>
      <c r="DS149">
        <v>1</v>
      </c>
      <c r="DT149">
        <v>414</v>
      </c>
      <c r="DU149">
        <f>SUM(DS149:DT150)</f>
        <v>825</v>
      </c>
      <c r="DV149">
        <f>(DS149/DU149)*LOG(DU149*DS149/((DS149+DT149)*(DS149+DS150)),2)+(DS150/DU149)*LOG(DU149*DS150/((DS150+DT150)*(DS150+DS149)),2)+(DT149/DU149)*LOG(DU149*DT149/((DT149+DS149)*(DT149+DT150)),2)+(DT150/DU149)*LOG(DU149*DT150/((DS150+DT150)*(DT150+DT149)),2)</f>
        <v>6.4389464114637939E-8</v>
      </c>
      <c r="DY149" t="str">
        <f>$A$42</f>
        <v>Ohio</v>
      </c>
      <c r="EA149">
        <f>$B$42</f>
        <v>1</v>
      </c>
      <c r="EB149">
        <f>$F$42</f>
        <v>376</v>
      </c>
      <c r="EC149">
        <f>SUM(EA149:EB150)</f>
        <v>787</v>
      </c>
      <c r="ED149">
        <f>(EA149/EC149)*LOG(EC149*EA149/((EA149+EB149)*(EA149+EA150)),2)+(EA150/EC149)*LOG(EC149*EA150/((EA150+EB150)*(EA150+EA149)),2)+(EB149/EC149)*LOG(EC149*EB149/((EB149+EA149)*(EB149+EB150)),2)+(EB150/EC149)*LOG(EC149*EB150/((EA150+EB150)*(EB150+EB149)),2)</f>
        <v>3.2341961026219644E-6</v>
      </c>
      <c r="EG149" t="str">
        <f>$A$43</f>
        <v>Palermo</v>
      </c>
      <c r="EI149">
        <f>$B$43</f>
        <v>2</v>
      </c>
      <c r="EJ149">
        <f>$F$43</f>
        <v>416</v>
      </c>
      <c r="EK149">
        <f>SUM(EI149:EJ150)</f>
        <v>828</v>
      </c>
      <c r="EL149">
        <f>(EI149/EK149)*LOG(EK149*EI149/((EI149+EJ149)*(EI149+EI150)),2)+(EI150/EK149)*LOG(EK149*EI150/((EI150+EJ150)*(EI150+EI149)),2)+(EJ149/EK149)*LOG(EK149*EJ149/((EJ149+EI149)*(EJ149+EJ150)),2)+(EJ150/EK149)*LOG(EK149*EJ150/((EI150+EJ150)*(EJ150+EJ149)),2)</f>
        <v>2.8043416091013058E-4</v>
      </c>
      <c r="EO149" t="str">
        <f>$A$44</f>
        <v>Panama</v>
      </c>
      <c r="EQ149">
        <f>$B$44</f>
        <v>1</v>
      </c>
      <c r="ER149">
        <f>$F$44</f>
        <v>416</v>
      </c>
      <c r="ES149">
        <f>SUM(EQ149:ER150)</f>
        <v>827</v>
      </c>
      <c r="ET149">
        <f>(EQ149/ES149)*LOG(ES149*EQ149/((EQ149+ER149)*(EQ149+EQ150)),2)+(EQ150/ES149)*LOG(ES149*EQ150/((EQ150+ER150)*(EQ150+EQ149)),2)+(ER149/ES149)*LOG(ES149*ER149/((ER149+EQ149)*(ER149+ER150)),2)+(ER150/ES149)*LOG(ES149*ER150/((EQ150+ER150)*(ER150+ER149)),2)</f>
        <v>1.252913956087682E-7</v>
      </c>
      <c r="EW149" t="str">
        <f>$A$45</f>
        <v>Pennsylvania</v>
      </c>
      <c r="EY149">
        <f>$B$45</f>
        <v>1</v>
      </c>
      <c r="EZ149">
        <f>$F$45</f>
        <v>404</v>
      </c>
      <c r="FA149">
        <f>SUM(EY149:EZ150)</f>
        <v>815</v>
      </c>
      <c r="FB149">
        <f>(EY149/FA149)*LOG(FA149*EY149/((EY149+EZ149)*(EY149+EY150)),2)+(EY150/FA149)*LOG(FA149*EY150/((EY150+EZ150)*(EY150+EY149)),2)+(EZ149/FA149)*LOG(FA149*EZ149/((EZ149+EY149)*(EZ149+EZ150)),2)+(EZ150/FA149)*LOG(FA149*EZ150/((EY150+EZ150)*(EZ150+EZ149)),2)</f>
        <v>6.6790851055022302E-8</v>
      </c>
      <c r="FE149" t="str">
        <f>$A$45</f>
        <v>Pennsylvania</v>
      </c>
      <c r="FG149">
        <f>$B$45</f>
        <v>1</v>
      </c>
      <c r="FH149">
        <f>$F$45</f>
        <v>404</v>
      </c>
      <c r="FI149">
        <f>SUM(FG149:FH150)</f>
        <v>815</v>
      </c>
      <c r="FJ149">
        <f>(FG149/FI149)*LOG(FI149*FG149/((FG149+FH149)*(FG149+FG150)),2)+(FG150/FI149)*LOG(FI149*FG150/((FG150+FH150)*(FG150+FG149)),2)+(FH149/FI149)*LOG(FI149*FH149/((FH149+FG149)*(FH149+FH150)),2)+(FH150/FI149)*LOG(FI149*FH150/((FG150+FH150)*(FH150+FH149)),2)</f>
        <v>6.6790851055022302E-8</v>
      </c>
    </row>
    <row r="150" spans="9:166" x14ac:dyDescent="0.25">
      <c r="I150" t="s">
        <v>2414</v>
      </c>
      <c r="K150">
        <v>1</v>
      </c>
      <c r="L150">
        <f>$F32</f>
        <v>409</v>
      </c>
      <c r="Q150" t="s">
        <v>2414</v>
      </c>
      <c r="S150">
        <v>1</v>
      </c>
      <c r="T150">
        <f>$F32</f>
        <v>409</v>
      </c>
      <c r="Y150" t="s">
        <v>2414</v>
      </c>
      <c r="AA150">
        <v>1</v>
      </c>
      <c r="AB150">
        <f>$F32</f>
        <v>409</v>
      </c>
      <c r="AG150" t="s">
        <v>2414</v>
      </c>
      <c r="AI150">
        <v>1</v>
      </c>
      <c r="AJ150">
        <f>$F32</f>
        <v>409</v>
      </c>
      <c r="AO150" t="s">
        <v>2414</v>
      </c>
      <c r="AQ150">
        <v>1</v>
      </c>
      <c r="AR150">
        <f>$F32</f>
        <v>409</v>
      </c>
      <c r="AW150" t="s">
        <v>2414</v>
      </c>
      <c r="AY150">
        <v>1</v>
      </c>
      <c r="AZ150">
        <f>$F32</f>
        <v>409</v>
      </c>
      <c r="BE150" t="s">
        <v>2414</v>
      </c>
      <c r="BG150">
        <v>1</v>
      </c>
      <c r="BH150">
        <f>$F32</f>
        <v>409</v>
      </c>
      <c r="BM150" t="s">
        <v>2414</v>
      </c>
      <c r="BO150">
        <v>1</v>
      </c>
      <c r="BP150">
        <f>$F32</f>
        <v>409</v>
      </c>
      <c r="BU150" t="s">
        <v>2414</v>
      </c>
      <c r="BW150">
        <v>1</v>
      </c>
      <c r="BX150">
        <f>$F32</f>
        <v>409</v>
      </c>
      <c r="CC150" t="s">
        <v>2414</v>
      </c>
      <c r="CE150">
        <v>1</v>
      </c>
      <c r="CF150">
        <f>$F32</f>
        <v>409</v>
      </c>
      <c r="CK150" t="s">
        <v>2414</v>
      </c>
      <c r="CM150">
        <v>1</v>
      </c>
      <c r="CN150">
        <f>$F32</f>
        <v>409</v>
      </c>
      <c r="CS150" t="s">
        <v>2414</v>
      </c>
      <c r="CU150">
        <v>1</v>
      </c>
      <c r="CV150">
        <f>$F32</f>
        <v>409</v>
      </c>
      <c r="DA150" t="s">
        <v>2414</v>
      </c>
      <c r="DC150">
        <v>1</v>
      </c>
      <c r="DD150">
        <f>$F32</f>
        <v>409</v>
      </c>
      <c r="DI150" t="s">
        <v>2414</v>
      </c>
      <c r="DK150">
        <v>1</v>
      </c>
      <c r="DL150">
        <f>$F32</f>
        <v>409</v>
      </c>
      <c r="DQ150" t="s">
        <v>2414</v>
      </c>
      <c r="DS150">
        <v>1</v>
      </c>
      <c r="DT150">
        <f>$F32</f>
        <v>409</v>
      </c>
      <c r="DY150" t="s">
        <v>2414</v>
      </c>
      <c r="EA150">
        <v>1</v>
      </c>
      <c r="EB150">
        <f>$F32</f>
        <v>409</v>
      </c>
      <c r="EG150" t="str">
        <f>$A32</f>
        <v>Manchester</v>
      </c>
      <c r="EI150">
        <f>$B32</f>
        <v>1</v>
      </c>
      <c r="EJ150">
        <f>$F32</f>
        <v>409</v>
      </c>
      <c r="EO150" t="str">
        <f>$A32</f>
        <v>Manchester</v>
      </c>
      <c r="EQ150">
        <f>$B32</f>
        <v>1</v>
      </c>
      <c r="ER150">
        <f>$F32</f>
        <v>409</v>
      </c>
      <c r="EW150" t="str">
        <f>$A32</f>
        <v>Manchester</v>
      </c>
      <c r="EY150">
        <f>$B32</f>
        <v>1</v>
      </c>
      <c r="EZ150">
        <f>$F32</f>
        <v>409</v>
      </c>
      <c r="FE150" t="str">
        <f>$A32</f>
        <v>Manchester</v>
      </c>
      <c r="FG150">
        <f>$B32</f>
        <v>1</v>
      </c>
      <c r="FH150">
        <f>$F32</f>
        <v>409</v>
      </c>
    </row>
    <row r="151" spans="9:166" x14ac:dyDescent="0.25">
      <c r="N151" s="4"/>
      <c r="V151" s="4"/>
      <c r="AD151" s="4"/>
      <c r="AL151" s="4"/>
      <c r="AT151" s="4"/>
      <c r="BB151" s="4"/>
      <c r="BJ151" s="4"/>
      <c r="BR151" s="4"/>
      <c r="BZ151" s="4"/>
      <c r="CH151" s="4"/>
      <c r="CP151" s="4"/>
      <c r="CX151" s="4"/>
      <c r="DF151" s="4"/>
      <c r="DN151" s="4"/>
      <c r="DV151" s="4"/>
      <c r="ED151" s="4"/>
      <c r="EL151" s="4"/>
      <c r="ET151" s="4"/>
      <c r="FB151" s="4"/>
      <c r="FJ151" s="4"/>
    </row>
    <row r="152" spans="9:166" x14ac:dyDescent="0.25">
      <c r="J152" t="s">
        <v>2663</v>
      </c>
      <c r="K152" t="s">
        <v>122</v>
      </c>
      <c r="L152" t="s">
        <v>2664</v>
      </c>
      <c r="N152" s="4"/>
      <c r="R152" t="s">
        <v>2663</v>
      </c>
      <c r="S152" t="s">
        <v>122</v>
      </c>
      <c r="T152" t="s">
        <v>2664</v>
      </c>
      <c r="V152" s="4"/>
      <c r="Z152" t="s">
        <v>2663</v>
      </c>
      <c r="AA152" t="s">
        <v>122</v>
      </c>
      <c r="AB152" t="s">
        <v>2664</v>
      </c>
      <c r="AD152" s="4"/>
      <c r="AH152" t="s">
        <v>2663</v>
      </c>
      <c r="AI152" t="s">
        <v>122</v>
      </c>
      <c r="AJ152" t="s">
        <v>2664</v>
      </c>
      <c r="AL152" s="4"/>
      <c r="AP152" t="s">
        <v>2663</v>
      </c>
      <c r="AQ152" t="s">
        <v>122</v>
      </c>
      <c r="AR152" t="s">
        <v>2664</v>
      </c>
      <c r="AT152" s="4"/>
      <c r="AX152" t="s">
        <v>2663</v>
      </c>
      <c r="AY152" t="s">
        <v>122</v>
      </c>
      <c r="AZ152" t="s">
        <v>2664</v>
      </c>
      <c r="BB152" s="4"/>
      <c r="BF152" t="s">
        <v>2663</v>
      </c>
      <c r="BG152" t="s">
        <v>122</v>
      </c>
      <c r="BH152" t="s">
        <v>2664</v>
      </c>
      <c r="BJ152" s="4"/>
      <c r="BN152" t="s">
        <v>2663</v>
      </c>
      <c r="BO152" t="s">
        <v>122</v>
      </c>
      <c r="BP152" t="s">
        <v>2664</v>
      </c>
      <c r="BR152" s="4"/>
      <c r="BV152" t="s">
        <v>2663</v>
      </c>
      <c r="BW152" t="s">
        <v>122</v>
      </c>
      <c r="BX152" t="s">
        <v>2664</v>
      </c>
      <c r="BZ152" s="4"/>
      <c r="CD152" t="s">
        <v>2663</v>
      </c>
      <c r="CE152" t="s">
        <v>122</v>
      </c>
      <c r="CF152" t="s">
        <v>2664</v>
      </c>
      <c r="CH152" s="4"/>
      <c r="CL152" t="s">
        <v>2663</v>
      </c>
      <c r="CM152" t="s">
        <v>122</v>
      </c>
      <c r="CN152" t="s">
        <v>2664</v>
      </c>
      <c r="CP152" s="4"/>
      <c r="CT152" t="s">
        <v>2663</v>
      </c>
      <c r="CU152" t="s">
        <v>122</v>
      </c>
      <c r="CV152" t="s">
        <v>2664</v>
      </c>
      <c r="CX152" s="4"/>
      <c r="DB152" t="s">
        <v>2663</v>
      </c>
      <c r="DC152" t="s">
        <v>122</v>
      </c>
      <c r="DD152" t="s">
        <v>2664</v>
      </c>
      <c r="DF152" s="4"/>
      <c r="DJ152" t="s">
        <v>2663</v>
      </c>
      <c r="DK152" t="s">
        <v>122</v>
      </c>
      <c r="DL152" t="s">
        <v>2664</v>
      </c>
      <c r="DN152" s="4"/>
      <c r="DR152" t="s">
        <v>2663</v>
      </c>
      <c r="DS152" t="s">
        <v>122</v>
      </c>
      <c r="DT152" t="s">
        <v>2664</v>
      </c>
      <c r="DV152" s="4"/>
      <c r="DZ152" t="s">
        <v>2663</v>
      </c>
      <c r="EA152" t="s">
        <v>122</v>
      </c>
      <c r="EB152" t="s">
        <v>2664</v>
      </c>
      <c r="ED152" s="4"/>
      <c r="EH152" t="s">
        <v>2663</v>
      </c>
      <c r="EI152" t="s">
        <v>122</v>
      </c>
      <c r="EJ152" t="s">
        <v>2664</v>
      </c>
      <c r="EL152" s="4"/>
      <c r="EP152" t="s">
        <v>2663</v>
      </c>
      <c r="EQ152" t="s">
        <v>122</v>
      </c>
      <c r="ER152" t="s">
        <v>2664</v>
      </c>
      <c r="ET152" s="4"/>
      <c r="EX152" t="s">
        <v>2663</v>
      </c>
      <c r="EY152" t="s">
        <v>122</v>
      </c>
      <c r="EZ152" t="s">
        <v>2664</v>
      </c>
      <c r="FB152" s="4"/>
      <c r="FF152" t="s">
        <v>2663</v>
      </c>
      <c r="FG152" t="s">
        <v>122</v>
      </c>
      <c r="FH152" t="s">
        <v>2664</v>
      </c>
      <c r="FJ152" s="4"/>
    </row>
    <row r="153" spans="9:166" x14ac:dyDescent="0.25">
      <c r="I153" t="s">
        <v>2665</v>
      </c>
      <c r="N153" s="4"/>
      <c r="Q153" t="s">
        <v>2665</v>
      </c>
      <c r="V153" s="4"/>
      <c r="Y153" t="s">
        <v>2665</v>
      </c>
      <c r="AD153" s="4"/>
      <c r="AG153" t="s">
        <v>2665</v>
      </c>
      <c r="AL153" s="4"/>
      <c r="AO153" t="s">
        <v>2665</v>
      </c>
      <c r="AT153" s="4"/>
      <c r="AW153" t="s">
        <v>2665</v>
      </c>
      <c r="BB153" s="4"/>
      <c r="BE153" t="s">
        <v>2665</v>
      </c>
      <c r="BJ153" s="4"/>
      <c r="BM153" t="s">
        <v>2665</v>
      </c>
      <c r="BR153" s="4"/>
      <c r="BU153" t="s">
        <v>2665</v>
      </c>
      <c r="BZ153" s="4"/>
      <c r="CC153" t="s">
        <v>2665</v>
      </c>
      <c r="CH153" s="4"/>
      <c r="CK153" t="s">
        <v>2665</v>
      </c>
      <c r="CP153" s="4"/>
      <c r="CS153" t="s">
        <v>2665</v>
      </c>
      <c r="CX153" s="4"/>
      <c r="DA153" t="s">
        <v>2665</v>
      </c>
      <c r="DF153" s="4"/>
      <c r="DI153" t="s">
        <v>2665</v>
      </c>
      <c r="DN153" s="4"/>
      <c r="DQ153" t="s">
        <v>2665</v>
      </c>
      <c r="DV153" s="4"/>
      <c r="DY153" t="s">
        <v>2665</v>
      </c>
      <c r="ED153" s="4"/>
      <c r="EG153" t="s">
        <v>2665</v>
      </c>
      <c r="EL153" s="4"/>
      <c r="EO153" t="s">
        <v>2665</v>
      </c>
      <c r="ET153" s="4"/>
      <c r="EW153" t="s">
        <v>2665</v>
      </c>
      <c r="FB153" s="4"/>
      <c r="FE153" t="s">
        <v>2665</v>
      </c>
      <c r="FJ153" s="4"/>
    </row>
    <row r="154" spans="9:166" x14ac:dyDescent="0.25">
      <c r="I154" t="s">
        <v>815</v>
      </c>
      <c r="K154">
        <v>3</v>
      </c>
      <c r="L154">
        <v>412</v>
      </c>
      <c r="M154">
        <f t="shared" si="53"/>
        <v>832</v>
      </c>
      <c r="N154">
        <f t="shared" ref="N154" si="60">(K154/M154)*LOG(M154*K154/((K154+L154)*(K154+K155)),2)+(K155/M154)*LOG(M154*K155/((K155+L155)*(K155+K154)),2)+(L154/M154)*LOG(M154*L154/((L154+K154)*(L154+L155)),2)+(L155/M154)*LOG(M154*L155/((K155+L155)*(L155+L154)),2)</f>
        <v>1.2116513021637112E-4</v>
      </c>
      <c r="Q154" t="str">
        <f>$A$4</f>
        <v>Argentina</v>
      </c>
      <c r="S154">
        <f>$B$4</f>
        <v>1</v>
      </c>
      <c r="T154">
        <f>$F$4</f>
        <v>413</v>
      </c>
      <c r="U154">
        <f>SUM(S154:T155)</f>
        <v>831</v>
      </c>
      <c r="V154">
        <f>(S154/U154)*LOG(U154*S154/((S154+T154)*(S154+S155)),2)+(S155/U154)*LOG(U154*S155/((S155+T155)*(S155+S154)),2)+(T154/U154)*LOG(U154*T154/((T154+S154)*(T154+T155)),2)+(T155/U154)*LOG(U154*T155/((S155+T155)*(T155+T154)),2)</f>
        <v>1.6637148984044838E-3</v>
      </c>
      <c r="Y154" t="s">
        <v>32</v>
      </c>
      <c r="AA154">
        <v>2</v>
      </c>
      <c r="AB154">
        <v>400</v>
      </c>
      <c r="AC154">
        <f>SUM(AA154:AB155)</f>
        <v>819</v>
      </c>
      <c r="AD154">
        <f>(AA154/AC154)*LOG(AC154*AA154/((AA154+AB154)*(AA154+AA155)),2)+(AA155/AC154)*LOG(AC154*AA155/((AA155+AB155)*(AA155+AA154)),2)+(AB154/AC154)*LOG(AC154*AB154/((AB154+AA154)*(AB154+AB155)),2)+(AB155/AC154)*LOG(AC154*AB155/((AA155+AB155)*(AB155+AB154)),2)</f>
        <v>5.3967755607858738E-4</v>
      </c>
      <c r="AG154" t="s">
        <v>20</v>
      </c>
      <c r="AI154">
        <v>1</v>
      </c>
      <c r="AJ154">
        <v>375</v>
      </c>
      <c r="AK154">
        <f>SUM(AI154:AJ155)</f>
        <v>793</v>
      </c>
      <c r="AL154">
        <f>(AI154/AK154)*LOG(AK154*AI154/((AI154+AJ154)*(AI154+AI155)),2)+(AI155/AK154)*LOG(AK154*AI155/((AI155+AJ155)*(AI155+AI154)),2)+(AJ154/AK154)*LOG(AK154*AJ154/((AJ154+AI154)*(AJ154+AJ155)),2)+(AJ155/AK154)*LOG(AK154*AJ155/((AI155+AJ155)*(AJ155+AJ154)),2)</f>
        <v>1.4917267653522686E-3</v>
      </c>
      <c r="AO154" t="s">
        <v>148</v>
      </c>
      <c r="AQ154">
        <v>1</v>
      </c>
      <c r="AR154">
        <v>414</v>
      </c>
      <c r="AS154">
        <f>SUM(AQ154:AR155)</f>
        <v>832</v>
      </c>
      <c r="AT154">
        <f>(AQ154/AS154)*LOG(AS154*AQ154/((AQ154+AR154)*(AQ154+AQ155)),2)+(AQ155/AS154)*LOG(AS154*AQ155/((AQ155+AR155)*(AQ155+AQ154)),2)+(AR154/AS154)*LOG(AS154*AR154/((AR154+AQ154)*(AR154+AR155)),2)+(AR155/AS154)*LOG(AS154*AR155/((AQ155+AR155)*(AR155+AR154)),2)</f>
        <v>1.6679852783718051E-3</v>
      </c>
      <c r="AW154" t="s">
        <v>29</v>
      </c>
      <c r="AY154">
        <v>8</v>
      </c>
      <c r="AZ154">
        <v>315</v>
      </c>
      <c r="BA154">
        <f>SUM(AY154:AZ155)</f>
        <v>740</v>
      </c>
      <c r="BB154">
        <f>(AY154/BA154)*LOG(BA154*AY154/((AY154+AZ154)*(AY154+AY155)),2)+(AY155/BA154)*LOG(BA154*AY155/((AY155+AZ155)*(AY155+AY154)),2)+(AZ154/BA154)*LOG(BA154*AZ154/((AZ154+AY154)*(AZ154+AZ155)),2)+(AZ155/BA154)*LOG(BA154*AZ155/((AY155+AZ155)*(AZ155+AZ154)),2)</f>
        <v>2.5527648708479145E-3</v>
      </c>
      <c r="BE154" t="s">
        <v>469</v>
      </c>
      <c r="BG154">
        <v>3</v>
      </c>
      <c r="BH154">
        <v>375</v>
      </c>
      <c r="BI154">
        <f>SUM(BG154:BH155)</f>
        <v>795</v>
      </c>
      <c r="BJ154">
        <f>(BG154/BI154)*LOG(BI154*BG154/((BG154+BH154)*(BG154+BG155)),2)+(BG155/BI154)*LOG(BI154*BG155/((BG155+BH155)*(BG155+BG154)),2)+(BH154/BI154)*LOG(BI154*BH154/((BH154+BG154)*(BH154+BH155)),2)+(BH155/BI154)*LOG(BI154*BH155/((BG155+BH155)*(BH155+BH154)),2)</f>
        <v>5.6772874978980618E-5</v>
      </c>
      <c r="BM154" t="s">
        <v>683</v>
      </c>
      <c r="BO154">
        <v>1</v>
      </c>
      <c r="BP154">
        <v>414</v>
      </c>
      <c r="BQ154">
        <f>SUM(BO154:BP155)</f>
        <v>832</v>
      </c>
      <c r="BR154">
        <f>(BO154/BQ154)*LOG(BQ154*BO154/((BO154+BP154)*(BO154+BO155)),2)+(BO155/BQ154)*LOG(BQ154*BO155/((BO155+BP155)*(BO155+BO154)),2)+(BP154/BQ154)*LOG(BQ154*BP154/((BP154+BO154)*(BP154+BP155)),2)+(BP155/BQ154)*LOG(BQ154*BP155/((BO155+BP155)*(BP155+BP154)),2)</f>
        <v>1.6679852783718051E-3</v>
      </c>
      <c r="BU154" t="s">
        <v>2572</v>
      </c>
      <c r="BW154">
        <v>2</v>
      </c>
      <c r="BX154">
        <v>414</v>
      </c>
      <c r="BY154">
        <f>SUM(BW154:BX155)</f>
        <v>833</v>
      </c>
      <c r="BZ154">
        <f>(BW154/BY154)*LOG(BY154*BW154/((BW154+BX154)*(BW154+BW155)),2)+(BW155/BY154)*LOG(BY154*BW155/((BW155+BX155)*(BW155+BW154)),2)+(BX154/BY154)*LOG(BY154*BX154/((BX154+BW154)*(BX154+BX155)),2)+(BX155/BY154)*LOG(BY154*BX155/((BW155+BX155)*(BX155+BX154)),2)</f>
        <v>5.8851293921077775E-4</v>
      </c>
      <c r="CC154" t="s">
        <v>71</v>
      </c>
      <c r="CE154">
        <v>1</v>
      </c>
      <c r="CF154">
        <v>398</v>
      </c>
      <c r="CG154">
        <f>SUM(CE154:CF155)</f>
        <v>816</v>
      </c>
      <c r="CH154">
        <f>(CE154/CG154)*LOG(CG154*CE154/((CE154+CF154)*(CE154+CE155)),2)+(CE155/CG154)*LOG(CG154*CE155/((CE155+CF155)*(CE155+CE154)),2)+(CF154/CG154)*LOG(CG154*CF154/((CF154+CE154)*(CF154+CF155)),2)+(CF155/CG154)*LOG(CG154*CF155/((CE155+CF155)*(CF155+CF154)),2)</f>
        <v>1.5981097396540788E-3</v>
      </c>
      <c r="CK154" t="s">
        <v>1639</v>
      </c>
      <c r="CM154">
        <v>1</v>
      </c>
      <c r="CN154">
        <v>414</v>
      </c>
      <c r="CO154">
        <f>SUM(CM154:CN155)</f>
        <v>832</v>
      </c>
      <c r="CP154">
        <f>(CM154/CO154)*LOG(CO154*CM154/((CM154+CN154)*(CM154+CM155)),2)+(CM155/CO154)*LOG(CO154*CM155/((CM155+CN155)*(CM155+CM154)),2)+(CN154/CO154)*LOG(CO154*CN154/((CN154+CM154)*(CN154+CN155)),2)+(CN155/CO154)*LOG(CO154*CN155/((CM155+CN155)*(CN155+CN154)),2)</f>
        <v>1.6679852783718051E-3</v>
      </c>
      <c r="CS154" t="s">
        <v>603</v>
      </c>
      <c r="CU154">
        <v>1</v>
      </c>
      <c r="CV154">
        <v>414</v>
      </c>
      <c r="CW154">
        <f>SUM(CU154:CV155)</f>
        <v>832</v>
      </c>
      <c r="CX154">
        <f>(CU154/CW154)*LOG(CW154*CU154/((CU154+CV154)*(CU154+CU155)),2)+(CU155/CW154)*LOG(CW154*CU155/((CU155+CV155)*(CU155+CU154)),2)+(CV154/CW154)*LOG(CW154*CV154/((CV154+CU154)*(CV154+CV155)),2)+(CV155/CW154)*LOG(CW154*CV155/((CU155+CV155)*(CV155+CV154)),2)</f>
        <v>1.6679852783718051E-3</v>
      </c>
      <c r="DA154" t="s">
        <v>2567</v>
      </c>
      <c r="DC154">
        <v>2</v>
      </c>
      <c r="DD154">
        <v>411</v>
      </c>
      <c r="DE154">
        <f>SUM(DC154:DD155)</f>
        <v>830</v>
      </c>
      <c r="DF154">
        <f>(DC154/DE154)*LOG(DE154*DC154/((DC154+DD154)*(DC154+DC155)),2)+(DC155/DE154)*LOG(DE154*DC155/((DC155+DD155)*(DC155+DC154)),2)+(DD154/DE154)*LOG(DE154*DD154/((DD154+DC154)*(DD154+DD155)),2)+(DD155/DE154)*LOG(DE154*DD155/((DC155+DD155)*(DD155+DD154)),2)</f>
        <v>5.7809775651364781E-4</v>
      </c>
      <c r="DI154" t="s">
        <v>2658</v>
      </c>
      <c r="DK154">
        <v>1</v>
      </c>
      <c r="DL154">
        <v>416</v>
      </c>
      <c r="DM154">
        <f>SUM(DK154:DL155)</f>
        <v>834</v>
      </c>
      <c r="DN154">
        <f>(DK154/DM154)*LOG(DM154*DK154/((DK154+DL154)*(DK154+DK155)),2)+(DK155/DM154)*LOG(DM154*DK155/((DK155+DL155)*(DK155+DK154)),2)+(DL154/DM154)*LOG(DM154*DL154/((DL154+DK154)*(DL154+DL155)),2)+(DL155/DM154)*LOG(DM154*DL155/((DK155+DL155)*(DL155+DL154)),2)</f>
        <v>1.6764877919800782E-3</v>
      </c>
      <c r="DQ154" t="s">
        <v>1117</v>
      </c>
      <c r="DS154">
        <v>1</v>
      </c>
      <c r="DT154">
        <v>414</v>
      </c>
      <c r="DU154">
        <f>SUM(DS154:DT155)</f>
        <v>832</v>
      </c>
      <c r="DV154">
        <f>(DS154/DU154)*LOG(DU154*DS154/((DS154+DT154)*(DS154+DS155)),2)+(DS155/DU154)*LOG(DU154*DS155/((DS155+DT155)*(DS155+DS154)),2)+(DT154/DU154)*LOG(DU154*DT154/((DT154+DS154)*(DT154+DT155)),2)+(DT155/DU154)*LOG(DU154*DT155/((DS155+DT155)*(DT155+DT154)),2)</f>
        <v>1.6679852783718051E-3</v>
      </c>
      <c r="DY154" t="str">
        <f>$A$42</f>
        <v>Ohio</v>
      </c>
      <c r="EA154">
        <f>$B$42</f>
        <v>1</v>
      </c>
      <c r="EB154">
        <f>$F$42</f>
        <v>376</v>
      </c>
      <c r="EC154">
        <f>SUM(EA154:EB155)</f>
        <v>794</v>
      </c>
      <c r="ED154">
        <f>(EA154/EC154)*LOG(EC154*EA154/((EA154+EB154)*(EA154+EA155)),2)+(EA155/EC154)*LOG(EC154*EA155/((EA155+EB155)*(EA155+EA154)),2)+(EB154/EC154)*LOG(EC154*EB154/((EB154+EA154)*(EB154+EB155)),2)+(EB155/EC154)*LOG(EC154*EB155/((EA155+EB155)*(EB155+EB154)),2)</f>
        <v>1.4965010513404752E-3</v>
      </c>
      <c r="EG154" t="str">
        <f>$A$43</f>
        <v>Palermo</v>
      </c>
      <c r="EI154">
        <f>$B$43</f>
        <v>2</v>
      </c>
      <c r="EJ154">
        <f>$F$43</f>
        <v>416</v>
      </c>
      <c r="EK154">
        <f>SUM(EI154:EJ155)</f>
        <v>835</v>
      </c>
      <c r="EL154">
        <f>(EI154/EK154)*LOG(EK154*EI154/((EI154+EJ154)*(EI154+EI155)),2)+(EI155/EK154)*LOG(EK154*EI155/((EI155+EJ155)*(EI155+EI154)),2)+(EJ154/EK154)*LOG(EK154*EJ154/((EJ154+EI154)*(EJ154+EJ155)),2)+(EJ155/EK154)*LOG(EK154*EJ155/((EI155+EJ155)*(EJ155+EJ154)),2)</f>
        <v>5.9543999900453352E-4</v>
      </c>
      <c r="EO154" t="str">
        <f>$A$44</f>
        <v>Panama</v>
      </c>
      <c r="EQ154">
        <f>$B$44</f>
        <v>1</v>
      </c>
      <c r="ER154">
        <f>$F$44</f>
        <v>416</v>
      </c>
      <c r="ES154">
        <f>SUM(EQ154:ER155)</f>
        <v>834</v>
      </c>
      <c r="ET154">
        <f>(EQ154/ES154)*LOG(ES154*EQ154/((EQ154+ER154)*(EQ154+EQ155)),2)+(EQ155/ES154)*LOG(ES154*EQ155/((EQ155+ER155)*(EQ155+EQ154)),2)+(ER154/ES154)*LOG(ES154*ER154/((ER154+EQ154)*(ER154+ER155)),2)+(ER155/ES154)*LOG(ES154*ER155/((EQ155+ER155)*(ER155+ER154)),2)</f>
        <v>1.6764877919800782E-3</v>
      </c>
      <c r="EW154" t="str">
        <f>$A$45</f>
        <v>Pennsylvania</v>
      </c>
      <c r="EY154">
        <f>$B$45</f>
        <v>1</v>
      </c>
      <c r="EZ154">
        <f>$F$45</f>
        <v>404</v>
      </c>
      <c r="FA154">
        <f>SUM(EY154:EZ155)</f>
        <v>822</v>
      </c>
      <c r="FB154">
        <f>(EY154/FA154)*LOG(FA154*EY154/((EY154+EZ154)*(EY154+EY155)),2)+(EY155/FA154)*LOG(FA154*EY155/((EY155+EZ155)*(EY155+EY154)),2)+(EZ154/FA154)*LOG(FA154*EZ154/((EZ154+EY154)*(EZ154+EZ155)),2)+(EZ155/FA154)*LOG(FA154*EZ155/((EY155+EZ155)*(EZ155+EZ154)),2)</f>
        <v>1.624702847639499E-3</v>
      </c>
      <c r="FE154" t="str">
        <f>$A$45</f>
        <v>Pennsylvania</v>
      </c>
      <c r="FG154">
        <f>$B$45</f>
        <v>1</v>
      </c>
      <c r="FH154">
        <f>$F$45</f>
        <v>404</v>
      </c>
      <c r="FI154">
        <f>SUM(FG154:FH155)</f>
        <v>822</v>
      </c>
      <c r="FJ154">
        <f>(FG154/FI154)*LOG(FI154*FG154/((FG154+FH154)*(FG154+FG155)),2)+(FG155/FI154)*LOG(FI154*FG155/((FG155+FH155)*(FG155+FG154)),2)+(FH154/FI154)*LOG(FI154*FH154/((FH154+FG154)*(FH154+FH155)),2)+(FH155/FI154)*LOG(FI154*FH155/((FG155+FH155)*(FH155+FH154)),2)</f>
        <v>1.624702847639499E-3</v>
      </c>
    </row>
    <row r="155" spans="9:166" x14ac:dyDescent="0.25">
      <c r="I155" t="s">
        <v>2670</v>
      </c>
      <c r="K155">
        <v>4</v>
      </c>
      <c r="L155">
        <f>E1-B1-E33</f>
        <v>413</v>
      </c>
      <c r="N155" s="4"/>
      <c r="Q155" t="s">
        <v>2670</v>
      </c>
      <c r="S155">
        <v>4</v>
      </c>
      <c r="T155">
        <f>$F33</f>
        <v>413</v>
      </c>
      <c r="V155" s="4"/>
      <c r="Y155" t="s">
        <v>2670</v>
      </c>
      <c r="AA155">
        <v>4</v>
      </c>
      <c r="AB155">
        <f>$F33</f>
        <v>413</v>
      </c>
      <c r="AD155" s="4"/>
      <c r="AG155" t="s">
        <v>2670</v>
      </c>
      <c r="AI155">
        <v>4</v>
      </c>
      <c r="AJ155">
        <f>$F33</f>
        <v>413</v>
      </c>
      <c r="AL155" s="4"/>
      <c r="AO155" t="s">
        <v>2670</v>
      </c>
      <c r="AQ155">
        <v>4</v>
      </c>
      <c r="AR155">
        <f>$F33</f>
        <v>413</v>
      </c>
      <c r="AT155" s="4"/>
      <c r="AW155" t="s">
        <v>2670</v>
      </c>
      <c r="AY155">
        <v>4</v>
      </c>
      <c r="AZ155">
        <f>$F33</f>
        <v>413</v>
      </c>
      <c r="BB155" s="4"/>
      <c r="BE155" t="s">
        <v>2670</v>
      </c>
      <c r="BG155">
        <v>4</v>
      </c>
      <c r="BH155">
        <f>$F33</f>
        <v>413</v>
      </c>
      <c r="BJ155" s="4"/>
      <c r="BM155" t="s">
        <v>2670</v>
      </c>
      <c r="BO155">
        <v>4</v>
      </c>
      <c r="BP155">
        <f>$F33</f>
        <v>413</v>
      </c>
      <c r="BR155" s="4"/>
      <c r="BU155" t="s">
        <v>2670</v>
      </c>
      <c r="BW155">
        <v>4</v>
      </c>
      <c r="BX155">
        <f>$F33</f>
        <v>413</v>
      </c>
      <c r="BZ155" s="4"/>
      <c r="CC155" t="s">
        <v>2670</v>
      </c>
      <c r="CE155">
        <v>4</v>
      </c>
      <c r="CF155">
        <f>$F33</f>
        <v>413</v>
      </c>
      <c r="CH155" s="4"/>
      <c r="CK155" t="s">
        <v>2670</v>
      </c>
      <c r="CM155">
        <v>4</v>
      </c>
      <c r="CN155">
        <f>$F33</f>
        <v>413</v>
      </c>
      <c r="CP155" s="4"/>
      <c r="CS155" t="s">
        <v>2670</v>
      </c>
      <c r="CU155">
        <v>4</v>
      </c>
      <c r="CV155">
        <f>$F33</f>
        <v>413</v>
      </c>
      <c r="CX155" s="4"/>
      <c r="DA155" t="s">
        <v>2670</v>
      </c>
      <c r="DC155">
        <v>4</v>
      </c>
      <c r="DD155">
        <f>$F33</f>
        <v>413</v>
      </c>
      <c r="DF155" s="4"/>
      <c r="DI155" t="s">
        <v>2670</v>
      </c>
      <c r="DK155">
        <v>4</v>
      </c>
      <c r="DL155">
        <f>$F33</f>
        <v>413</v>
      </c>
      <c r="DN155" s="4"/>
      <c r="DQ155" t="s">
        <v>2670</v>
      </c>
      <c r="DS155">
        <v>4</v>
      </c>
      <c r="DT155">
        <f>$F33</f>
        <v>413</v>
      </c>
      <c r="DV155" s="4"/>
      <c r="DY155" t="s">
        <v>2670</v>
      </c>
      <c r="EA155">
        <v>4</v>
      </c>
      <c r="EB155">
        <f>$F33</f>
        <v>413</v>
      </c>
      <c r="ED155" s="4"/>
      <c r="EG155" t="str">
        <f>$A33</f>
        <v>Mexico</v>
      </c>
      <c r="EI155">
        <f>$B33</f>
        <v>4</v>
      </c>
      <c r="EJ155">
        <f>$F33</f>
        <v>413</v>
      </c>
      <c r="EL155" s="4"/>
      <c r="EO155" t="str">
        <f>$A33</f>
        <v>Mexico</v>
      </c>
      <c r="EQ155">
        <f>$B33</f>
        <v>4</v>
      </c>
      <c r="ER155">
        <f>$F33</f>
        <v>413</v>
      </c>
      <c r="ET155" s="4"/>
      <c r="EW155" t="str">
        <f>$A33</f>
        <v>Mexico</v>
      </c>
      <c r="EY155">
        <f>$B33</f>
        <v>4</v>
      </c>
      <c r="EZ155">
        <f>$F33</f>
        <v>413</v>
      </c>
      <c r="FB155" s="4"/>
      <c r="FE155" t="str">
        <f>$A33</f>
        <v>Mexico</v>
      </c>
      <c r="FG155">
        <f>$B33</f>
        <v>4</v>
      </c>
      <c r="FH155">
        <f>$F33</f>
        <v>413</v>
      </c>
      <c r="FJ155" s="4"/>
    </row>
    <row r="156" spans="9:166" x14ac:dyDescent="0.25">
      <c r="N156" s="4"/>
      <c r="V156" s="4"/>
      <c r="AD156" s="4"/>
      <c r="AL156" s="4"/>
      <c r="AT156" s="4"/>
      <c r="BB156" s="4"/>
      <c r="BJ156" s="4"/>
      <c r="BR156" s="4"/>
      <c r="BZ156" s="4"/>
      <c r="CH156" s="4"/>
      <c r="CP156" s="4"/>
      <c r="CX156" s="4"/>
      <c r="DF156" s="4"/>
      <c r="DN156" s="4"/>
      <c r="DV156" s="4"/>
      <c r="ED156" s="4"/>
      <c r="EL156" s="4"/>
      <c r="ET156" s="4"/>
      <c r="FB156" s="4"/>
      <c r="FJ156" s="4"/>
    </row>
    <row r="157" spans="9:166" x14ac:dyDescent="0.25">
      <c r="J157" t="s">
        <v>2663</v>
      </c>
      <c r="K157" t="s">
        <v>122</v>
      </c>
      <c r="L157" t="s">
        <v>2664</v>
      </c>
      <c r="N157" s="4"/>
      <c r="R157" t="s">
        <v>2663</v>
      </c>
      <c r="S157" t="s">
        <v>122</v>
      </c>
      <c r="T157" t="s">
        <v>2664</v>
      </c>
      <c r="V157" s="4"/>
      <c r="Z157" t="s">
        <v>2663</v>
      </c>
      <c r="AA157" t="s">
        <v>122</v>
      </c>
      <c r="AB157" t="s">
        <v>2664</v>
      </c>
      <c r="AD157" s="4"/>
      <c r="AH157" t="s">
        <v>2663</v>
      </c>
      <c r="AI157" t="s">
        <v>122</v>
      </c>
      <c r="AJ157" t="s">
        <v>2664</v>
      </c>
      <c r="AL157" s="4"/>
      <c r="AP157" t="s">
        <v>2663</v>
      </c>
      <c r="AQ157" t="s">
        <v>122</v>
      </c>
      <c r="AR157" t="s">
        <v>2664</v>
      </c>
      <c r="AT157" s="4"/>
      <c r="AX157" t="s">
        <v>2663</v>
      </c>
      <c r="AY157" t="s">
        <v>122</v>
      </c>
      <c r="AZ157" t="s">
        <v>2664</v>
      </c>
      <c r="BB157" s="4"/>
      <c r="BF157" t="s">
        <v>2663</v>
      </c>
      <c r="BG157" t="s">
        <v>122</v>
      </c>
      <c r="BH157" t="s">
        <v>2664</v>
      </c>
      <c r="BJ157" s="4"/>
      <c r="BN157" t="s">
        <v>2663</v>
      </c>
      <c r="BO157" t="s">
        <v>122</v>
      </c>
      <c r="BP157" t="s">
        <v>2664</v>
      </c>
      <c r="BR157" s="4"/>
      <c r="BV157" t="s">
        <v>2663</v>
      </c>
      <c r="BW157" t="s">
        <v>122</v>
      </c>
      <c r="BX157" t="s">
        <v>2664</v>
      </c>
      <c r="BZ157" s="4"/>
      <c r="CD157" t="s">
        <v>2663</v>
      </c>
      <c r="CE157" t="s">
        <v>122</v>
      </c>
      <c r="CF157" t="s">
        <v>2664</v>
      </c>
      <c r="CH157" s="4"/>
      <c r="CL157" t="s">
        <v>2663</v>
      </c>
      <c r="CM157" t="s">
        <v>122</v>
      </c>
      <c r="CN157" t="s">
        <v>2664</v>
      </c>
      <c r="CP157" s="4"/>
      <c r="CT157" t="s">
        <v>2663</v>
      </c>
      <c r="CU157" t="s">
        <v>122</v>
      </c>
      <c r="CV157" t="s">
        <v>2664</v>
      </c>
      <c r="CX157" s="4"/>
      <c r="DB157" t="s">
        <v>2663</v>
      </c>
      <c r="DC157" t="s">
        <v>122</v>
      </c>
      <c r="DD157" t="s">
        <v>2664</v>
      </c>
      <c r="DF157" s="4"/>
      <c r="DJ157" t="s">
        <v>2663</v>
      </c>
      <c r="DK157" t="s">
        <v>122</v>
      </c>
      <c r="DL157" t="s">
        <v>2664</v>
      </c>
      <c r="DN157" s="4"/>
      <c r="DR157" t="s">
        <v>2663</v>
      </c>
      <c r="DS157" t="s">
        <v>122</v>
      </c>
      <c r="DT157" t="s">
        <v>2664</v>
      </c>
      <c r="DV157" s="4"/>
      <c r="DZ157" t="s">
        <v>2663</v>
      </c>
      <c r="EA157" t="s">
        <v>122</v>
      </c>
      <c r="EB157" t="s">
        <v>2664</v>
      </c>
      <c r="ED157" s="4"/>
      <c r="EH157" t="s">
        <v>2663</v>
      </c>
      <c r="EI157" t="s">
        <v>122</v>
      </c>
      <c r="EJ157" t="s">
        <v>2664</v>
      </c>
      <c r="EL157" s="4"/>
      <c r="EP157" t="s">
        <v>2663</v>
      </c>
      <c r="EQ157" t="s">
        <v>122</v>
      </c>
      <c r="ER157" t="s">
        <v>2664</v>
      </c>
      <c r="ET157" s="4"/>
      <c r="EX157" t="s">
        <v>2663</v>
      </c>
      <c r="EY157" t="s">
        <v>122</v>
      </c>
      <c r="EZ157" t="s">
        <v>2664</v>
      </c>
      <c r="FB157" s="4"/>
      <c r="FF157" t="s">
        <v>2663</v>
      </c>
      <c r="FG157" t="s">
        <v>122</v>
      </c>
      <c r="FH157" t="s">
        <v>2664</v>
      </c>
      <c r="FJ157" s="4"/>
    </row>
    <row r="158" spans="9:166" x14ac:dyDescent="0.25">
      <c r="I158" t="s">
        <v>2665</v>
      </c>
      <c r="Q158" t="s">
        <v>2665</v>
      </c>
      <c r="Y158" t="s">
        <v>2665</v>
      </c>
      <c r="AG158" t="s">
        <v>2665</v>
      </c>
      <c r="AO158" t="s">
        <v>2665</v>
      </c>
      <c r="AW158" t="s">
        <v>2665</v>
      </c>
      <c r="BE158" t="s">
        <v>2665</v>
      </c>
      <c r="BM158" t="s">
        <v>2665</v>
      </c>
      <c r="BU158" t="s">
        <v>2665</v>
      </c>
      <c r="CC158" t="s">
        <v>2665</v>
      </c>
      <c r="CK158" t="s">
        <v>2665</v>
      </c>
      <c r="CS158" t="s">
        <v>2665</v>
      </c>
      <c r="DA158" t="s">
        <v>2665</v>
      </c>
      <c r="DI158" t="s">
        <v>2665</v>
      </c>
      <c r="DQ158" t="s">
        <v>2665</v>
      </c>
      <c r="DY158" t="s">
        <v>2665</v>
      </c>
      <c r="EG158" t="s">
        <v>2665</v>
      </c>
      <c r="EO158" t="s">
        <v>2665</v>
      </c>
      <c r="EW158" t="s">
        <v>2665</v>
      </c>
      <c r="FE158" t="s">
        <v>2665</v>
      </c>
    </row>
    <row r="159" spans="9:166" x14ac:dyDescent="0.25">
      <c r="I159" t="s">
        <v>815</v>
      </c>
      <c r="K159">
        <v>3</v>
      </c>
      <c r="L159">
        <v>412</v>
      </c>
      <c r="M159">
        <f t="shared" si="58"/>
        <v>808</v>
      </c>
      <c r="N159">
        <f t="shared" ref="N159" si="61">(K159/M159)*LOG(M159*K159/((K159+L159)*(K159+K160)),2)+(K160/M159)*LOG(M159*K160/((K160+L160)*(K160+K159)),2)+(L159/M159)*LOG(M159*L159/((L159+K159)*(L159+L160)),2)+(L160/M159)*LOG(M159*L160/((K160+L160)*(L160+L159)),2)</f>
        <v>4.002269278144887E-6</v>
      </c>
      <c r="Q159" t="str">
        <f>$A$4</f>
        <v>Argentina</v>
      </c>
      <c r="S159">
        <f>$B$4</f>
        <v>1</v>
      </c>
      <c r="T159">
        <f>$F$4</f>
        <v>413</v>
      </c>
      <c r="U159">
        <f>SUM(S159:T160)</f>
        <v>807</v>
      </c>
      <c r="V159">
        <f>(S159/U159)*LOG(U159*S159/((S159+T159)*(S159+S160)),2)+(S160/U159)*LOG(U159*S160/((S160+T160)*(S160+S159)),2)+(T159/U159)*LOG(U159*T159/((T159+S159)*(T159+T160)),2)+(T160/U159)*LOG(U159*T160/((S160+T160)*(T160+T159)),2)</f>
        <v>1.0358406284445849E-3</v>
      </c>
      <c r="Y159" t="s">
        <v>32</v>
      </c>
      <c r="AA159">
        <v>2</v>
      </c>
      <c r="AB159">
        <v>400</v>
      </c>
      <c r="AC159">
        <f>SUM(AA159:AB160)</f>
        <v>795</v>
      </c>
      <c r="AD159">
        <f>(AA159/AC159)*LOG(AC159*AA159/((AA159+AB159)*(AA159+AA160)),2)+(AA160/AC159)*LOG(AC159*AA160/((AA160+AB160)*(AA160+AA159)),2)+(AB159/AC159)*LOG(AC159*AB159/((AB159+AA159)*(AB159+AB160)),2)+(AB160/AC159)*LOG(AC159*AB160/((AA160+AB160)*(AB160+AB159)),2)</f>
        <v>2.0510933835351012E-4</v>
      </c>
      <c r="AG159" t="s">
        <v>20</v>
      </c>
      <c r="AI159">
        <v>1</v>
      </c>
      <c r="AJ159">
        <v>375</v>
      </c>
      <c r="AK159">
        <f>SUM(AI159:AJ160)</f>
        <v>769</v>
      </c>
      <c r="AL159">
        <f>(AI159/AK159)*LOG(AK159*AI159/((AI159+AJ159)*(AI159+AI160)),2)+(AI160/AK159)*LOG(AK159*AI160/((AI160+AJ160)*(AI160+AI159)),2)+(AJ159/AK159)*LOG(AK159*AJ159/((AJ159+AI159)*(AJ159+AJ160)),2)+(AJ160/AK159)*LOG(AK159*AJ160/((AI160+AJ160)*(AJ160+AJ159)),2)</f>
        <v>9.0500449770821107E-4</v>
      </c>
      <c r="AO159" t="s">
        <v>148</v>
      </c>
      <c r="AQ159">
        <v>1</v>
      </c>
      <c r="AR159">
        <v>414</v>
      </c>
      <c r="AS159">
        <f>SUM(AQ159:AR160)</f>
        <v>808</v>
      </c>
      <c r="AT159">
        <f>(AQ159/AS159)*LOG(AS159*AQ159/((AQ159+AR159)*(AQ159+AQ160)),2)+(AQ160/AS159)*LOG(AS159*AQ160/((AQ160+AR160)*(AQ160+AQ159)),2)+(AR159/AS159)*LOG(AS159*AR159/((AR159+AQ159)*(AR159+AR160)),2)+(AR160/AS159)*LOG(AS159*AR160/((AQ160+AR160)*(AR160+AR159)),2)</f>
        <v>1.0391124380722653E-3</v>
      </c>
      <c r="AW159" t="s">
        <v>29</v>
      </c>
      <c r="AY159">
        <v>8</v>
      </c>
      <c r="AZ159">
        <v>315</v>
      </c>
      <c r="BA159">
        <f>SUM(AY159:AZ160)</f>
        <v>716</v>
      </c>
      <c r="BB159">
        <f>(AY159/BA159)*LOG(BA159*AY159/((AY159+AZ159)*(AY159+AY160)),2)+(AY160/BA159)*LOG(BA159*AY160/((AY160+AZ160)*(AY160+AY159)),2)+(AZ159/BA159)*LOG(BA159*AZ159/((AZ159+AY159)*(AZ159+AZ160)),2)+(AZ160/BA159)*LOG(BA159*AZ160/((AY160+AZ160)*(AZ160+AZ159)),2)</f>
        <v>3.5237249751282444E-3</v>
      </c>
      <c r="BE159" t="s">
        <v>469</v>
      </c>
      <c r="BG159">
        <v>3</v>
      </c>
      <c r="BH159">
        <v>375</v>
      </c>
      <c r="BI159">
        <f>SUM(BG159:BH160)</f>
        <v>771</v>
      </c>
      <c r="BJ159">
        <f>(BG159/BI159)*LOG(BI159*BG159/((BG159+BH159)*(BG159+BG160)),2)+(BG160/BI159)*LOG(BI159*BG160/((BG160+BH160)*(BG160+BG159)),2)+(BH159/BI159)*LOG(BI159*BH159/((BH159+BG159)*(BH159+BH160)),2)+(BH160/BI159)*LOG(BI159*BH160/((BG160+BH160)*(BH160+BH159)),2)</f>
        <v>2.1418594646702285E-6</v>
      </c>
      <c r="BM159" t="s">
        <v>683</v>
      </c>
      <c r="BO159">
        <v>1</v>
      </c>
      <c r="BP159">
        <v>414</v>
      </c>
      <c r="BQ159">
        <f>SUM(BO159:BP160)</f>
        <v>808</v>
      </c>
      <c r="BR159">
        <f>(BO159/BQ159)*LOG(BQ159*BO159/((BO159+BP159)*(BO159+BO160)),2)+(BO160/BQ159)*LOG(BQ159*BO160/((BO160+BP160)*(BO160+BO159)),2)+(BP159/BQ159)*LOG(BQ159*BP159/((BP159+BO159)*(BP159+BP160)),2)+(BP160/BQ159)*LOG(BQ159*BP160/((BO160+BP160)*(BP160+BP159)),2)</f>
        <v>1.0391124380722653E-3</v>
      </c>
      <c r="BU159" t="s">
        <v>2572</v>
      </c>
      <c r="BW159">
        <v>2</v>
      </c>
      <c r="BX159">
        <v>414</v>
      </c>
      <c r="BY159">
        <f>SUM(BW159:BX160)</f>
        <v>809</v>
      </c>
      <c r="BZ159">
        <f>(BW159/BY159)*LOG(BY159*BW159/((BW159+BX159)*(BW159+BW160)),2)+(BW160/BY159)*LOG(BY159*BW160/((BW160+BX160)*(BW160+BW159)),2)+(BX159/BY159)*LOG(BY159*BX159/((BX159+BW159)*(BX159+BX160)),2)+(BX160/BY159)*LOG(BY159*BX160/((BW160+BX160)*(BX160+BX159)),2)</f>
        <v>2.3530522677627712E-4</v>
      </c>
      <c r="CC159" t="s">
        <v>71</v>
      </c>
      <c r="CE159">
        <v>1</v>
      </c>
      <c r="CF159">
        <v>398</v>
      </c>
      <c r="CG159">
        <f>SUM(CE159:CF160)</f>
        <v>792</v>
      </c>
      <c r="CH159">
        <f>(CE159/CG159)*LOG(CG159*CE159/((CE159+CF159)*(CE159+CE160)),2)+(CE160/CG159)*LOG(CG159*CE160/((CE160+CF160)*(CE160+CE159)),2)+(CF159/CG159)*LOG(CG159*CF159/((CF159+CE159)*(CF159+CF160)),2)+(CF160/CG159)*LOG(CG159*CF160/((CE160+CF160)*(CF160+CF159)),2)</f>
        <v>9.8571498985085466E-4</v>
      </c>
      <c r="CK159" t="s">
        <v>1639</v>
      </c>
      <c r="CM159">
        <v>1</v>
      </c>
      <c r="CN159">
        <v>414</v>
      </c>
      <c r="CO159">
        <f>SUM(CM159:CN160)</f>
        <v>808</v>
      </c>
      <c r="CP159">
        <f>(CM159/CO159)*LOG(CO159*CM159/((CM159+CN159)*(CM159+CM160)),2)+(CM160/CO159)*LOG(CO159*CM160/((CM160+CN160)*(CM160+CM159)),2)+(CN159/CO159)*LOG(CO159*CN159/((CN159+CM159)*(CN159+CN160)),2)+(CN160/CO159)*LOG(CO159*CN160/((CM160+CN160)*(CN160+CN159)),2)</f>
        <v>1.0391124380722653E-3</v>
      </c>
      <c r="CS159" t="s">
        <v>603</v>
      </c>
      <c r="CU159">
        <v>1</v>
      </c>
      <c r="CV159">
        <v>414</v>
      </c>
      <c r="CW159">
        <f>SUM(CU159:CV160)</f>
        <v>808</v>
      </c>
      <c r="CX159">
        <f>(CU159/CW159)*LOG(CW159*CU159/((CU159+CV159)*(CU159+CU160)),2)+(CU160/CW159)*LOG(CW159*CU160/((CU160+CV160)*(CU160+CU159)),2)+(CV159/CW159)*LOG(CW159*CV159/((CV159+CU159)*(CV159+CV160)),2)+(CV160/CW159)*LOG(CW159*CV160/((CU160+CV160)*(CV160+CV159)),2)</f>
        <v>1.0391124380722653E-3</v>
      </c>
      <c r="DA159" t="s">
        <v>2567</v>
      </c>
      <c r="DC159">
        <v>2</v>
      </c>
      <c r="DD159">
        <v>411</v>
      </c>
      <c r="DE159">
        <f>SUM(DC159:DD160)</f>
        <v>806</v>
      </c>
      <c r="DF159">
        <f>(DC159/DE159)*LOG(DE159*DC159/((DC159+DD159)*(DC159+DC160)),2)+(DC160/DE159)*LOG(DE159*DC160/((DC160+DD160)*(DC160+DC159)),2)+(DD159/DE159)*LOG(DE159*DD159/((DD159+DC159)*(DD159+DD160)),2)+(DD160/DE159)*LOG(DE159*DD160/((DC160+DD160)*(DD160+DD159)),2)</f>
        <v>2.2880066197040875E-4</v>
      </c>
      <c r="DI159" t="s">
        <v>2658</v>
      </c>
      <c r="DK159">
        <v>1</v>
      </c>
      <c r="DL159">
        <v>416</v>
      </c>
      <c r="DM159">
        <f>SUM(DK159:DL160)</f>
        <v>810</v>
      </c>
      <c r="DN159">
        <f>(DK159/DM159)*LOG(DM159*DK159/((DK159+DL159)*(DK159+DK160)),2)+(DK160/DM159)*LOG(DM159*DK160/((DK160+DL160)*(DK160+DK159)),2)+(DL159/DM159)*LOG(DM159*DL159/((DL159+DK159)*(DL159+DL160)),2)+(DL160/DM159)*LOG(DM159*DL160/((DK160+DL160)*(DL160+DL159)),2)</f>
        <v>1.0456299986626584E-3</v>
      </c>
      <c r="DQ159" t="s">
        <v>1117</v>
      </c>
      <c r="DS159">
        <v>1</v>
      </c>
      <c r="DT159">
        <v>414</v>
      </c>
      <c r="DU159">
        <f>SUM(DS159:DT160)</f>
        <v>808</v>
      </c>
      <c r="DV159">
        <f>(DS159/DU159)*LOG(DU159*DS159/((DS159+DT159)*(DS159+DS160)),2)+(DS160/DU159)*LOG(DU159*DS160/((DS160+DT160)*(DS160+DS159)),2)+(DT159/DU159)*LOG(DU159*DT159/((DT159+DS159)*(DT159+DT160)),2)+(DT160/DU159)*LOG(DU159*DT160/((DS160+DT160)*(DT160+DT159)),2)</f>
        <v>1.0391124380722653E-3</v>
      </c>
      <c r="DY159" t="str">
        <f>$A$42</f>
        <v>Ohio</v>
      </c>
      <c r="EA159">
        <f>$B$42</f>
        <v>1</v>
      </c>
      <c r="EB159">
        <f>$F$42</f>
        <v>376</v>
      </c>
      <c r="EC159">
        <f>SUM(EA159:EB160)</f>
        <v>770</v>
      </c>
      <c r="ED159">
        <f>(EA159/EC159)*LOG(EC159*EA159/((EA159+EB159)*(EA159+EA160)),2)+(EA160/EC159)*LOG(EC159*EA160/((EA160+EB160)*(EA160+EA159)),2)+(EB159/EC159)*LOG(EC159*EB159/((EB159+EA159)*(EB159+EB160)),2)+(EB160/EC159)*LOG(EC159*EB160/((EA160+EB160)*(EB160+EB159)),2)</f>
        <v>9.0861097300053715E-4</v>
      </c>
      <c r="EG159" t="str">
        <f>$A$43</f>
        <v>Palermo</v>
      </c>
      <c r="EI159">
        <f>$B$43</f>
        <v>2</v>
      </c>
      <c r="EJ159">
        <f>$F$43</f>
        <v>416</v>
      </c>
      <c r="EK159">
        <f>SUM(EI159:EJ160)</f>
        <v>811</v>
      </c>
      <c r="EL159">
        <f>(EI159/EK159)*LOG(EK159*EI159/((EI159+EJ159)*(EI159+EI160)),2)+(EI160/EK159)*LOG(EK159*EI160/((EI160+EJ160)*(EI160+EI159)),2)+(EJ159/EK159)*LOG(EK159*EJ159/((EJ159+EI159)*(EJ159+EJ160)),2)+(EJ160/EK159)*LOG(EK159*EJ160/((EI160+EJ160)*(EJ160+EJ159)),2)</f>
        <v>2.3964989641751659E-4</v>
      </c>
      <c r="EO159" t="str">
        <f>$A$44</f>
        <v>Panama</v>
      </c>
      <c r="EQ159">
        <f>$B$44</f>
        <v>1</v>
      </c>
      <c r="ER159">
        <f>$F$44</f>
        <v>416</v>
      </c>
      <c r="ES159">
        <f>SUM(EQ159:ER160)</f>
        <v>810</v>
      </c>
      <c r="ET159">
        <f>(EQ159/ES159)*LOG(ES159*EQ159/((EQ159+ER159)*(EQ159+EQ160)),2)+(EQ160/ES159)*LOG(ES159*EQ160/((EQ160+ER160)*(EQ160+EQ159)),2)+(ER159/ES159)*LOG(ES159*ER159/((ER159+EQ159)*(ER159+ER160)),2)+(ER160/ES159)*LOG(ES159*ER160/((EQ160+ER160)*(ER160+ER159)),2)</f>
        <v>1.0456299986626584E-3</v>
      </c>
      <c r="EW159" t="str">
        <f>$A$45</f>
        <v>Pennsylvania</v>
      </c>
      <c r="EY159">
        <f>$B$45</f>
        <v>1</v>
      </c>
      <c r="EZ159">
        <f>$F$45</f>
        <v>404</v>
      </c>
      <c r="FA159">
        <f>SUM(EY159:EZ160)</f>
        <v>798</v>
      </c>
      <c r="FB159">
        <f>(EY159/FA159)*LOG(FA159*EY159/((EY159+EZ159)*(EY159+EY160)),2)+(EY160/FA159)*LOG(FA159*EY160/((EY160+EZ160)*(EY160+EY159)),2)+(EZ159/FA159)*LOG(FA159*EZ159/((EZ159+EY159)*(EZ159+EZ160)),2)+(EZ160/FA159)*LOG(FA159*EZ160/((EY160+EZ160)*(EZ160+EZ159)),2)</f>
        <v>1.0060018607432062E-3</v>
      </c>
      <c r="FE159" t="str">
        <f>$A$45</f>
        <v>Pennsylvania</v>
      </c>
      <c r="FG159">
        <f>$B$45</f>
        <v>1</v>
      </c>
      <c r="FH159">
        <f>$F$45</f>
        <v>404</v>
      </c>
      <c r="FI159">
        <f>SUM(FG159:FH160)</f>
        <v>798</v>
      </c>
      <c r="FJ159">
        <f>(FG159/FI159)*LOG(FI159*FG159/((FG159+FH159)*(FG159+FG160)),2)+(FG160/FI159)*LOG(FI159*FG160/((FG160+FH160)*(FG160+FG159)),2)+(FH159/FI159)*LOG(FI159*FH159/((FH159+FG159)*(FH159+FH160)),2)+(FH160/FI159)*LOG(FI159*FH160/((FG160+FH160)*(FH160+FH159)),2)</f>
        <v>1.0060018607432062E-3</v>
      </c>
    </row>
    <row r="160" spans="9:166" x14ac:dyDescent="0.25">
      <c r="I160" t="s">
        <v>134</v>
      </c>
      <c r="K160">
        <v>3</v>
      </c>
      <c r="L160">
        <f>E1-B1-E46</f>
        <v>390</v>
      </c>
      <c r="Q160" t="s">
        <v>134</v>
      </c>
      <c r="S160">
        <v>3</v>
      </c>
      <c r="T160">
        <f>$F46</f>
        <v>390</v>
      </c>
      <c r="Y160" t="s">
        <v>134</v>
      </c>
      <c r="AA160">
        <v>3</v>
      </c>
      <c r="AB160">
        <f>$F46</f>
        <v>390</v>
      </c>
      <c r="AG160" t="s">
        <v>134</v>
      </c>
      <c r="AI160">
        <v>3</v>
      </c>
      <c r="AJ160">
        <f>$F46</f>
        <v>390</v>
      </c>
      <c r="AO160" t="s">
        <v>134</v>
      </c>
      <c r="AQ160">
        <v>3</v>
      </c>
      <c r="AR160">
        <f>$F46</f>
        <v>390</v>
      </c>
      <c r="AW160" t="s">
        <v>134</v>
      </c>
      <c r="AY160">
        <v>3</v>
      </c>
      <c r="AZ160">
        <f>$F46</f>
        <v>390</v>
      </c>
      <c r="BE160" t="s">
        <v>134</v>
      </c>
      <c r="BG160">
        <v>3</v>
      </c>
      <c r="BH160">
        <f>$F46</f>
        <v>390</v>
      </c>
      <c r="BM160" t="s">
        <v>134</v>
      </c>
      <c r="BO160">
        <v>3</v>
      </c>
      <c r="BP160">
        <f>$F46</f>
        <v>390</v>
      </c>
      <c r="BU160" t="s">
        <v>134</v>
      </c>
      <c r="BW160">
        <v>3</v>
      </c>
      <c r="BX160">
        <f>$F46</f>
        <v>390</v>
      </c>
      <c r="CC160" t="s">
        <v>134</v>
      </c>
      <c r="CE160">
        <v>3</v>
      </c>
      <c r="CF160">
        <f>$F46</f>
        <v>390</v>
      </c>
      <c r="CK160" t="s">
        <v>134</v>
      </c>
      <c r="CM160">
        <v>3</v>
      </c>
      <c r="CN160">
        <f>$F46</f>
        <v>390</v>
      </c>
      <c r="CS160" t="s">
        <v>134</v>
      </c>
      <c r="CU160">
        <v>3</v>
      </c>
      <c r="CV160">
        <f>$F46</f>
        <v>390</v>
      </c>
      <c r="DA160" t="s">
        <v>134</v>
      </c>
      <c r="DC160">
        <v>3</v>
      </c>
      <c r="DD160">
        <f>$F46</f>
        <v>390</v>
      </c>
      <c r="DI160" t="s">
        <v>134</v>
      </c>
      <c r="DK160">
        <v>3</v>
      </c>
      <c r="DL160">
        <f>$F46</f>
        <v>390</v>
      </c>
      <c r="DQ160" t="s">
        <v>134</v>
      </c>
      <c r="DS160">
        <v>3</v>
      </c>
      <c r="DT160">
        <f>$F46</f>
        <v>390</v>
      </c>
      <c r="DY160" t="s">
        <v>134</v>
      </c>
      <c r="EA160">
        <v>3</v>
      </c>
      <c r="EB160">
        <f>$F46</f>
        <v>390</v>
      </c>
      <c r="EG160" t="str">
        <f>$A46</f>
        <v>Philippines</v>
      </c>
      <c r="EI160">
        <f>$B46</f>
        <v>3</v>
      </c>
      <c r="EJ160">
        <f>$F46</f>
        <v>390</v>
      </c>
      <c r="EO160" t="str">
        <f>$A46</f>
        <v>Philippines</v>
      </c>
      <c r="EQ160">
        <f>$B46</f>
        <v>3</v>
      </c>
      <c r="ER160">
        <f>$F46</f>
        <v>390</v>
      </c>
      <c r="EW160" t="str">
        <f>$A46</f>
        <v>Philippines</v>
      </c>
      <c r="EY160">
        <f>$B46</f>
        <v>3</v>
      </c>
      <c r="EZ160">
        <f>$F46</f>
        <v>390</v>
      </c>
      <c r="FE160" t="str">
        <f>$A46</f>
        <v>Philippines</v>
      </c>
      <c r="FG160">
        <f>$B46</f>
        <v>3</v>
      </c>
      <c r="FH160">
        <f>$F46</f>
        <v>390</v>
      </c>
    </row>
    <row r="161" spans="9:166" x14ac:dyDescent="0.25">
      <c r="N161" s="4"/>
      <c r="V161" s="4"/>
      <c r="AD161" s="4"/>
      <c r="AL161" s="4"/>
      <c r="AT161" s="4"/>
      <c r="BB161" s="4"/>
      <c r="BJ161" s="4"/>
      <c r="BR161" s="4"/>
      <c r="BZ161" s="4"/>
      <c r="CH161" s="4"/>
      <c r="CP161" s="4"/>
      <c r="CX161" s="4"/>
      <c r="DF161" s="4"/>
      <c r="DN161" s="4"/>
      <c r="DV161" s="4"/>
      <c r="ED161" s="4"/>
      <c r="EL161" s="4"/>
      <c r="ET161" s="4"/>
      <c r="FB161" s="4"/>
      <c r="FJ161" s="4"/>
    </row>
    <row r="162" spans="9:166" x14ac:dyDescent="0.25">
      <c r="J162" t="s">
        <v>2663</v>
      </c>
      <c r="K162" t="s">
        <v>122</v>
      </c>
      <c r="L162" t="s">
        <v>2664</v>
      </c>
      <c r="N162" s="4"/>
      <c r="R162" t="s">
        <v>2663</v>
      </c>
      <c r="S162" t="s">
        <v>122</v>
      </c>
      <c r="T162" t="s">
        <v>2664</v>
      </c>
      <c r="V162" s="4"/>
      <c r="Z162" t="s">
        <v>2663</v>
      </c>
      <c r="AA162" t="s">
        <v>122</v>
      </c>
      <c r="AB162" t="s">
        <v>2664</v>
      </c>
      <c r="AD162" s="4"/>
      <c r="AH162" t="s">
        <v>2663</v>
      </c>
      <c r="AI162" t="s">
        <v>122</v>
      </c>
      <c r="AJ162" t="s">
        <v>2664</v>
      </c>
      <c r="AL162" s="4"/>
      <c r="AP162" t="s">
        <v>2663</v>
      </c>
      <c r="AQ162" t="s">
        <v>122</v>
      </c>
      <c r="AR162" t="s">
        <v>2664</v>
      </c>
      <c r="AT162" s="4"/>
      <c r="AX162" t="s">
        <v>2663</v>
      </c>
      <c r="AY162" t="s">
        <v>122</v>
      </c>
      <c r="AZ162" t="s">
        <v>2664</v>
      </c>
      <c r="BB162" s="4"/>
      <c r="BF162" t="s">
        <v>2663</v>
      </c>
      <c r="BG162" t="s">
        <v>122</v>
      </c>
      <c r="BH162" t="s">
        <v>2664</v>
      </c>
      <c r="BJ162" s="4"/>
      <c r="BN162" t="s">
        <v>2663</v>
      </c>
      <c r="BO162" t="s">
        <v>122</v>
      </c>
      <c r="BP162" t="s">
        <v>2664</v>
      </c>
      <c r="BR162" s="4"/>
      <c r="BV162" t="s">
        <v>2663</v>
      </c>
      <c r="BW162" t="s">
        <v>122</v>
      </c>
      <c r="BX162" t="s">
        <v>2664</v>
      </c>
      <c r="BZ162" s="4"/>
      <c r="CD162" t="s">
        <v>2663</v>
      </c>
      <c r="CE162" t="s">
        <v>122</v>
      </c>
      <c r="CF162" t="s">
        <v>2664</v>
      </c>
      <c r="CH162" s="4"/>
      <c r="CL162" t="s">
        <v>2663</v>
      </c>
      <c r="CM162" t="s">
        <v>122</v>
      </c>
      <c r="CN162" t="s">
        <v>2664</v>
      </c>
      <c r="CP162" s="4"/>
      <c r="CT162" t="s">
        <v>2663</v>
      </c>
      <c r="CU162" t="s">
        <v>122</v>
      </c>
      <c r="CV162" t="s">
        <v>2664</v>
      </c>
      <c r="CX162" s="4"/>
      <c r="DB162" t="s">
        <v>2663</v>
      </c>
      <c r="DC162" t="s">
        <v>122</v>
      </c>
      <c r="DD162" t="s">
        <v>2664</v>
      </c>
      <c r="DF162" s="4"/>
      <c r="DJ162" t="s">
        <v>2663</v>
      </c>
      <c r="DK162" t="s">
        <v>122</v>
      </c>
      <c r="DL162" t="s">
        <v>2664</v>
      </c>
      <c r="DN162" s="4"/>
      <c r="DR162" t="s">
        <v>2663</v>
      </c>
      <c r="DS162" t="s">
        <v>122</v>
      </c>
      <c r="DT162" t="s">
        <v>2664</v>
      </c>
      <c r="DV162" s="4"/>
      <c r="DZ162" t="s">
        <v>2663</v>
      </c>
      <c r="EA162" t="s">
        <v>122</v>
      </c>
      <c r="EB162" t="s">
        <v>2664</v>
      </c>
      <c r="ED162" s="4"/>
      <c r="EH162" t="s">
        <v>2663</v>
      </c>
      <c r="EI162" t="s">
        <v>122</v>
      </c>
      <c r="EJ162" t="s">
        <v>2664</v>
      </c>
      <c r="EL162" s="4"/>
      <c r="EP162" t="s">
        <v>2663</v>
      </c>
      <c r="EQ162" t="s">
        <v>122</v>
      </c>
      <c r="ER162" t="s">
        <v>2664</v>
      </c>
      <c r="ET162" s="4"/>
      <c r="EX162" t="s">
        <v>2663</v>
      </c>
      <c r="EY162" t="s">
        <v>122</v>
      </c>
      <c r="EZ162" t="s">
        <v>2664</v>
      </c>
      <c r="FB162" s="4"/>
      <c r="FF162" t="s">
        <v>2663</v>
      </c>
      <c r="FG162" t="s">
        <v>122</v>
      </c>
      <c r="FH162" t="s">
        <v>2664</v>
      </c>
      <c r="FJ162" s="4"/>
    </row>
    <row r="163" spans="9:166" x14ac:dyDescent="0.25">
      <c r="I163" t="s">
        <v>2665</v>
      </c>
      <c r="N163" s="4"/>
      <c r="Q163" t="s">
        <v>2665</v>
      </c>
      <c r="V163" s="4"/>
      <c r="Y163" t="s">
        <v>2665</v>
      </c>
      <c r="AD163" s="4"/>
      <c r="AG163" t="s">
        <v>2665</v>
      </c>
      <c r="AL163" s="4"/>
      <c r="AO163" t="s">
        <v>2665</v>
      </c>
      <c r="AT163" s="4"/>
      <c r="AW163" t="s">
        <v>2665</v>
      </c>
      <c r="BB163" s="4"/>
      <c r="BE163" t="s">
        <v>2665</v>
      </c>
      <c r="BJ163" s="4"/>
      <c r="BM163" t="s">
        <v>2665</v>
      </c>
      <c r="BR163" s="4"/>
      <c r="BU163" t="s">
        <v>2665</v>
      </c>
      <c r="BZ163" s="4"/>
      <c r="CC163" t="s">
        <v>2665</v>
      </c>
      <c r="CH163" s="4"/>
      <c r="CK163" t="s">
        <v>2665</v>
      </c>
      <c r="CP163" s="4"/>
      <c r="CS163" t="s">
        <v>2665</v>
      </c>
      <c r="CX163" s="4"/>
      <c r="DA163" t="s">
        <v>2665</v>
      </c>
      <c r="DF163" s="4"/>
      <c r="DI163" t="s">
        <v>2665</v>
      </c>
      <c r="DN163" s="4"/>
      <c r="DQ163" t="s">
        <v>2665</v>
      </c>
      <c r="DV163" s="4"/>
      <c r="DY163" t="s">
        <v>2665</v>
      </c>
      <c r="ED163" s="4"/>
      <c r="EG163" t="s">
        <v>2665</v>
      </c>
      <c r="EL163" s="4"/>
      <c r="EO163" t="s">
        <v>2665</v>
      </c>
      <c r="ET163" s="4"/>
      <c r="EW163" t="s">
        <v>2665</v>
      </c>
      <c r="FB163" s="4"/>
      <c r="FE163" t="s">
        <v>2665</v>
      </c>
      <c r="FJ163" s="4"/>
    </row>
    <row r="164" spans="9:166" x14ac:dyDescent="0.25">
      <c r="I164" t="s">
        <v>815</v>
      </c>
      <c r="K164">
        <v>3</v>
      </c>
      <c r="L164">
        <v>412</v>
      </c>
      <c r="M164">
        <f t="shared" si="53"/>
        <v>827</v>
      </c>
      <c r="N164">
        <f t="shared" ref="N164" si="62">(K164/M164)*LOG(M164*K164/((K164+L164)*(K164+K165)),2)+(K165/M164)*LOG(M164*K165/((K165+L165)*(K165+K164)),2)+(L164/M164)*LOG(M164*L164/((L164+K164)*(L164+L165)),2)+(L165/M164)*LOG(M164*L165/((K165+L165)*(L165+L164)),2)</f>
        <v>9.0436971674998394E-4</v>
      </c>
      <c r="Q164" t="str">
        <f>$A$4</f>
        <v>Argentina</v>
      </c>
      <c r="S164">
        <f>$B$4</f>
        <v>1</v>
      </c>
      <c r="T164">
        <f>$F$4</f>
        <v>413</v>
      </c>
      <c r="U164">
        <f>SUM(S164:T165)</f>
        <v>826</v>
      </c>
      <c r="V164">
        <f>(S164/U164)*LOG(U164*S164/((S164+T164)*(S164+S165)),2)+(S165/U164)*LOG(U164*S165/((S165+T165)*(S165+S164)),2)+(T164/U164)*LOG(U164*T164/((T164+S164)*(T164+T165)),2)+(T165/U164)*LOG(U164*T165/((S165+T165)*(T165+T164)),2)</f>
        <v>1.0264752893079107E-8</v>
      </c>
      <c r="Y164" t="s">
        <v>32</v>
      </c>
      <c r="AA164">
        <v>2</v>
      </c>
      <c r="AB164">
        <v>400</v>
      </c>
      <c r="AC164">
        <f>SUM(AA164:AB165)</f>
        <v>814</v>
      </c>
      <c r="AD164">
        <f>(AA164/AC164)*LOG(AC164*AA164/((AA164+AB164)*(AA164+AA165)),2)+(AA165/AC164)*LOG(AC164*AA165/((AA165+AB165)*(AA165+AA164)),2)+(AB164/AC164)*LOG(AC164*AB164/((AB164+AA164)*(AB164+AB165)),2)+(AB165/AC164)*LOG(AC164*AB165/((AA165+AB165)*(AB165+AB164)),2)</f>
        <v>3.2447164619109283E-4</v>
      </c>
      <c r="AG164" t="s">
        <v>20</v>
      </c>
      <c r="AI164">
        <v>1</v>
      </c>
      <c r="AJ164">
        <v>375</v>
      </c>
      <c r="AK164">
        <f>SUM(AI164:AJ165)</f>
        <v>788</v>
      </c>
      <c r="AL164">
        <f>(AI164/AK164)*LOG(AK164*AI164/((AI164+AJ164)*(AI164+AI165)),2)+(AI165/AK164)*LOG(AK164*AI165/((AI165+AJ165)*(AI165+AI164)),2)+(AJ164/AK164)*LOG(AK164*AJ164/((AJ164+AI164)*(AJ164+AJ165)),2)+(AJ165/AK164)*LOG(AK164*AJ165/((AI165+AJ165)*(AJ165+AJ164)),2)</f>
        <v>3.8349466625129644E-6</v>
      </c>
      <c r="AO164" t="s">
        <v>148</v>
      </c>
      <c r="AQ164">
        <v>1</v>
      </c>
      <c r="AR164">
        <v>414</v>
      </c>
      <c r="AS164">
        <f>SUM(AQ164:AR165)</f>
        <v>827</v>
      </c>
      <c r="AT164">
        <f>(AQ164/AS164)*LOG(AS164*AQ164/((AQ164+AR164)*(AQ164+AQ165)),2)+(AQ165/AS164)*LOG(AS164*AQ165/((AQ165+AR165)*(AQ165+AQ164)),2)+(AR164/AS164)*LOG(AS164*AR164/((AR164+AQ164)*(AR164+AR165)),2)+(AR165/AS164)*LOG(AS164*AR165/((AQ165+AR165)*(AR165+AR164)),2)</f>
        <v>2.3012030734127106E-8</v>
      </c>
      <c r="AW164" t="s">
        <v>29</v>
      </c>
      <c r="AY164">
        <v>8</v>
      </c>
      <c r="AZ164">
        <v>315</v>
      </c>
      <c r="BA164">
        <f>SUM(AY164:AZ165)</f>
        <v>735</v>
      </c>
      <c r="BB164">
        <f>(AY164/BA164)*LOG(BA164*AY164/((AY164+AZ164)*(AY164+AY165)),2)+(AY165/BA164)*LOG(BA164*AY165/((AY165+AZ165)*(AY165+AY164)),2)+(AZ164/BA164)*LOG(BA164*AZ164/((AZ164+AY164)*(AZ164+AZ165)),2)+(AZ165/BA164)*LOG(BA164*AZ165/((AY165+AZ165)*(AZ165+AZ164)),2)</f>
        <v>7.9748439708628056E-3</v>
      </c>
      <c r="BE164" t="s">
        <v>469</v>
      </c>
      <c r="BG164">
        <v>3</v>
      </c>
      <c r="BH164">
        <v>375</v>
      </c>
      <c r="BI164">
        <f>SUM(BG164:BH165)</f>
        <v>790</v>
      </c>
      <c r="BJ164">
        <f>(BG164/BI164)*LOG(BI164*BG164/((BG164+BH164)*(BG164+BG165)),2)+(BG165/BI164)*LOG(BI164*BG165/((BG165+BH165)*(BG165+BG164)),2)+(BH164/BI164)*LOG(BI164*BH164/((BH164+BG164)*(BH164+BH165)),2)+(BH165/BI164)*LOG(BI164*BH165/((BG165+BH165)*(BH165+BH164)),2)</f>
        <v>1.1251058286870469E-3</v>
      </c>
      <c r="BM164" t="s">
        <v>683</v>
      </c>
      <c r="BO164">
        <v>1</v>
      </c>
      <c r="BP164">
        <v>414</v>
      </c>
      <c r="BQ164">
        <f>SUM(BO164:BP165)</f>
        <v>827</v>
      </c>
      <c r="BR164">
        <f>(BO164/BQ164)*LOG(BQ164*BO164/((BO164+BP164)*(BO164+BO165)),2)+(BO165/BQ164)*LOG(BQ164*BO165/((BO165+BP165)*(BO165+BO164)),2)+(BP164/BQ164)*LOG(BQ164*BP164/((BP164+BO164)*(BP164+BP165)),2)+(BP165/BQ164)*LOG(BQ164*BP165/((BO165+BP165)*(BP165+BP164)),2)</f>
        <v>2.3012030734127106E-8</v>
      </c>
      <c r="BU164" t="s">
        <v>2572</v>
      </c>
      <c r="BW164">
        <v>2</v>
      </c>
      <c r="BX164">
        <v>414</v>
      </c>
      <c r="BY164">
        <f>SUM(BW164:BX165)</f>
        <v>828</v>
      </c>
      <c r="BZ164">
        <f>(BW164/BY164)*LOG(BY164*BW164/((BW164+BX164)*(BW164+BW165)),2)+(BW165/BY164)*LOG(BY164*BW165/((BW165+BX165)*(BW165+BW164)),2)+(BX164/BY164)*LOG(BY164*BX164/((BX164+BW164)*(BX164+BX165)),2)+(BX165/BY164)*LOG(BY164*BX165/((BW165+BX165)*(BX165+BX164)),2)</f>
        <v>2.8869882139844134E-4</v>
      </c>
      <c r="CC164" t="s">
        <v>71</v>
      </c>
      <c r="CE164">
        <v>1</v>
      </c>
      <c r="CF164">
        <v>398</v>
      </c>
      <c r="CG164">
        <f>SUM(CE164:CF165)</f>
        <v>811</v>
      </c>
      <c r="CH164">
        <f>(CE164/CG164)*LOG(CG164*CE164/((CE164+CF164)*(CE164+CE165)),2)+(CE165/CG164)*LOG(CG164*CE165/((CE165+CF165)*(CE165+CE164)),2)+(CF164/CG164)*LOG(CG164*CF164/((CF164+CE164)*(CF164+CF165)),2)+(CF165/CG164)*LOG(CG164*CF165/((CE165+CF165)*(CF165+CF164)),2)</f>
        <v>4.582758303962379E-7</v>
      </c>
      <c r="CK164" t="s">
        <v>1639</v>
      </c>
      <c r="CM164">
        <v>1</v>
      </c>
      <c r="CN164">
        <v>414</v>
      </c>
      <c r="CO164">
        <f>SUM(CM164:CN165)</f>
        <v>827</v>
      </c>
      <c r="CP164">
        <f>(CM164/CO164)*LOG(CO164*CM164/((CM164+CN164)*(CM164+CM165)),2)+(CM165/CO164)*LOG(CO164*CM165/((CM165+CN165)*(CM165+CM164)),2)+(CN164/CO164)*LOG(CO164*CN164/((CN164+CM164)*(CN164+CN165)),2)+(CN165/CO164)*LOG(CO164*CN165/((CM165+CN165)*(CN165+CN164)),2)</f>
        <v>2.3012030734127106E-8</v>
      </c>
      <c r="CS164" t="s">
        <v>603</v>
      </c>
      <c r="CU164">
        <v>1</v>
      </c>
      <c r="CV164">
        <v>414</v>
      </c>
      <c r="CW164">
        <f>SUM(CU164:CV165)</f>
        <v>827</v>
      </c>
      <c r="CX164">
        <f>(CU164/CW164)*LOG(CW164*CU164/((CU164+CV164)*(CU164+CU165)),2)+(CU165/CW164)*LOG(CW164*CU165/((CU165+CV165)*(CU165+CU164)),2)+(CV164/CW164)*LOG(CW164*CV164/((CV164+CU164)*(CV164+CV165)),2)+(CV165/CW164)*LOG(CW164*CV165/((CU165+CV165)*(CV165+CV164)),2)</f>
        <v>2.3012030734127106E-8</v>
      </c>
      <c r="DA164" t="s">
        <v>2567</v>
      </c>
      <c r="DC164">
        <v>2</v>
      </c>
      <c r="DD164">
        <v>411</v>
      </c>
      <c r="DE164">
        <f>SUM(DC164:DD165)</f>
        <v>825</v>
      </c>
      <c r="DF164">
        <f>(DC164/DE164)*LOG(DE164*DC164/((DC164+DD164)*(DC164+DC165)),2)+(DC165/DE164)*LOG(DE164*DC165/((DC165+DD165)*(DC165+DC164)),2)+(DD164/DE164)*LOG(DE164*DD164/((DD164+DC164)*(DD164+DD165)),2)+(DD165/DE164)*LOG(DE164*DD165/((DC165+DD165)*(DD165+DD164)),2)</f>
        <v>2.960462266564138E-4</v>
      </c>
      <c r="DI164" t="s">
        <v>2658</v>
      </c>
      <c r="DK164">
        <v>1</v>
      </c>
      <c r="DL164">
        <v>416</v>
      </c>
      <c r="DM164">
        <f>SUM(DK164:DL165)</f>
        <v>829</v>
      </c>
      <c r="DN164">
        <f>(DK164/DM164)*LOG(DM164*DK164/((DK164+DL164)*(DK164+DK165)),2)+(DK165/DM164)*LOG(DM164*DK165/((DK165+DL165)*(DK165+DK164)),2)+(DL164/DM164)*LOG(DM164*DL164/((DL164+DK164)*(DL164+DL165)),2)+(DL165/DM164)*LOG(DM164*DL165/((DK165+DL165)*(DL165+DL164)),2)</f>
        <v>6.346114384388588E-8</v>
      </c>
      <c r="DQ164" t="s">
        <v>1117</v>
      </c>
      <c r="DS164">
        <v>1</v>
      </c>
      <c r="DT164">
        <v>414</v>
      </c>
      <c r="DU164">
        <f>SUM(DS164:DT165)</f>
        <v>827</v>
      </c>
      <c r="DV164">
        <f>(DS164/DU164)*LOG(DU164*DS164/((DS164+DT164)*(DS164+DS165)),2)+(DS165/DU164)*LOG(DU164*DS165/((DS165+DT165)*(DS165+DS164)),2)+(DT164/DU164)*LOG(DU164*DT164/((DT164+DS164)*(DT164+DT165)),2)+(DT165/DU164)*LOG(DU164*DT165/((DS165+DT165)*(DT165+DT164)),2)</f>
        <v>2.3012030734127106E-8</v>
      </c>
      <c r="DY164" t="str">
        <f>$A$42</f>
        <v>Ohio</v>
      </c>
      <c r="EA164">
        <f>$B$42</f>
        <v>1</v>
      </c>
      <c r="EB164">
        <f>$F$42</f>
        <v>376</v>
      </c>
      <c r="EC164">
        <f>SUM(EA164:EB165)</f>
        <v>789</v>
      </c>
      <c r="ED164">
        <f>(EA164/EC164)*LOG(EC164*EA164/((EA164+EB164)*(EA164+EA165)),2)+(EA165/EC164)*LOG(EC164*EA165/((EA165+EB165)*(EA165+EA164)),2)+(EB164/EC164)*LOG(EC164*EB164/((EB164+EA164)*(EB164+EB165)),2)+(EB165/EC164)*LOG(EC164*EB165/((EA165+EB165)*(EB165+EB164)),2)</f>
        <v>3.6108598452088694E-6</v>
      </c>
      <c r="EG164" t="str">
        <f>$A$43</f>
        <v>Palermo</v>
      </c>
      <c r="EI164">
        <f>$B$43</f>
        <v>2</v>
      </c>
      <c r="EJ164">
        <f>$F$43</f>
        <v>416</v>
      </c>
      <c r="EK164">
        <f>SUM(EI164:EJ165)</f>
        <v>830</v>
      </c>
      <c r="EL164">
        <f>(EI164/EK164)*LOG(EK164*EI164/((EI164+EJ164)*(EI164+EI165)),2)+(EI165/EK164)*LOG(EK164*EI165/((EI165+EJ165)*(EI165+EI164)),2)+(EJ164/EK164)*LOG(EK164*EJ164/((EJ164+EI164)*(EJ164+EJ165)),2)+(EJ165/EK164)*LOG(EK164*EJ165/((EI165+EJ165)*(EJ165+EJ164)),2)</f>
        <v>2.838929496647146E-4</v>
      </c>
      <c r="EO164" t="str">
        <f>$A$44</f>
        <v>Panama</v>
      </c>
      <c r="EQ164">
        <f>$B$44</f>
        <v>1</v>
      </c>
      <c r="ER164">
        <f>$F$44</f>
        <v>416</v>
      </c>
      <c r="ES164">
        <f>SUM(EQ164:ER165)</f>
        <v>829</v>
      </c>
      <c r="ET164">
        <f>(EQ164/ES164)*LOG(ES164*EQ164/((EQ164+ER164)*(EQ164+EQ165)),2)+(EQ165/ES164)*LOG(ES164*EQ165/((EQ165+ER165)*(EQ165+EQ164)),2)+(ER164/ES164)*LOG(ES164*ER164/((ER164+EQ164)*(ER164+ER165)),2)+(ER165/ES164)*LOG(ES164*ER165/((EQ165+ER165)*(ER165+ER164)),2)</f>
        <v>6.346114384388588E-8</v>
      </c>
      <c r="EW164" t="str">
        <f>$A$45</f>
        <v>Pennsylvania</v>
      </c>
      <c r="EY164">
        <f>$B$45</f>
        <v>1</v>
      </c>
      <c r="EZ164">
        <f>$F$45</f>
        <v>404</v>
      </c>
      <c r="FA164">
        <f>SUM(EY164:EZ165)</f>
        <v>817</v>
      </c>
      <c r="FB164">
        <f>(EY164/FA164)*LOG(FA164*EY164/((EY164+EZ164)*(EY164+EY165)),2)+(EY165/FA164)*LOG(FA164*EY165/((EY165+EZ165)*(EY165+EY164)),2)+(EZ164/FA164)*LOG(FA164*EZ164/((EZ164+EY164)*(EZ164+EZ165)),2)+(EZ165/FA164)*LOG(FA164*EZ165/((EY165+EZ165)*(EZ165+EZ164)),2)</f>
        <v>1.2995257144553724E-7</v>
      </c>
      <c r="FE164" t="str">
        <f>$A$45</f>
        <v>Pennsylvania</v>
      </c>
      <c r="FG164">
        <f>$B$45</f>
        <v>1</v>
      </c>
      <c r="FH164">
        <f>$F$45</f>
        <v>404</v>
      </c>
      <c r="FI164">
        <f>SUM(FG164:FH165)</f>
        <v>817</v>
      </c>
      <c r="FJ164">
        <f>(FG164/FI164)*LOG(FI164*FG164/((FG164+FH164)*(FG164+FG165)),2)+(FG165/FI164)*LOG(FI164*FG165/((FG165+FH165)*(FG165+FG164)),2)+(FH164/FI164)*LOG(FI164*FH164/((FH164+FG164)*(FH164+FH165)),2)+(FH165/FI164)*LOG(FI164*FH165/((FG165+FH165)*(FH165+FH164)),2)</f>
        <v>1.2995257144553724E-7</v>
      </c>
    </row>
    <row r="165" spans="9:166" x14ac:dyDescent="0.25">
      <c r="I165" t="s">
        <v>2531</v>
      </c>
      <c r="K165">
        <v>1</v>
      </c>
      <c r="L165">
        <f>E1-B1-E47</f>
        <v>411</v>
      </c>
      <c r="N165" s="4"/>
      <c r="Q165" t="s">
        <v>2531</v>
      </c>
      <c r="S165">
        <v>1</v>
      </c>
      <c r="T165">
        <f>$F47</f>
        <v>411</v>
      </c>
      <c r="V165" s="4"/>
      <c r="Y165" t="s">
        <v>2531</v>
      </c>
      <c r="AA165">
        <v>1</v>
      </c>
      <c r="AB165">
        <f>$F47</f>
        <v>411</v>
      </c>
      <c r="AD165" s="4"/>
      <c r="AG165" t="s">
        <v>2531</v>
      </c>
      <c r="AI165">
        <v>1</v>
      </c>
      <c r="AJ165">
        <f>$F47</f>
        <v>411</v>
      </c>
      <c r="AL165" s="4"/>
      <c r="AO165" t="s">
        <v>2531</v>
      </c>
      <c r="AQ165">
        <v>1</v>
      </c>
      <c r="AR165">
        <f>$F47</f>
        <v>411</v>
      </c>
      <c r="AT165" s="4"/>
      <c r="AW165" t="s">
        <v>2531</v>
      </c>
      <c r="AY165">
        <v>1</v>
      </c>
      <c r="AZ165">
        <f>$F47</f>
        <v>411</v>
      </c>
      <c r="BB165" s="4"/>
      <c r="BE165" t="s">
        <v>2531</v>
      </c>
      <c r="BG165">
        <v>1</v>
      </c>
      <c r="BH165">
        <f>$F47</f>
        <v>411</v>
      </c>
      <c r="BJ165" s="4"/>
      <c r="BM165" t="s">
        <v>2531</v>
      </c>
      <c r="BO165">
        <v>1</v>
      </c>
      <c r="BP165">
        <f>$F47</f>
        <v>411</v>
      </c>
      <c r="BR165" s="4"/>
      <c r="BU165" t="s">
        <v>2531</v>
      </c>
      <c r="BW165">
        <v>1</v>
      </c>
      <c r="BX165">
        <f>$F47</f>
        <v>411</v>
      </c>
      <c r="BZ165" s="4"/>
      <c r="CC165" t="s">
        <v>2531</v>
      </c>
      <c r="CE165">
        <v>1</v>
      </c>
      <c r="CF165">
        <f>$F47</f>
        <v>411</v>
      </c>
      <c r="CH165" s="4"/>
      <c r="CK165" t="s">
        <v>2531</v>
      </c>
      <c r="CM165">
        <v>1</v>
      </c>
      <c r="CN165">
        <f>$F47</f>
        <v>411</v>
      </c>
      <c r="CP165" s="4"/>
      <c r="CS165" t="s">
        <v>2531</v>
      </c>
      <c r="CU165">
        <v>1</v>
      </c>
      <c r="CV165">
        <f>$F47</f>
        <v>411</v>
      </c>
      <c r="CX165" s="4"/>
      <c r="DA165" t="s">
        <v>2531</v>
      </c>
      <c r="DC165">
        <v>1</v>
      </c>
      <c r="DD165">
        <f>$F47</f>
        <v>411</v>
      </c>
      <c r="DF165" s="4"/>
      <c r="DI165" t="s">
        <v>2531</v>
      </c>
      <c r="DK165">
        <v>1</v>
      </c>
      <c r="DL165">
        <f>$F47</f>
        <v>411</v>
      </c>
      <c r="DN165" s="4"/>
      <c r="DQ165" t="s">
        <v>2531</v>
      </c>
      <c r="DS165">
        <v>1</v>
      </c>
      <c r="DT165">
        <f>$F47</f>
        <v>411</v>
      </c>
      <c r="DV165" s="4"/>
      <c r="DY165" t="s">
        <v>2531</v>
      </c>
      <c r="EA165">
        <v>1</v>
      </c>
      <c r="EB165">
        <f>$F47</f>
        <v>411</v>
      </c>
      <c r="ED165" s="4"/>
      <c r="EG165" t="str">
        <f>$A47</f>
        <v>Philladelphia</v>
      </c>
      <c r="EI165">
        <f>$B47</f>
        <v>1</v>
      </c>
      <c r="EJ165">
        <f>$F47</f>
        <v>411</v>
      </c>
      <c r="EL165" s="4"/>
      <c r="EO165" t="str">
        <f>$A47</f>
        <v>Philladelphia</v>
      </c>
      <c r="EQ165">
        <f>$B47</f>
        <v>1</v>
      </c>
      <c r="ER165">
        <f>$F47</f>
        <v>411</v>
      </c>
      <c r="ET165" s="4"/>
      <c r="EW165" t="str">
        <f>$A47</f>
        <v>Philladelphia</v>
      </c>
      <c r="EY165">
        <f>$B47</f>
        <v>1</v>
      </c>
      <c r="EZ165">
        <f>$F47</f>
        <v>411</v>
      </c>
      <c r="FB165" s="4"/>
      <c r="FE165" t="str">
        <f>$A47</f>
        <v>Philladelphia</v>
      </c>
      <c r="FG165">
        <f>$B47</f>
        <v>1</v>
      </c>
      <c r="FH165">
        <f>$F47</f>
        <v>411</v>
      </c>
      <c r="FJ165" s="4"/>
    </row>
    <row r="166" spans="9:166" x14ac:dyDescent="0.25">
      <c r="N166" s="4"/>
      <c r="V166" s="4"/>
      <c r="AD166" s="4"/>
      <c r="AL166" s="4"/>
      <c r="AT166" s="4"/>
      <c r="BB166" s="4"/>
      <c r="BJ166" s="4"/>
      <c r="BR166" s="4"/>
      <c r="BZ166" s="4"/>
      <c r="CH166" s="4"/>
      <c r="CP166" s="4"/>
      <c r="CX166" s="4"/>
      <c r="DF166" s="4"/>
      <c r="DN166" s="4"/>
      <c r="DV166" s="4"/>
      <c r="ED166" s="4"/>
      <c r="EL166" s="4"/>
      <c r="ET166" s="4"/>
      <c r="FB166" s="4"/>
      <c r="FJ166" s="4"/>
    </row>
    <row r="167" spans="9:166" x14ac:dyDescent="0.25">
      <c r="J167" t="s">
        <v>2663</v>
      </c>
      <c r="K167" t="s">
        <v>122</v>
      </c>
      <c r="L167" t="s">
        <v>2664</v>
      </c>
      <c r="N167" s="4"/>
      <c r="R167" t="s">
        <v>2663</v>
      </c>
      <c r="S167" t="s">
        <v>122</v>
      </c>
      <c r="T167" t="s">
        <v>2664</v>
      </c>
      <c r="V167" s="4"/>
      <c r="Z167" t="s">
        <v>2663</v>
      </c>
      <c r="AA167" t="s">
        <v>122</v>
      </c>
      <c r="AB167" t="s">
        <v>2664</v>
      </c>
      <c r="AD167" s="4"/>
      <c r="AH167" t="s">
        <v>2663</v>
      </c>
      <c r="AI167" t="s">
        <v>122</v>
      </c>
      <c r="AJ167" t="s">
        <v>2664</v>
      </c>
      <c r="AL167" s="4"/>
      <c r="AP167" t="s">
        <v>2663</v>
      </c>
      <c r="AQ167" t="s">
        <v>122</v>
      </c>
      <c r="AR167" t="s">
        <v>2664</v>
      </c>
      <c r="AT167" s="4"/>
      <c r="AX167" t="s">
        <v>2663</v>
      </c>
      <c r="AY167" t="s">
        <v>122</v>
      </c>
      <c r="AZ167" t="s">
        <v>2664</v>
      </c>
      <c r="BB167" s="4"/>
      <c r="BF167" t="s">
        <v>2663</v>
      </c>
      <c r="BG167" t="s">
        <v>122</v>
      </c>
      <c r="BH167" t="s">
        <v>2664</v>
      </c>
      <c r="BJ167" s="4"/>
      <c r="BN167" t="s">
        <v>2663</v>
      </c>
      <c r="BO167" t="s">
        <v>122</v>
      </c>
      <c r="BP167" t="s">
        <v>2664</v>
      </c>
      <c r="BR167" s="4"/>
      <c r="BV167" t="s">
        <v>2663</v>
      </c>
      <c r="BW167" t="s">
        <v>122</v>
      </c>
      <c r="BX167" t="s">
        <v>2664</v>
      </c>
      <c r="BZ167" s="4"/>
      <c r="CD167" t="s">
        <v>2663</v>
      </c>
      <c r="CE167" t="s">
        <v>122</v>
      </c>
      <c r="CF167" t="s">
        <v>2664</v>
      </c>
      <c r="CH167" s="4"/>
      <c r="CL167" t="s">
        <v>2663</v>
      </c>
      <c r="CM167" t="s">
        <v>122</v>
      </c>
      <c r="CN167" t="s">
        <v>2664</v>
      </c>
      <c r="CP167" s="4"/>
      <c r="CT167" t="s">
        <v>2663</v>
      </c>
      <c r="CU167" t="s">
        <v>122</v>
      </c>
      <c r="CV167" t="s">
        <v>2664</v>
      </c>
      <c r="CX167" s="4"/>
      <c r="DB167" t="s">
        <v>2663</v>
      </c>
      <c r="DC167" t="s">
        <v>122</v>
      </c>
      <c r="DD167" t="s">
        <v>2664</v>
      </c>
      <c r="DF167" s="4"/>
      <c r="DJ167" t="s">
        <v>2663</v>
      </c>
      <c r="DK167" t="s">
        <v>122</v>
      </c>
      <c r="DL167" t="s">
        <v>2664</v>
      </c>
      <c r="DN167" s="4"/>
      <c r="DR167" t="s">
        <v>2663</v>
      </c>
      <c r="DS167" t="s">
        <v>122</v>
      </c>
      <c r="DT167" t="s">
        <v>2664</v>
      </c>
      <c r="DV167" s="4"/>
      <c r="DZ167" t="s">
        <v>2663</v>
      </c>
      <c r="EA167" t="s">
        <v>122</v>
      </c>
      <c r="EB167" t="s">
        <v>2664</v>
      </c>
      <c r="ED167" s="4"/>
      <c r="EH167" t="s">
        <v>2663</v>
      </c>
      <c r="EI167" t="s">
        <v>122</v>
      </c>
      <c r="EJ167" t="s">
        <v>2664</v>
      </c>
      <c r="EL167" s="4"/>
      <c r="EP167" t="s">
        <v>2663</v>
      </c>
      <c r="EQ167" t="s">
        <v>122</v>
      </c>
      <c r="ER167" t="s">
        <v>2664</v>
      </c>
      <c r="ET167" s="4"/>
      <c r="EX167" t="s">
        <v>2663</v>
      </c>
      <c r="EY167" t="s">
        <v>122</v>
      </c>
      <c r="EZ167" t="s">
        <v>2664</v>
      </c>
      <c r="FB167" s="4"/>
      <c r="FF167" t="s">
        <v>2663</v>
      </c>
      <c r="FG167" t="s">
        <v>122</v>
      </c>
      <c r="FH167" t="s">
        <v>2664</v>
      </c>
      <c r="FJ167" s="4"/>
    </row>
    <row r="168" spans="9:166" x14ac:dyDescent="0.25">
      <c r="I168" t="s">
        <v>2665</v>
      </c>
      <c r="Q168" t="s">
        <v>2665</v>
      </c>
      <c r="Y168" t="s">
        <v>2665</v>
      </c>
      <c r="AG168" t="s">
        <v>2665</v>
      </c>
      <c r="AO168" t="s">
        <v>2665</v>
      </c>
      <c r="AW168" t="s">
        <v>2665</v>
      </c>
      <c r="BE168" t="s">
        <v>2665</v>
      </c>
      <c r="BM168" t="s">
        <v>2665</v>
      </c>
      <c r="BU168" t="s">
        <v>2665</v>
      </c>
      <c r="CC168" t="s">
        <v>2665</v>
      </c>
      <c r="CK168" t="s">
        <v>2665</v>
      </c>
      <c r="CS168" t="s">
        <v>2665</v>
      </c>
      <c r="DA168" t="s">
        <v>2665</v>
      </c>
      <c r="DI168" t="s">
        <v>2665</v>
      </c>
      <c r="DQ168" t="s">
        <v>2665</v>
      </c>
      <c r="DY168" t="s">
        <v>2665</v>
      </c>
      <c r="EG168" t="s">
        <v>2665</v>
      </c>
      <c r="EO168" t="s">
        <v>2665</v>
      </c>
      <c r="EW168" t="s">
        <v>2665</v>
      </c>
      <c r="FE168" t="s">
        <v>2665</v>
      </c>
    </row>
    <row r="169" spans="9:166" x14ac:dyDescent="0.25">
      <c r="I169" t="s">
        <v>815</v>
      </c>
      <c r="K169">
        <v>3</v>
      </c>
      <c r="L169">
        <v>412</v>
      </c>
      <c r="M169">
        <f t="shared" si="58"/>
        <v>829</v>
      </c>
      <c r="N169">
        <f t="shared" ref="N169" si="63">(K169/M169)*LOG(M169*K169/((K169+L169)*(K169+K170)),2)+(K170/M169)*LOG(M169*K170/((K170+L170)*(K170+K169)),2)+(L169/M169)*LOG(M169*L169/((L169+K169)*(L169+L170)),2)+(L170/M169)*LOG(M169*L170/((K170+L170)*(L170+L169)),2)</f>
        <v>9.1060521234701897E-4</v>
      </c>
      <c r="Q169" t="str">
        <f>$A$4</f>
        <v>Argentina</v>
      </c>
      <c r="S169">
        <f>$B$4</f>
        <v>1</v>
      </c>
      <c r="T169">
        <f>$F$4</f>
        <v>413</v>
      </c>
      <c r="U169">
        <f>SUM(S169:T170)</f>
        <v>828</v>
      </c>
      <c r="V169">
        <f>(S169/U169)*LOG(U169*S169/((S169+T169)*(S169+S170)),2)+(S170/U169)*LOG(U169*S170/((S170+T170)*(S170+S169)),2)+(T169/U169)*LOG(U169*T169/((T169+S169)*(T169+T170)),2)+(T170/U169)*LOG(U169*T170/((S170+T170)*(T170+T169)),2)</f>
        <v>0</v>
      </c>
      <c r="Y169" t="s">
        <v>32</v>
      </c>
      <c r="AA169">
        <v>2</v>
      </c>
      <c r="AB169">
        <v>400</v>
      </c>
      <c r="AC169">
        <f>SUM(AA169:AB170)</f>
        <v>816</v>
      </c>
      <c r="AD169">
        <f>(AA169/AC169)*LOG(AC169*AA169/((AA169+AB169)*(AA169+AA170)),2)+(AA170/AC169)*LOG(AC169*AA170/((AA170+AB170)*(AA170+AA169)),2)+(AB169/AC169)*LOG(AC169*AB169/((AB169+AA169)*(AB169+AB170)),2)+(AB170/AC169)*LOG(AC169*AB170/((AA170+AB170)*(AB170+AB169)),2)</f>
        <v>3.2814422432624274E-4</v>
      </c>
      <c r="AG169" t="s">
        <v>20</v>
      </c>
      <c r="AI169">
        <v>1</v>
      </c>
      <c r="AJ169">
        <v>375</v>
      </c>
      <c r="AK169">
        <f>SUM(AI169:AJ170)</f>
        <v>790</v>
      </c>
      <c r="AL169">
        <f>(AI169/AK169)*LOG(AK169*AI169/((AI169+AJ169)*(AI169+AI170)),2)+(AI170/AK169)*LOG(AK169*AI170/((AI170+AJ170)*(AI170+AI169)),2)+(AJ169/AK169)*LOG(AK169*AJ169/((AJ169+AI169)*(AJ169+AJ170)),2)+(AJ170/AK169)*LOG(AK169*AJ170/((AI170+AJ170)*(AJ170+AJ169)),2)</f>
        <v>4.2409730859668934E-6</v>
      </c>
      <c r="AO169" t="s">
        <v>148</v>
      </c>
      <c r="AQ169">
        <v>1</v>
      </c>
      <c r="AR169">
        <v>414</v>
      </c>
      <c r="AS169">
        <f>SUM(AQ169:AR170)</f>
        <v>829</v>
      </c>
      <c r="AT169">
        <f>(AQ169/AS169)*LOG(AS169*AQ169/((AQ169+AR169)*(AQ169+AQ170)),2)+(AQ170/AS169)*LOG(AS169*AQ170/((AQ170+AR170)*(AQ170+AQ169)),2)+(AR169/AS169)*LOG(AS169*AR169/((AR169+AQ169)*(AR169+AR170)),2)+(AR170/AS169)*LOG(AS169*AR170/((AQ170+AR170)*(AR170+AR169)),2)</f>
        <v>2.5384013860935436E-9</v>
      </c>
      <c r="AW169" t="s">
        <v>29</v>
      </c>
      <c r="AY169">
        <v>8</v>
      </c>
      <c r="AZ169">
        <v>315</v>
      </c>
      <c r="BA169">
        <f>SUM(AY169:AZ170)</f>
        <v>737</v>
      </c>
      <c r="BB169">
        <f>(AY169/BA169)*LOG(BA169*AY169/((AY169+AZ169)*(AY169+AY170)),2)+(AY170/BA169)*LOG(BA169*AY170/((AY170+AZ170)*(AY170+AY169)),2)+(AZ169/BA169)*LOG(BA169*AZ169/((AZ169+AY169)*(AZ169+AZ170)),2)+(AZ170/BA169)*LOG(BA169*AZ170/((AY170+AZ170)*(AZ170+AZ169)),2)</f>
        <v>7.9918809264586839E-3</v>
      </c>
      <c r="BE169" t="s">
        <v>469</v>
      </c>
      <c r="BG169">
        <v>3</v>
      </c>
      <c r="BH169">
        <v>375</v>
      </c>
      <c r="BI169">
        <f>SUM(BG169:BH170)</f>
        <v>792</v>
      </c>
      <c r="BJ169">
        <f>(BG169/BI169)*LOG(BI169*BG169/((BG169+BH169)*(BG169+BG170)),2)+(BG170/BI169)*LOG(BI169*BG170/((BG170+BH170)*(BG170+BG169)),2)+(BH169/BI169)*LOG(BI169*BH169/((BH169+BG169)*(BH169+BH170)),2)+(BH170/BI169)*LOG(BI169*BH170/((BG170+BH170)*(BH170+BH169)),2)</f>
        <v>1.1319025609227804E-3</v>
      </c>
      <c r="BM169" t="s">
        <v>683</v>
      </c>
      <c r="BO169">
        <v>1</v>
      </c>
      <c r="BP169">
        <v>414</v>
      </c>
      <c r="BQ169">
        <f>SUM(BO169:BP170)</f>
        <v>829</v>
      </c>
      <c r="BR169">
        <f>(BO169/BQ169)*LOG(BQ169*BO169/((BO169+BP169)*(BO169+BO170)),2)+(BO170/BQ169)*LOG(BQ169*BO170/((BO170+BP170)*(BO170+BO169)),2)+(BP169/BQ169)*LOG(BQ169*BP169/((BP169+BO169)*(BP169+BP170)),2)+(BP170/BQ169)*LOG(BQ169*BP170/((BO170+BP170)*(BP170+BP169)),2)</f>
        <v>2.5384013860935436E-9</v>
      </c>
      <c r="BU169" t="s">
        <v>2572</v>
      </c>
      <c r="BW169">
        <v>2</v>
      </c>
      <c r="BX169">
        <v>414</v>
      </c>
      <c r="BY169">
        <f>SUM(BW169:BX170)</f>
        <v>830</v>
      </c>
      <c r="BZ169">
        <f>(BW169/BY169)*LOG(BY169*BW169/((BW169+BX169)*(BW169+BW170)),2)+(BW170/BY169)*LOG(BY169*BW170/((BW170+BX170)*(BW170+BW169)),2)+(BX169/BY169)*LOG(BY169*BX169/((BX169+BW169)*(BX169+BX170)),2)+(BX170/BY169)*LOG(BY169*BX170/((BW170+BX170)*(BX170+BX169)),2)</f>
        <v>2.9217875564727406E-4</v>
      </c>
      <c r="CC169" t="s">
        <v>71</v>
      </c>
      <c r="CE169">
        <v>1</v>
      </c>
      <c r="CF169">
        <v>398</v>
      </c>
      <c r="CG169">
        <f>SUM(CE169:CF170)</f>
        <v>813</v>
      </c>
      <c r="CH169">
        <f>(CE169/CG169)*LOG(CG169*CE169/((CE169+CF169)*(CE169+CE170)),2)+(CE170/CG169)*LOG(CG169*CE170/((CE170+CF170)*(CE170+CE169)),2)+(CF169/CG169)*LOG(CG169*CF169/((CF169+CE169)*(CF169+CF170)),2)+(CF170/CG169)*LOG(CG169*CF170/((CE170+CF170)*(CF170+CF169)),2)</f>
        <v>6.0566046217489189E-7</v>
      </c>
      <c r="CK169" t="s">
        <v>1639</v>
      </c>
      <c r="CM169">
        <v>1</v>
      </c>
      <c r="CN169">
        <v>414</v>
      </c>
      <c r="CO169">
        <f>SUM(CM169:CN170)</f>
        <v>829</v>
      </c>
      <c r="CP169">
        <f>(CM169/CO169)*LOG(CO169*CM169/((CM169+CN169)*(CM169+CM170)),2)+(CM170/CO169)*LOG(CO169*CM170/((CM170+CN170)*(CM170+CM169)),2)+(CN169/CO169)*LOG(CO169*CN169/((CN169+CM169)*(CN169+CN170)),2)+(CN170/CO169)*LOG(CO169*CN170/((CM170+CN170)*(CN170+CN169)),2)</f>
        <v>2.5384013860935436E-9</v>
      </c>
      <c r="CS169" t="s">
        <v>603</v>
      </c>
      <c r="CU169">
        <v>1</v>
      </c>
      <c r="CV169">
        <v>414</v>
      </c>
      <c r="CW169">
        <f>SUM(CU169:CV170)</f>
        <v>829</v>
      </c>
      <c r="CX169">
        <f>(CU169/CW169)*LOG(CW169*CU169/((CU169+CV169)*(CU169+CU170)),2)+(CU170/CW169)*LOG(CW169*CU170/((CU170+CV170)*(CU170+CU169)),2)+(CV169/CW169)*LOG(CW169*CV169/((CV169+CU169)*(CV169+CV170)),2)+(CV170/CW169)*LOG(CW169*CV170/((CU170+CV170)*(CV170+CV169)),2)</f>
        <v>2.5384013860935436E-9</v>
      </c>
      <c r="DA169" t="s">
        <v>2567</v>
      </c>
      <c r="DC169">
        <v>2</v>
      </c>
      <c r="DD169">
        <v>411</v>
      </c>
      <c r="DE169">
        <f>SUM(DC169:DD170)</f>
        <v>827</v>
      </c>
      <c r="DF169">
        <f>(DC169/DE169)*LOG(DE169*DC169/((DC169+DD169)*(DC169+DC170)),2)+(DC170/DE169)*LOG(DE169*DC170/((DC170+DD170)*(DC170+DC169)),2)+(DD169/DE169)*LOG(DE169*DD169/((DD169+DC169)*(DD169+DD170)),2)+(DD170/DE169)*LOG(DE169*DD170/((DC170+DD170)*(DD170+DD169)),2)</f>
        <v>2.9956703985462843E-4</v>
      </c>
      <c r="DI169" t="s">
        <v>2658</v>
      </c>
      <c r="DK169">
        <v>1</v>
      </c>
      <c r="DL169">
        <v>416</v>
      </c>
      <c r="DM169">
        <f>SUM(DK169:DL170)</f>
        <v>831</v>
      </c>
      <c r="DN169">
        <f>(DK169/DM169)*LOG(DM169*DK169/((DK169+DL169)*(DK169+DK170)),2)+(DK170/DM169)*LOG(DM169*DK170/((DK170+DL170)*(DK170+DK169)),2)+(DL169/DM169)*LOG(DM169*DL169/((DL169+DK169)*(DL169+DL170)),2)+(DL170/DM169)*LOG(DM169*DL170/((DK170+DL170)*(DL170+DL169)),2)</f>
        <v>2.2681057900961005E-8</v>
      </c>
      <c r="DQ169" t="s">
        <v>1117</v>
      </c>
      <c r="DS169">
        <v>1</v>
      </c>
      <c r="DT169">
        <v>414</v>
      </c>
      <c r="DU169">
        <f>SUM(DS169:DT170)</f>
        <v>829</v>
      </c>
      <c r="DV169">
        <f>(DS169/DU169)*LOG(DU169*DS169/((DS169+DT169)*(DS169+DS170)),2)+(DS170/DU169)*LOG(DU169*DS170/((DS170+DT170)*(DS170+DS169)),2)+(DT169/DU169)*LOG(DU169*DT169/((DT169+DS169)*(DT169+DT170)),2)+(DT170/DU169)*LOG(DU169*DT170/((DS170+DT170)*(DT170+DT169)),2)</f>
        <v>2.5384013860935436E-9</v>
      </c>
      <c r="DY169" t="str">
        <f>$A$42</f>
        <v>Ohio</v>
      </c>
      <c r="EA169">
        <f>$B$42</f>
        <v>1</v>
      </c>
      <c r="EB169">
        <f>$F$42</f>
        <v>376</v>
      </c>
      <c r="EC169">
        <f>SUM(EA169:EB170)</f>
        <v>791</v>
      </c>
      <c r="ED169">
        <f>(EA169/EC169)*LOG(EC169*EA169/((EA169+EB169)*(EA169+EA170)),2)+(EA170/EC169)*LOG(EC169*EA170/((EA170+EB170)*(EA170+EA169)),2)+(EB169/EC169)*LOG(EC169*EB169/((EB169+EA169)*(EB169+EB170)),2)+(EB170/EC169)*LOG(EC169*EB170/((EA170+EB170)*(EB170+EB169)),2)</f>
        <v>4.0052052781661964E-6</v>
      </c>
      <c r="EG169" t="str">
        <f>$A$43</f>
        <v>Palermo</v>
      </c>
      <c r="EI169">
        <f>$B$43</f>
        <v>2</v>
      </c>
      <c r="EJ169">
        <f>$F$43</f>
        <v>416</v>
      </c>
      <c r="EK169">
        <f>SUM(EI169:EJ170)</f>
        <v>832</v>
      </c>
      <c r="EL169">
        <f>(EI169/EK169)*LOG(EK169*EI169/((EI169+EJ169)*(EI169+EI170)),2)+(EI170/EK169)*LOG(EK169*EI170/((EI170+EJ170)*(EI170+EI169)),2)+(EJ169/EK169)*LOG(EK169*EJ169/((EJ169+EI169)*(EJ169+EJ170)),2)+(EJ170/EK169)*LOG(EK169*EJ170/((EI170+EJ170)*(EJ170+EJ169)),2)</f>
        <v>2.8734575678337614E-4</v>
      </c>
      <c r="EO169" t="str">
        <f>$A$44</f>
        <v>Panama</v>
      </c>
      <c r="EQ169">
        <f>$B$44</f>
        <v>1</v>
      </c>
      <c r="ER169">
        <f>$F$44</f>
        <v>416</v>
      </c>
      <c r="ES169">
        <f>SUM(EQ169:ER170)</f>
        <v>831</v>
      </c>
      <c r="ET169">
        <f>(EQ169/ES169)*LOG(ES169*EQ169/((EQ169+ER169)*(EQ169+EQ170)),2)+(EQ170/ES169)*LOG(ES169*EQ170/((EQ170+ER170)*(EQ170+EQ169)),2)+(ER169/ES169)*LOG(ES169*ER169/((ER169+EQ169)*(ER169+ER170)),2)+(ER170/ES169)*LOG(ES169*ER170/((EQ170+ER170)*(ER170+ER169)),2)</f>
        <v>2.2681057900961005E-8</v>
      </c>
      <c r="EW169" t="str">
        <f>$A$45</f>
        <v>Pennsylvania</v>
      </c>
      <c r="EY169">
        <f>$B$45</f>
        <v>1</v>
      </c>
      <c r="EZ169">
        <f>$F$45</f>
        <v>404</v>
      </c>
      <c r="FA169">
        <f>SUM(EY169:EZ170)</f>
        <v>819</v>
      </c>
      <c r="FB169">
        <f>(EY169/FA169)*LOG(FA169*EY169/((EY169+EZ169)*(EY169+EY170)),2)+(EY170/FA169)*LOG(FA169*EY170/((EY170+EZ170)*(EY170+EY169)),2)+(EZ169/FA169)*LOG(FA169*EZ169/((EZ169+EY169)*(EZ169+EZ170)),2)+(EZ170/FA169)*LOG(FA169*EZ170/((EY170+EZ170)*(EZ170+EZ169)),2)</f>
        <v>2.1325341057928701E-7</v>
      </c>
      <c r="FE169" t="str">
        <f>$A$45</f>
        <v>Pennsylvania</v>
      </c>
      <c r="FG169">
        <f>$B$45</f>
        <v>1</v>
      </c>
      <c r="FH169">
        <f>$F$45</f>
        <v>404</v>
      </c>
      <c r="FI169">
        <f>SUM(FG169:FH170)</f>
        <v>819</v>
      </c>
      <c r="FJ169">
        <f>(FG169/FI169)*LOG(FI169*FG169/((FG169+FH169)*(FG169+FG170)),2)+(FG170/FI169)*LOG(FI169*FG170/((FG170+FH170)*(FG170+FG169)),2)+(FH169/FI169)*LOG(FI169*FH169/((FH169+FG169)*(FH169+FH170)),2)+(FH170/FI169)*LOG(FI169*FH170/((FG170+FH170)*(FH170+FH169)),2)</f>
        <v>2.1325341057928701E-7</v>
      </c>
    </row>
    <row r="170" spans="9:166" x14ac:dyDescent="0.25">
      <c r="I170" t="s">
        <v>2657</v>
      </c>
      <c r="K170">
        <v>1</v>
      </c>
      <c r="L170">
        <f>E1-B1-E48</f>
        <v>413</v>
      </c>
      <c r="Q170" t="s">
        <v>2657</v>
      </c>
      <c r="S170">
        <v>1</v>
      </c>
      <c r="T170">
        <f>$F48</f>
        <v>413</v>
      </c>
      <c r="Y170" t="s">
        <v>2657</v>
      </c>
      <c r="AA170">
        <v>1</v>
      </c>
      <c r="AB170">
        <f>$F48</f>
        <v>413</v>
      </c>
      <c r="AG170" t="s">
        <v>2657</v>
      </c>
      <c r="AI170">
        <v>1</v>
      </c>
      <c r="AJ170">
        <f>$F48</f>
        <v>413</v>
      </c>
      <c r="AO170" t="s">
        <v>2657</v>
      </c>
      <c r="AQ170">
        <v>1</v>
      </c>
      <c r="AR170">
        <f>$F48</f>
        <v>413</v>
      </c>
      <c r="AW170" t="s">
        <v>2657</v>
      </c>
      <c r="AY170">
        <v>1</v>
      </c>
      <c r="AZ170">
        <f>$F48</f>
        <v>413</v>
      </c>
      <c r="BE170" t="s">
        <v>2657</v>
      </c>
      <c r="BG170">
        <v>1</v>
      </c>
      <c r="BH170">
        <f>$F48</f>
        <v>413</v>
      </c>
      <c r="BM170" t="s">
        <v>2657</v>
      </c>
      <c r="BO170">
        <v>1</v>
      </c>
      <c r="BP170">
        <f>$F48</f>
        <v>413</v>
      </c>
      <c r="BU170" t="s">
        <v>2657</v>
      </c>
      <c r="BW170">
        <v>1</v>
      </c>
      <c r="BX170">
        <f>$F48</f>
        <v>413</v>
      </c>
      <c r="CC170" t="s">
        <v>2657</v>
      </c>
      <c r="CE170">
        <v>1</v>
      </c>
      <c r="CF170">
        <f>$F48</f>
        <v>413</v>
      </c>
      <c r="CK170" t="s">
        <v>2657</v>
      </c>
      <c r="CM170">
        <v>1</v>
      </c>
      <c r="CN170">
        <f>$F48</f>
        <v>413</v>
      </c>
      <c r="CS170" t="s">
        <v>2657</v>
      </c>
      <c r="CU170">
        <v>1</v>
      </c>
      <c r="CV170">
        <f>$F48</f>
        <v>413</v>
      </c>
      <c r="DA170" t="s">
        <v>2657</v>
      </c>
      <c r="DC170">
        <v>1</v>
      </c>
      <c r="DD170">
        <f>$F48</f>
        <v>413</v>
      </c>
      <c r="DI170" t="s">
        <v>2657</v>
      </c>
      <c r="DK170">
        <v>1</v>
      </c>
      <c r="DL170">
        <f>$F48</f>
        <v>413</v>
      </c>
      <c r="DQ170" t="s">
        <v>2657</v>
      </c>
      <c r="DS170">
        <v>1</v>
      </c>
      <c r="DT170">
        <f>$F48</f>
        <v>413</v>
      </c>
      <c r="DY170" t="s">
        <v>2657</v>
      </c>
      <c r="EA170">
        <v>1</v>
      </c>
      <c r="EB170">
        <f>$F48</f>
        <v>413</v>
      </c>
      <c r="EG170" t="str">
        <f>$A48</f>
        <v>Phoenix</v>
      </c>
      <c r="EI170">
        <f>$B48</f>
        <v>1</v>
      </c>
      <c r="EJ170">
        <f>$F48</f>
        <v>413</v>
      </c>
      <c r="EO170" t="str">
        <f>$A48</f>
        <v>Phoenix</v>
      </c>
      <c r="EQ170">
        <f>$B48</f>
        <v>1</v>
      </c>
      <c r="ER170">
        <f>$F48</f>
        <v>413</v>
      </c>
      <c r="EW170" t="str">
        <f>$A48</f>
        <v>Phoenix</v>
      </c>
      <c r="EY170">
        <f>$B48</f>
        <v>1</v>
      </c>
      <c r="EZ170">
        <f>$F48</f>
        <v>413</v>
      </c>
      <c r="FE170" t="str">
        <f>$A48</f>
        <v>Phoenix</v>
      </c>
      <c r="FG170">
        <f>$B48</f>
        <v>1</v>
      </c>
      <c r="FH170">
        <f>$F48</f>
        <v>413</v>
      </c>
    </row>
    <row r="171" spans="9:166" x14ac:dyDescent="0.25">
      <c r="N171" s="4"/>
      <c r="V171" s="4"/>
      <c r="AD171" s="4"/>
      <c r="AL171" s="4"/>
      <c r="AT171" s="4"/>
      <c r="BB171" s="4"/>
      <c r="BJ171" s="4"/>
      <c r="BR171" s="4"/>
      <c r="BZ171" s="4"/>
      <c r="CH171" s="4"/>
      <c r="CP171" s="4"/>
      <c r="CX171" s="4"/>
      <c r="DF171" s="4"/>
      <c r="DN171" s="4"/>
      <c r="DV171" s="4"/>
      <c r="ED171" s="4"/>
      <c r="EL171" s="4"/>
      <c r="ET171" s="4"/>
      <c r="FB171" s="4"/>
      <c r="FJ171" s="4"/>
    </row>
    <row r="172" spans="9:166" x14ac:dyDescent="0.25">
      <c r="J172" t="s">
        <v>2663</v>
      </c>
      <c r="K172" t="s">
        <v>122</v>
      </c>
      <c r="L172" t="s">
        <v>2664</v>
      </c>
      <c r="N172" s="4"/>
      <c r="R172" t="s">
        <v>2663</v>
      </c>
      <c r="S172" t="s">
        <v>122</v>
      </c>
      <c r="T172" t="s">
        <v>2664</v>
      </c>
      <c r="V172" s="4"/>
      <c r="Z172" t="s">
        <v>2663</v>
      </c>
      <c r="AA172" t="s">
        <v>122</v>
      </c>
      <c r="AB172" t="s">
        <v>2664</v>
      </c>
      <c r="AD172" s="4"/>
      <c r="AH172" t="s">
        <v>2663</v>
      </c>
      <c r="AI172" t="s">
        <v>122</v>
      </c>
      <c r="AJ172" t="s">
        <v>2664</v>
      </c>
      <c r="AL172" s="4"/>
      <c r="AP172" t="s">
        <v>2663</v>
      </c>
      <c r="AQ172" t="s">
        <v>122</v>
      </c>
      <c r="AR172" t="s">
        <v>2664</v>
      </c>
      <c r="AT172" s="4"/>
      <c r="AX172" t="s">
        <v>2663</v>
      </c>
      <c r="AY172" t="s">
        <v>122</v>
      </c>
      <c r="AZ172" t="s">
        <v>2664</v>
      </c>
      <c r="BB172" s="4"/>
      <c r="BF172" t="s">
        <v>2663</v>
      </c>
      <c r="BG172" t="s">
        <v>122</v>
      </c>
      <c r="BH172" t="s">
        <v>2664</v>
      </c>
      <c r="BJ172" s="4"/>
      <c r="BN172" t="s">
        <v>2663</v>
      </c>
      <c r="BO172" t="s">
        <v>122</v>
      </c>
      <c r="BP172" t="s">
        <v>2664</v>
      </c>
      <c r="BR172" s="4"/>
      <c r="BV172" t="s">
        <v>2663</v>
      </c>
      <c r="BW172" t="s">
        <v>122</v>
      </c>
      <c r="BX172" t="s">
        <v>2664</v>
      </c>
      <c r="BZ172" s="4"/>
      <c r="CD172" t="s">
        <v>2663</v>
      </c>
      <c r="CE172" t="s">
        <v>122</v>
      </c>
      <c r="CF172" t="s">
        <v>2664</v>
      </c>
      <c r="CH172" s="4"/>
      <c r="CL172" t="s">
        <v>2663</v>
      </c>
      <c r="CM172" t="s">
        <v>122</v>
      </c>
      <c r="CN172" t="s">
        <v>2664</v>
      </c>
      <c r="CP172" s="4"/>
      <c r="CT172" t="s">
        <v>2663</v>
      </c>
      <c r="CU172" t="s">
        <v>122</v>
      </c>
      <c r="CV172" t="s">
        <v>2664</v>
      </c>
      <c r="CX172" s="4"/>
      <c r="DB172" t="s">
        <v>2663</v>
      </c>
      <c r="DC172" t="s">
        <v>122</v>
      </c>
      <c r="DD172" t="s">
        <v>2664</v>
      </c>
      <c r="DF172" s="4"/>
      <c r="DJ172" t="s">
        <v>2663</v>
      </c>
      <c r="DK172" t="s">
        <v>122</v>
      </c>
      <c r="DL172" t="s">
        <v>2664</v>
      </c>
      <c r="DN172" s="4"/>
      <c r="DR172" t="s">
        <v>2663</v>
      </c>
      <c r="DS172" t="s">
        <v>122</v>
      </c>
      <c r="DT172" t="s">
        <v>2664</v>
      </c>
      <c r="DV172" s="4"/>
      <c r="DZ172" t="s">
        <v>2663</v>
      </c>
      <c r="EA172" t="s">
        <v>122</v>
      </c>
      <c r="EB172" t="s">
        <v>2664</v>
      </c>
      <c r="ED172" s="4"/>
      <c r="EH172" t="s">
        <v>2663</v>
      </c>
      <c r="EI172" t="s">
        <v>122</v>
      </c>
      <c r="EJ172" t="s">
        <v>2664</v>
      </c>
      <c r="EL172" s="4"/>
      <c r="EP172" t="s">
        <v>2663</v>
      </c>
      <c r="EQ172" t="s">
        <v>122</v>
      </c>
      <c r="ER172" t="s">
        <v>2664</v>
      </c>
      <c r="ET172" s="4"/>
      <c r="EX172" t="s">
        <v>2663</v>
      </c>
      <c r="EY172" t="s">
        <v>122</v>
      </c>
      <c r="EZ172" t="s">
        <v>2664</v>
      </c>
      <c r="FB172" s="4"/>
      <c r="FF172" t="s">
        <v>2663</v>
      </c>
      <c r="FG172" t="s">
        <v>122</v>
      </c>
      <c r="FH172" t="s">
        <v>2664</v>
      </c>
      <c r="FJ172" s="4"/>
    </row>
    <row r="173" spans="9:166" x14ac:dyDescent="0.25">
      <c r="I173" t="s">
        <v>2665</v>
      </c>
      <c r="N173" s="4"/>
      <c r="Q173" t="s">
        <v>2665</v>
      </c>
      <c r="V173" s="4"/>
      <c r="Y173" t="s">
        <v>2665</v>
      </c>
      <c r="AD173" s="4"/>
      <c r="AG173" t="s">
        <v>2665</v>
      </c>
      <c r="AL173" s="4"/>
      <c r="AO173" t="s">
        <v>2665</v>
      </c>
      <c r="AT173" s="4"/>
      <c r="AW173" t="s">
        <v>2665</v>
      </c>
      <c r="BB173" s="4"/>
      <c r="BE173" t="s">
        <v>2665</v>
      </c>
      <c r="BJ173" s="4"/>
      <c r="BM173" t="s">
        <v>2665</v>
      </c>
      <c r="BR173" s="4"/>
      <c r="BU173" t="s">
        <v>2665</v>
      </c>
      <c r="BZ173" s="4"/>
      <c r="CC173" t="s">
        <v>2665</v>
      </c>
      <c r="CH173" s="4"/>
      <c r="CK173" t="s">
        <v>2665</v>
      </c>
      <c r="CP173" s="4"/>
      <c r="CS173" t="s">
        <v>2665</v>
      </c>
      <c r="CX173" s="4"/>
      <c r="DA173" t="s">
        <v>2665</v>
      </c>
      <c r="DF173" s="4"/>
      <c r="DI173" t="s">
        <v>2665</v>
      </c>
      <c r="DN173" s="4"/>
      <c r="DQ173" t="s">
        <v>2665</v>
      </c>
      <c r="DV173" s="4"/>
      <c r="DY173" t="s">
        <v>2665</v>
      </c>
      <c r="ED173" s="4"/>
      <c r="EG173" t="s">
        <v>2665</v>
      </c>
      <c r="EL173" s="4"/>
      <c r="EO173" t="s">
        <v>2665</v>
      </c>
      <c r="ET173" s="4"/>
      <c r="EW173" t="s">
        <v>2665</v>
      </c>
      <c r="FB173" s="4"/>
      <c r="FE173" t="s">
        <v>2665</v>
      </c>
      <c r="FJ173" s="4"/>
    </row>
    <row r="174" spans="9:166" x14ac:dyDescent="0.25">
      <c r="I174" t="s">
        <v>815</v>
      </c>
      <c r="K174">
        <v>3</v>
      </c>
      <c r="L174">
        <v>412</v>
      </c>
      <c r="M174">
        <f t="shared" si="53"/>
        <v>831</v>
      </c>
      <c r="N174">
        <f t="shared" ref="N174" si="64">(K174/M174)*LOG(M174*K174/((K174+L174)*(K174+K175)),2)+(K175/M174)*LOG(M174*K175/((K175+L175)*(K175+K174)),2)+(L174/M174)*LOG(M174*L174/((L174+K174)*(L174+L175)),2)+(L175/M174)*LOG(M174*L175/((K175+L175)*(L175+L174)),2)</f>
        <v>9.1681069370295456E-4</v>
      </c>
      <c r="Q174" t="str">
        <f>$A$4</f>
        <v>Argentina</v>
      </c>
      <c r="S174">
        <f>$B$4</f>
        <v>1</v>
      </c>
      <c r="T174">
        <f>$F$4</f>
        <v>413</v>
      </c>
      <c r="U174">
        <f>SUM(S174:T175)</f>
        <v>830</v>
      </c>
      <c r="V174">
        <f>(S174/U174)*LOG(U174*S174/((S174+T174)*(S174+S175)),2)+(S175/U174)*LOG(U174*S175/((S175+T175)*(S175+S174)),2)+(T174/U174)*LOG(U174*T174/((T174+S174)*(T174+T175)),2)+(T175/U174)*LOG(U174*T175/((S175+T175)*(T175+T174)),2)</f>
        <v>1.011694225283167E-8</v>
      </c>
      <c r="Y174" t="s">
        <v>32</v>
      </c>
      <c r="AA174">
        <v>2</v>
      </c>
      <c r="AB174">
        <v>400</v>
      </c>
      <c r="AC174">
        <f>SUM(AA174:AB175)</f>
        <v>818</v>
      </c>
      <c r="AD174">
        <f>(AA174/AC174)*LOG(AC174*AA174/((AA174+AB174)*(AA174+AA175)),2)+(AA175/AC174)*LOG(AC174*AA175/((AA175+AB175)*(AA175+AA174)),2)+(AB174/AC174)*LOG(AC174*AB174/((AB174+AA174)*(AB174+AB175)),2)+(AB175/AC174)*LOG(AC174*AB175/((AA175+AB175)*(AB175+AB174)),2)</f>
        <v>3.3180820189975229E-4</v>
      </c>
      <c r="AG174" t="s">
        <v>20</v>
      </c>
      <c r="AI174">
        <v>1</v>
      </c>
      <c r="AJ174">
        <v>375</v>
      </c>
      <c r="AK174">
        <f>SUM(AI174:AJ175)</f>
        <v>792</v>
      </c>
      <c r="AL174">
        <f>(AI174/AK174)*LOG(AK174*AI174/((AI174+AJ174)*(AI174+AI175)),2)+(AI175/AK174)*LOG(AK174*AI175/((AI175+AJ175)*(AI175+AI174)),2)+(AJ174/AK174)*LOG(AK174*AJ174/((AJ174+AI174)*(AJ174+AJ175)),2)+(AJ175/AK174)*LOG(AK174*AJ175/((AI175+AJ175)*(AJ175+AJ174)),2)</f>
        <v>4.6641547759563012E-6</v>
      </c>
      <c r="AO174" t="s">
        <v>148</v>
      </c>
      <c r="AQ174">
        <v>1</v>
      </c>
      <c r="AR174">
        <v>414</v>
      </c>
      <c r="AS174">
        <f>SUM(AQ174:AR175)</f>
        <v>831</v>
      </c>
      <c r="AT174">
        <f>(AQ174/AS174)*LOG(AS174*AQ174/((AQ174+AR174)*(AQ174+AQ175)),2)+(AQ175/AS174)*LOG(AS174*AQ175/((AQ175+AR175)*(AQ175+AQ174)),2)+(AR174/AS174)*LOG(AS174*AR174/((AR174+AQ174)*(AR174+AR175)),2)+(AR175/AS174)*LOG(AS174*AR175/((AQ175+AR175)*(AR175+AR174)),2)</f>
        <v>2.5201029390870568E-9</v>
      </c>
      <c r="AW174" t="s">
        <v>29</v>
      </c>
      <c r="AY174">
        <v>8</v>
      </c>
      <c r="AZ174">
        <v>315</v>
      </c>
      <c r="BA174">
        <f>SUM(AY174:AZ175)</f>
        <v>739</v>
      </c>
      <c r="BB174">
        <f>(AY174/BA174)*LOG(BA174*AY174/((AY174+AZ174)*(AY174+AY175)),2)+(AY175/BA174)*LOG(BA174*AY175/((AY175+AZ175)*(AY175+AY174)),2)+(AZ174/BA174)*LOG(BA174*AZ174/((AZ174+AY174)*(AZ174+AZ175)),2)+(AZ175/BA174)*LOG(BA174*AZ175/((AY175+AZ175)*(AZ175+AZ174)),2)</f>
        <v>8.0087403480750621E-3</v>
      </c>
      <c r="BE174" t="s">
        <v>469</v>
      </c>
      <c r="BG174">
        <v>3</v>
      </c>
      <c r="BH174">
        <v>375</v>
      </c>
      <c r="BI174">
        <f>SUM(BG174:BH175)</f>
        <v>794</v>
      </c>
      <c r="BJ174">
        <f>(BG174/BI174)*LOG(BI174*BG174/((BG174+BH174)*(BG174+BG175)),2)+(BG175/BI174)*LOG(BI174*BG175/((BG175+BH175)*(BG175+BG174)),2)+(BH174/BI174)*LOG(BI174*BH174/((BH174+BG174)*(BH174+BH175)),2)+(BH175/BI174)*LOG(BI174*BH175/((BG175+BH175)*(BH175+BH174)),2)</f>
        <v>1.138660977871376E-3</v>
      </c>
      <c r="BM174" t="s">
        <v>683</v>
      </c>
      <c r="BO174">
        <v>1</v>
      </c>
      <c r="BP174">
        <v>414</v>
      </c>
      <c r="BQ174">
        <f>SUM(BO174:BP175)</f>
        <v>831</v>
      </c>
      <c r="BR174">
        <f>(BO174/BQ174)*LOG(BQ174*BO174/((BO174+BP174)*(BO174+BO175)),2)+(BO175/BQ174)*LOG(BQ174*BO175/((BO175+BP175)*(BO175+BO174)),2)+(BP174/BQ174)*LOG(BQ174*BP174/((BP174+BO174)*(BP174+BP175)),2)+(BP175/BQ174)*LOG(BQ174*BP175/((BO175+BP175)*(BP175+BP174)),2)</f>
        <v>2.5201029390870568E-9</v>
      </c>
      <c r="BU174" t="s">
        <v>2572</v>
      </c>
      <c r="BW174">
        <v>2</v>
      </c>
      <c r="BX174">
        <v>414</v>
      </c>
      <c r="BY174">
        <f>SUM(BW174:BX175)</f>
        <v>832</v>
      </c>
      <c r="BZ174">
        <f>(BW174/BY174)*LOG(BY174*BW174/((BW174+BX174)*(BW174+BW175)),2)+(BW175/BY174)*LOG(BY174*BW175/((BW175+BX175)*(BW175+BW174)),2)+(BX174/BY174)*LOG(BY174*BX174/((BX174+BW174)*(BX174+BX175)),2)+(BX175/BY174)*LOG(BY174*BX175/((BW175+BX175)*(BX175+BX174)),2)</f>
        <v>2.9565221130927247E-4</v>
      </c>
      <c r="CC174" t="s">
        <v>71</v>
      </c>
      <c r="CE174">
        <v>1</v>
      </c>
      <c r="CF174">
        <v>398</v>
      </c>
      <c r="CG174">
        <f>SUM(CE174:CF175)</f>
        <v>815</v>
      </c>
      <c r="CH174">
        <f>(CE174/CG174)*LOG(CG174*CE174/((CE174+CF174)*(CE174+CE175)),2)+(CE175/CG174)*LOG(CG174*CE175/((CE175+CF175)*(CE175+CE174)),2)+(CF174/CG174)*LOG(CG174*CF174/((CF174+CE174)*(CF174+CF175)),2)+(CF175/CG174)*LOG(CG174*CF175/((CE175+CF175)*(CF175+CF174)),2)</f>
        <v>7.7225610062726241E-7</v>
      </c>
      <c r="CK174" t="s">
        <v>1639</v>
      </c>
      <c r="CM174">
        <v>1</v>
      </c>
      <c r="CN174">
        <v>414</v>
      </c>
      <c r="CO174">
        <f>SUM(CM174:CN175)</f>
        <v>831</v>
      </c>
      <c r="CP174">
        <f>(CM174/CO174)*LOG(CO174*CM174/((CM174+CN174)*(CM174+CM175)),2)+(CM175/CO174)*LOG(CO174*CM175/((CM175+CN175)*(CM175+CM174)),2)+(CN174/CO174)*LOG(CO174*CN174/((CN174+CM174)*(CN174+CN175)),2)+(CN175/CO174)*LOG(CO174*CN175/((CM175+CN175)*(CN175+CN174)),2)</f>
        <v>2.5201029390870568E-9</v>
      </c>
      <c r="CS174" t="s">
        <v>603</v>
      </c>
      <c r="CU174">
        <v>1</v>
      </c>
      <c r="CV174">
        <v>414</v>
      </c>
      <c r="CW174">
        <f>SUM(CU174:CV175)</f>
        <v>831</v>
      </c>
      <c r="CX174">
        <f>(CU174/CW174)*LOG(CW174*CU174/((CU174+CV174)*(CU174+CU175)),2)+(CU175/CW174)*LOG(CW174*CU175/((CU175+CV175)*(CU175+CU174)),2)+(CV174/CW174)*LOG(CW174*CV174/((CV174+CU174)*(CV174+CV175)),2)+(CV175/CW174)*LOG(CW174*CV175/((CU175+CV175)*(CV175+CV174)),2)</f>
        <v>2.5201029390870568E-9</v>
      </c>
      <c r="DA174" t="s">
        <v>2567</v>
      </c>
      <c r="DC174">
        <v>2</v>
      </c>
      <c r="DD174">
        <v>411</v>
      </c>
      <c r="DE174">
        <f>SUM(DC174:DD175)</f>
        <v>829</v>
      </c>
      <c r="DF174">
        <f>(DC174/DE174)*LOG(DE174*DC174/((DC174+DD174)*(DC174+DC175)),2)+(DC175/DE174)*LOG(DE174*DC175/((DC175+DD175)*(DC175+DC174)),2)+(DD174/DE174)*LOG(DE174*DD174/((DD174+DC174)*(DD174+DD175)),2)+(DD175/DE174)*LOG(DE174*DD175/((DC175+DD175)*(DD175+DD174)),2)</f>
        <v>3.0308093224040505E-4</v>
      </c>
      <c r="DI174" t="s">
        <v>2658</v>
      </c>
      <c r="DK174">
        <v>1</v>
      </c>
      <c r="DL174">
        <v>416</v>
      </c>
      <c r="DM174">
        <f>SUM(DK174:DL175)</f>
        <v>833</v>
      </c>
      <c r="DN174">
        <f>(DK174/DM174)*LOG(DM174*DK174/((DK174+DL174)*(DK174+DK175)),2)+(DK175/DM174)*LOG(DM174*DK175/((DK175+DL175)*(DK175+DK174)),2)+(DL174/DM174)*LOG(DM174*DL174/((DL174+DK174)*(DL174+DL175)),2)+(DL175/DM174)*LOG(DM174*DL175/((DK175+DL175)*(DL175+DL174)),2)</f>
        <v>2.5019799188465791E-9</v>
      </c>
      <c r="DQ174" t="s">
        <v>1117</v>
      </c>
      <c r="DS174">
        <v>1</v>
      </c>
      <c r="DT174">
        <v>414</v>
      </c>
      <c r="DU174">
        <f>SUM(DS174:DT175)</f>
        <v>831</v>
      </c>
      <c r="DV174">
        <f>(DS174/DU174)*LOG(DU174*DS174/((DS174+DT174)*(DS174+DS175)),2)+(DS175/DU174)*LOG(DU174*DS175/((DS175+DT175)*(DS175+DS174)),2)+(DT174/DU174)*LOG(DU174*DT174/((DT174+DS174)*(DT174+DT175)),2)+(DT175/DU174)*LOG(DU174*DT175/((DS175+DT175)*(DT175+DT174)),2)</f>
        <v>2.5201029390870568E-9</v>
      </c>
      <c r="DY174" t="str">
        <f>$A$42</f>
        <v>Ohio</v>
      </c>
      <c r="EA174">
        <f>$B$42</f>
        <v>1</v>
      </c>
      <c r="EB174">
        <f>$F$42</f>
        <v>376</v>
      </c>
      <c r="EC174">
        <f>SUM(EA174:EB175)</f>
        <v>793</v>
      </c>
      <c r="ED174">
        <f>(EA174/EC174)*LOG(EC174*EA174/((EA174+EB174)*(EA174+EA175)),2)+(EA175/EC174)*LOG(EC174*EA175/((EA175+EB175)*(EA175+EA174)),2)+(EB174/EC174)*LOG(EC174*EB174/((EB174+EA174)*(EB174+EB175)),2)+(EB175/EC174)*LOG(EC174*EB175/((EA175+EB175)*(EB175+EB174)),2)</f>
        <v>4.4168024168606516E-6</v>
      </c>
      <c r="EG174" t="str">
        <f>$A$43</f>
        <v>Palermo</v>
      </c>
      <c r="EI174">
        <f>$B$43</f>
        <v>2</v>
      </c>
      <c r="EJ174">
        <f>$F$43</f>
        <v>416</v>
      </c>
      <c r="EK174">
        <f>SUM(EI174:EJ175)</f>
        <v>834</v>
      </c>
      <c r="EL174">
        <f>(EI174/EK174)*LOG(EK174*EI174/((EI174+EJ174)*(EI174+EI175)),2)+(EI175/EK174)*LOG(EK174*EI175/((EI175+EJ175)*(EI175+EI174)),2)+(EJ174/EK174)*LOG(EK174*EJ174/((EJ174+EI174)*(EJ174+EJ175)),2)+(EJ175/EK174)*LOG(EK174*EJ175/((EI175+EJ175)*(EJ175+EJ174)),2)</f>
        <v>2.9079237643865738E-4</v>
      </c>
      <c r="EO174" t="str">
        <f>$A$44</f>
        <v>Panama</v>
      </c>
      <c r="EQ174">
        <f>$B$44</f>
        <v>1</v>
      </c>
      <c r="ER174">
        <f>$F$44</f>
        <v>416</v>
      </c>
      <c r="ES174">
        <f>SUM(EQ174:ER175)</f>
        <v>833</v>
      </c>
      <c r="ET174">
        <f>(EQ174/ES174)*LOG(ES174*EQ174/((EQ174+ER174)*(EQ174+EQ175)),2)+(EQ175/ES174)*LOG(ES174*EQ175/((EQ175+ER175)*(EQ175+EQ174)),2)+(ER174/ES174)*LOG(ES174*ER174/((ER174+EQ174)*(ER174+ER175)),2)+(ER175/ES174)*LOG(ES174*ER175/((EQ175+ER175)*(ER175+ER174)),2)</f>
        <v>2.5019799188465791E-9</v>
      </c>
      <c r="EW174" t="str">
        <f>$A$45</f>
        <v>Pennsylvania</v>
      </c>
      <c r="EY174">
        <f>$B$45</f>
        <v>1</v>
      </c>
      <c r="EZ174">
        <f>$F$45</f>
        <v>404</v>
      </c>
      <c r="FA174">
        <f>SUM(EY174:EZ175)</f>
        <v>821</v>
      </c>
      <c r="FB174">
        <f>(EY174/FA174)*LOG(FA174*EY174/((EY174+EZ174)*(EY174+EY175)),2)+(EY175/FA174)*LOG(FA174*EY175/((EY175+EZ175)*(EY175+EY174)),2)+(EZ174/FA174)*LOG(FA174*EZ174/((EZ174+EY174)*(EZ174+EZ175)),2)+(EZ175/FA174)*LOG(FA174*EZ175/((EY175+EZ175)*(EZ175+EZ174)),2)</f>
        <v>3.1624871714641477E-7</v>
      </c>
      <c r="FE174" t="str">
        <f>$A$45</f>
        <v>Pennsylvania</v>
      </c>
      <c r="FG174">
        <f>$B$45</f>
        <v>1</v>
      </c>
      <c r="FH174">
        <f>$F$45</f>
        <v>404</v>
      </c>
      <c r="FI174">
        <f>SUM(FG174:FH175)</f>
        <v>821</v>
      </c>
      <c r="FJ174">
        <f>(FG174/FI174)*LOG(FI174*FG174/((FG174+FH174)*(FG174+FG175)),2)+(FG175/FI174)*LOG(FI174*FG175/((FG175+FH175)*(FG175+FG174)),2)+(FH174/FI174)*LOG(FI174*FH174/((FH174+FG174)*(FH174+FH175)),2)+(FH175/FI174)*LOG(FI174*FH175/((FG175+FH175)*(FH175+FH174)),2)</f>
        <v>3.1624871714641477E-7</v>
      </c>
    </row>
    <row r="175" spans="9:166" x14ac:dyDescent="0.25">
      <c r="I175" t="s">
        <v>853</v>
      </c>
      <c r="K175">
        <v>1</v>
      </c>
      <c r="L175">
        <f>E1-B1-E49</f>
        <v>415</v>
      </c>
      <c r="N175" s="4"/>
      <c r="Q175" t="s">
        <v>853</v>
      </c>
      <c r="S175">
        <v>1</v>
      </c>
      <c r="T175">
        <f>$F49</f>
        <v>415</v>
      </c>
      <c r="V175" s="4"/>
      <c r="Y175" t="s">
        <v>853</v>
      </c>
      <c r="AA175">
        <v>1</v>
      </c>
      <c r="AB175">
        <f>$F49</f>
        <v>415</v>
      </c>
      <c r="AD175" s="4"/>
      <c r="AG175" t="s">
        <v>853</v>
      </c>
      <c r="AI175">
        <v>1</v>
      </c>
      <c r="AJ175">
        <f>$F49</f>
        <v>415</v>
      </c>
      <c r="AL175" s="4"/>
      <c r="AO175" t="s">
        <v>853</v>
      </c>
      <c r="AQ175">
        <v>1</v>
      </c>
      <c r="AR175">
        <f>$F49</f>
        <v>415</v>
      </c>
      <c r="AT175" s="4"/>
      <c r="AW175" t="s">
        <v>853</v>
      </c>
      <c r="AY175">
        <v>1</v>
      </c>
      <c r="AZ175">
        <f>$F49</f>
        <v>415</v>
      </c>
      <c r="BB175" s="4"/>
      <c r="BE175" t="s">
        <v>853</v>
      </c>
      <c r="BG175">
        <v>1</v>
      </c>
      <c r="BH175">
        <f>$F49</f>
        <v>415</v>
      </c>
      <c r="BJ175" s="4"/>
      <c r="BM175" t="s">
        <v>853</v>
      </c>
      <c r="BO175">
        <v>1</v>
      </c>
      <c r="BP175">
        <f>$F49</f>
        <v>415</v>
      </c>
      <c r="BR175" s="4"/>
      <c r="BU175" t="s">
        <v>853</v>
      </c>
      <c r="BW175">
        <v>1</v>
      </c>
      <c r="BX175">
        <f>$F49</f>
        <v>415</v>
      </c>
      <c r="BZ175" s="4"/>
      <c r="CC175" t="s">
        <v>853</v>
      </c>
      <c r="CE175">
        <v>1</v>
      </c>
      <c r="CF175">
        <f>$F49</f>
        <v>415</v>
      </c>
      <c r="CH175" s="4"/>
      <c r="CK175" t="s">
        <v>853</v>
      </c>
      <c r="CM175">
        <v>1</v>
      </c>
      <c r="CN175">
        <f>$F49</f>
        <v>415</v>
      </c>
      <c r="CP175" s="4"/>
      <c r="CS175" t="s">
        <v>853</v>
      </c>
      <c r="CU175">
        <v>1</v>
      </c>
      <c r="CV175">
        <f>$F49</f>
        <v>415</v>
      </c>
      <c r="CX175" s="4"/>
      <c r="DA175" t="s">
        <v>853</v>
      </c>
      <c r="DC175">
        <v>1</v>
      </c>
      <c r="DD175">
        <f>$F49</f>
        <v>415</v>
      </c>
      <c r="DF175" s="4"/>
      <c r="DI175" t="s">
        <v>853</v>
      </c>
      <c r="DK175">
        <v>1</v>
      </c>
      <c r="DL175">
        <f>$F49</f>
        <v>415</v>
      </c>
      <c r="DN175" s="4"/>
      <c r="DQ175" t="s">
        <v>853</v>
      </c>
      <c r="DS175">
        <v>1</v>
      </c>
      <c r="DT175">
        <f>$F49</f>
        <v>415</v>
      </c>
      <c r="DV175" s="4"/>
      <c r="DY175" t="s">
        <v>853</v>
      </c>
      <c r="EA175">
        <v>1</v>
      </c>
      <c r="EB175">
        <f>$F49</f>
        <v>415</v>
      </c>
      <c r="ED175" s="4"/>
      <c r="EG175" t="str">
        <f>$A49</f>
        <v>Poland</v>
      </c>
      <c r="EI175">
        <f>$B49</f>
        <v>1</v>
      </c>
      <c r="EJ175">
        <f>$F49</f>
        <v>415</v>
      </c>
      <c r="EL175" s="4"/>
      <c r="EO175" t="str">
        <f>$A49</f>
        <v>Poland</v>
      </c>
      <c r="EQ175">
        <f>$B49</f>
        <v>1</v>
      </c>
      <c r="ER175">
        <f>$F49</f>
        <v>415</v>
      </c>
      <c r="ET175" s="4"/>
      <c r="EW175" t="str">
        <f>$A49</f>
        <v>Poland</v>
      </c>
      <c r="EY175">
        <f>$B49</f>
        <v>1</v>
      </c>
      <c r="EZ175">
        <f>$F49</f>
        <v>415</v>
      </c>
      <c r="FB175" s="4"/>
      <c r="FE175" t="str">
        <f>$A49</f>
        <v>Poland</v>
      </c>
      <c r="FG175">
        <f>$B49</f>
        <v>1</v>
      </c>
      <c r="FH175">
        <f>$F49</f>
        <v>415</v>
      </c>
      <c r="FJ175" s="4"/>
    </row>
    <row r="176" spans="9:166" x14ac:dyDescent="0.25">
      <c r="N176" s="4"/>
      <c r="V176" s="4"/>
      <c r="AD176" s="4"/>
      <c r="AL176" s="4"/>
      <c r="AT176" s="4"/>
      <c r="BB176" s="4"/>
      <c r="BJ176" s="4"/>
      <c r="BR176" s="4"/>
      <c r="BZ176" s="4"/>
      <c r="CH176" s="4"/>
      <c r="CP176" s="4"/>
      <c r="CX176" s="4"/>
      <c r="DF176" s="4"/>
      <c r="DN176" s="4"/>
      <c r="DV176" s="4"/>
      <c r="ED176" s="4"/>
      <c r="EL176" s="4"/>
      <c r="ET176" s="4"/>
      <c r="FB176" s="4"/>
      <c r="FJ176" s="4"/>
    </row>
    <row r="177" spans="9:166" x14ac:dyDescent="0.25">
      <c r="J177" t="s">
        <v>2663</v>
      </c>
      <c r="K177" t="s">
        <v>122</v>
      </c>
      <c r="L177" t="s">
        <v>2664</v>
      </c>
      <c r="N177" s="4"/>
      <c r="R177" t="s">
        <v>2663</v>
      </c>
      <c r="S177" t="s">
        <v>122</v>
      </c>
      <c r="T177" t="s">
        <v>2664</v>
      </c>
      <c r="V177" s="4"/>
      <c r="Z177" t="s">
        <v>2663</v>
      </c>
      <c r="AA177" t="s">
        <v>122</v>
      </c>
      <c r="AB177" t="s">
        <v>2664</v>
      </c>
      <c r="AD177" s="4"/>
      <c r="AH177" t="s">
        <v>2663</v>
      </c>
      <c r="AI177" t="s">
        <v>122</v>
      </c>
      <c r="AJ177" t="s">
        <v>2664</v>
      </c>
      <c r="AL177" s="4"/>
      <c r="AP177" t="s">
        <v>2663</v>
      </c>
      <c r="AQ177" t="s">
        <v>122</v>
      </c>
      <c r="AR177" t="s">
        <v>2664</v>
      </c>
      <c r="AT177" s="4"/>
      <c r="AX177" t="s">
        <v>2663</v>
      </c>
      <c r="AY177" t="s">
        <v>122</v>
      </c>
      <c r="AZ177" t="s">
        <v>2664</v>
      </c>
      <c r="BB177" s="4"/>
      <c r="BF177" t="s">
        <v>2663</v>
      </c>
      <c r="BG177" t="s">
        <v>122</v>
      </c>
      <c r="BH177" t="s">
        <v>2664</v>
      </c>
      <c r="BJ177" s="4"/>
      <c r="BN177" t="s">
        <v>2663</v>
      </c>
      <c r="BO177" t="s">
        <v>122</v>
      </c>
      <c r="BP177" t="s">
        <v>2664</v>
      </c>
      <c r="BR177" s="4"/>
      <c r="BV177" t="s">
        <v>2663</v>
      </c>
      <c r="BW177" t="s">
        <v>122</v>
      </c>
      <c r="BX177" t="s">
        <v>2664</v>
      </c>
      <c r="BZ177" s="4"/>
      <c r="CD177" t="s">
        <v>2663</v>
      </c>
      <c r="CE177" t="s">
        <v>122</v>
      </c>
      <c r="CF177" t="s">
        <v>2664</v>
      </c>
      <c r="CH177" s="4"/>
      <c r="CL177" t="s">
        <v>2663</v>
      </c>
      <c r="CM177" t="s">
        <v>122</v>
      </c>
      <c r="CN177" t="s">
        <v>2664</v>
      </c>
      <c r="CP177" s="4"/>
      <c r="CT177" t="s">
        <v>2663</v>
      </c>
      <c r="CU177" t="s">
        <v>122</v>
      </c>
      <c r="CV177" t="s">
        <v>2664</v>
      </c>
      <c r="CX177" s="4"/>
      <c r="DB177" t="s">
        <v>2663</v>
      </c>
      <c r="DC177" t="s">
        <v>122</v>
      </c>
      <c r="DD177" t="s">
        <v>2664</v>
      </c>
      <c r="DF177" s="4"/>
      <c r="DJ177" t="s">
        <v>2663</v>
      </c>
      <c r="DK177" t="s">
        <v>122</v>
      </c>
      <c r="DL177" t="s">
        <v>2664</v>
      </c>
      <c r="DN177" s="4"/>
      <c r="DR177" t="s">
        <v>2663</v>
      </c>
      <c r="DS177" t="s">
        <v>122</v>
      </c>
      <c r="DT177" t="s">
        <v>2664</v>
      </c>
      <c r="DV177" s="4"/>
      <c r="DZ177" t="s">
        <v>2663</v>
      </c>
      <c r="EA177" t="s">
        <v>122</v>
      </c>
      <c r="EB177" t="s">
        <v>2664</v>
      </c>
      <c r="ED177" s="4"/>
      <c r="EH177" t="s">
        <v>2663</v>
      </c>
      <c r="EI177" t="s">
        <v>122</v>
      </c>
      <c r="EJ177" t="s">
        <v>2664</v>
      </c>
      <c r="EL177" s="4"/>
      <c r="EP177" t="s">
        <v>2663</v>
      </c>
      <c r="EQ177" t="s">
        <v>122</v>
      </c>
      <c r="ER177" t="s">
        <v>2664</v>
      </c>
      <c r="ET177" s="4"/>
      <c r="EX177" t="s">
        <v>2663</v>
      </c>
      <c r="EY177" t="s">
        <v>122</v>
      </c>
      <c r="EZ177" t="s">
        <v>2664</v>
      </c>
      <c r="FB177" s="4"/>
      <c r="FF177" t="s">
        <v>2663</v>
      </c>
      <c r="FG177" t="s">
        <v>122</v>
      </c>
      <c r="FH177" t="s">
        <v>2664</v>
      </c>
      <c r="FJ177" s="4"/>
    </row>
    <row r="178" spans="9:166" x14ac:dyDescent="0.25">
      <c r="I178" t="s">
        <v>2665</v>
      </c>
      <c r="Q178" t="s">
        <v>2665</v>
      </c>
      <c r="Y178" t="s">
        <v>2665</v>
      </c>
      <c r="AG178" t="s">
        <v>2665</v>
      </c>
      <c r="AO178" t="s">
        <v>2665</v>
      </c>
      <c r="AW178" t="s">
        <v>2665</v>
      </c>
      <c r="BE178" t="s">
        <v>2665</v>
      </c>
      <c r="BM178" t="s">
        <v>2665</v>
      </c>
      <c r="BU178" t="s">
        <v>2665</v>
      </c>
      <c r="CC178" t="s">
        <v>2665</v>
      </c>
      <c r="CK178" t="s">
        <v>2665</v>
      </c>
      <c r="CS178" t="s">
        <v>2665</v>
      </c>
      <c r="DA178" t="s">
        <v>2665</v>
      </c>
      <c r="DI178" t="s">
        <v>2665</v>
      </c>
      <c r="DQ178" t="s">
        <v>2665</v>
      </c>
      <c r="DY178" t="s">
        <v>2665</v>
      </c>
      <c r="EG178" t="s">
        <v>2665</v>
      </c>
      <c r="EO178" t="s">
        <v>2665</v>
      </c>
      <c r="EW178" t="s">
        <v>2665</v>
      </c>
      <c r="FE178" t="s">
        <v>2665</v>
      </c>
    </row>
    <row r="179" spans="9:166" x14ac:dyDescent="0.25">
      <c r="I179" t="s">
        <v>815</v>
      </c>
      <c r="K179">
        <v>3</v>
      </c>
      <c r="L179">
        <v>412</v>
      </c>
      <c r="M179">
        <f t="shared" si="58"/>
        <v>832</v>
      </c>
      <c r="N179">
        <f t="shared" ref="N179" si="65">(K179/M179)*LOG(M179*K179/((K179+L179)*(K179+K180)),2)+(K180/M179)*LOG(M179*K180/((K180+L180)*(K180+K179)),2)+(L179/M179)*LOG(M179*L179/((L179+K179)*(L179+L180)),2)+(L180/M179)*LOG(M179*L180/((K180+L180)*(L180+L179)),2)</f>
        <v>9.19902185862056E-4</v>
      </c>
      <c r="Q179" t="str">
        <f>$A$4</f>
        <v>Argentina</v>
      </c>
      <c r="S179">
        <f>$B$4</f>
        <v>1</v>
      </c>
      <c r="T179">
        <f>$F$4</f>
        <v>413</v>
      </c>
      <c r="U179">
        <f>SUM(S179:T180)</f>
        <v>831</v>
      </c>
      <c r="V179">
        <f>(S179/U179)*LOG(U179*S179/((S179+T179)*(S179+S180)),2)+(S180/U179)*LOG(U179*S180/((S180+T180)*(S180+S179)),2)+(T179/U179)*LOG(U179*T179/((T179+S179)*(T179+T180)),2)+(T180/U179)*LOG(U179*T180/((S180+T180)*(T180+T179)),2)</f>
        <v>2.2681057900961005E-8</v>
      </c>
      <c r="Y179" t="s">
        <v>32</v>
      </c>
      <c r="AA179">
        <v>2</v>
      </c>
      <c r="AB179">
        <v>400</v>
      </c>
      <c r="AC179">
        <f>SUM(AA179:AB180)</f>
        <v>819</v>
      </c>
      <c r="AD179">
        <f>(AA179/AC179)*LOG(AC179*AA179/((AA179+AB179)*(AA179+AA180)),2)+(AA180/AC179)*LOG(AC179*AA180/((AA180+AB180)*(AA180+AA179)),2)+(AB179/AC179)*LOG(AC179*AB179/((AB179+AA179)*(AB179+AB180)),2)+(AB180/AC179)*LOG(AC179*AB180/((AA180+AB180)*(AB180+AB179)),2)</f>
        <v>3.3363691002726828E-4</v>
      </c>
      <c r="AG179" t="s">
        <v>20</v>
      </c>
      <c r="AI179">
        <v>1</v>
      </c>
      <c r="AJ179">
        <v>375</v>
      </c>
      <c r="AK179">
        <f>SUM(AI179:AJ180)</f>
        <v>793</v>
      </c>
      <c r="AL179">
        <f>(AI179/AK179)*LOG(AK179*AI179/((AI179+AJ179)*(AI179+AI180)),2)+(AI180/AK179)*LOG(AK179*AI180/((AI180+AJ180)*(AI180+AI179)),2)+(AJ179/AK179)*LOG(AK179*AJ179/((AJ179+AI179)*(AJ179+AJ180)),2)+(AJ180/AK179)*LOG(AK179*AJ180/((AI180+AJ180)*(AJ180+AJ179)),2)</f>
        <v>4.8820472519183866E-6</v>
      </c>
      <c r="AO179" t="s">
        <v>148</v>
      </c>
      <c r="AQ179">
        <v>1</v>
      </c>
      <c r="AR179">
        <v>414</v>
      </c>
      <c r="AS179">
        <f>SUM(AQ179:AR180)</f>
        <v>832</v>
      </c>
      <c r="AT179">
        <f>(AQ179/AS179)*LOG(AS179*AQ179/((AQ179+AR179)*(AQ179+AQ180)),2)+(AQ180/AS179)*LOG(AS179*AQ180/((AQ180+AR180)*(AQ180+AQ179)),2)+(AR179/AS179)*LOG(AS179*AR179/((AR179+AQ179)*(AR179+AR180)),2)+(AR180/AS179)*LOG(AS179*AR180/((AQ180+AR180)*(AR180+AR179)),2)</f>
        <v>1.0044100287827936E-8</v>
      </c>
      <c r="AW179" t="s">
        <v>29</v>
      </c>
      <c r="AY179">
        <v>8</v>
      </c>
      <c r="AZ179">
        <v>315</v>
      </c>
      <c r="BA179">
        <f>SUM(AY179:AZ180)</f>
        <v>740</v>
      </c>
      <c r="BB179">
        <f>(AY179/BA179)*LOG(BA179*AY179/((AY179+AZ179)*(AY179+AY180)),2)+(AY180/BA179)*LOG(BA179*AY180/((AY180+AZ180)*(AY180+AY179)),2)+(AZ179/BA179)*LOG(BA179*AZ179/((AZ179+AY179)*(AZ179+AZ180)),2)+(AZ180/BA179)*LOG(BA179*AZ180/((AY180+AZ180)*(AZ180+AZ179)),2)</f>
        <v>8.0171040188960797E-3</v>
      </c>
      <c r="BE179" t="s">
        <v>469</v>
      </c>
      <c r="BG179">
        <v>3</v>
      </c>
      <c r="BH179">
        <v>375</v>
      </c>
      <c r="BI179">
        <f>SUM(BG179:BH180)</f>
        <v>795</v>
      </c>
      <c r="BJ179">
        <f>(BG179/BI179)*LOG(BI179*BG179/((BG179+BH179)*(BG179+BG180)),2)+(BG180/BI179)*LOG(BI179*BG180/((BG180+BH180)*(BG180+BG179)),2)+(BH179/BI179)*LOG(BI179*BH179/((BH179+BG179)*(BH179+BH180)),2)+(BH180/BI179)*LOG(BI179*BH180/((BG180+BH180)*(BH180+BH179)),2)</f>
        <v>1.1420258542402836E-3</v>
      </c>
      <c r="BM179" t="s">
        <v>683</v>
      </c>
      <c r="BO179">
        <v>1</v>
      </c>
      <c r="BP179">
        <v>414</v>
      </c>
      <c r="BQ179">
        <f>SUM(BO179:BP180)</f>
        <v>832</v>
      </c>
      <c r="BR179">
        <f>(BO179/BQ179)*LOG(BQ179*BO179/((BO179+BP179)*(BO179+BO180)),2)+(BO180/BQ179)*LOG(BQ179*BO180/((BO180+BP180)*(BO180+BO179)),2)+(BP179/BQ179)*LOG(BQ179*BP179/((BP179+BO179)*(BP179+BP180)),2)+(BP180/BQ179)*LOG(BQ179*BP180/((BO180+BP180)*(BP180+BP179)),2)</f>
        <v>1.0044100287827936E-8</v>
      </c>
      <c r="BU179" t="s">
        <v>2572</v>
      </c>
      <c r="BW179">
        <v>2</v>
      </c>
      <c r="BX179">
        <v>414</v>
      </c>
      <c r="BY179">
        <f>SUM(BW179:BX180)</f>
        <v>833</v>
      </c>
      <c r="BZ179">
        <f>(BW179/BY179)*LOG(BY179*BW179/((BW179+BX179)*(BW179+BW180)),2)+(BW180/BY179)*LOG(BY179*BW180/((BW180+BX180)*(BW180+BW179)),2)+(BX179/BY179)*LOG(BY179*BX179/((BX179+BW179)*(BX179+BX180)),2)+(BX180/BY179)*LOG(BY179*BX180/((BW180+BX180)*(BX180+BX179)),2)</f>
        <v>2.9738644798950342E-4</v>
      </c>
      <c r="CC179" t="s">
        <v>71</v>
      </c>
      <c r="CE179">
        <v>1</v>
      </c>
      <c r="CF179">
        <v>398</v>
      </c>
      <c r="CG179">
        <f>SUM(CE179:CF180)</f>
        <v>816</v>
      </c>
      <c r="CH179">
        <f>(CE179/CG179)*LOG(CG179*CE179/((CE179+CF179)*(CE179+CE180)),2)+(CE180/CG179)*LOG(CG179*CE180/((CE180+CF180)*(CE180+CE179)),2)+(CF179/CG179)*LOG(CG179*CF179/((CF179+CE179)*(CF179+CF180)),2)+(CF180/CG179)*LOG(CG179*CF180/((CE180+CF180)*(CF180+CF179)),2)</f>
        <v>8.6262247703744406E-7</v>
      </c>
      <c r="CK179" t="s">
        <v>1639</v>
      </c>
      <c r="CM179">
        <v>1</v>
      </c>
      <c r="CN179">
        <v>414</v>
      </c>
      <c r="CO179">
        <f>SUM(CM179:CN180)</f>
        <v>832</v>
      </c>
      <c r="CP179">
        <f>(CM179/CO179)*LOG(CO179*CM179/((CM179+CN179)*(CM179+CM180)),2)+(CM180/CO179)*LOG(CO179*CM180/((CM180+CN180)*(CM180+CM179)),2)+(CN179/CO179)*LOG(CO179*CN179/((CN179+CM179)*(CN179+CN180)),2)+(CN180/CO179)*LOG(CO179*CN180/((CM180+CN180)*(CN180+CN179)),2)</f>
        <v>1.0044100287827936E-8</v>
      </c>
      <c r="CS179" t="s">
        <v>603</v>
      </c>
      <c r="CU179">
        <v>1</v>
      </c>
      <c r="CV179">
        <v>414</v>
      </c>
      <c r="CW179">
        <f>SUM(CU179:CV180)</f>
        <v>832</v>
      </c>
      <c r="CX179">
        <f>(CU179/CW179)*LOG(CW179*CU179/((CU179+CV179)*(CU179+CU180)),2)+(CU180/CW179)*LOG(CW179*CU180/((CU180+CV180)*(CU180+CU179)),2)+(CV179/CW179)*LOG(CW179*CV179/((CV179+CU179)*(CV179+CV180)),2)+(CV180/CW179)*LOG(CW179*CV180/((CU180+CV180)*(CV180+CV179)),2)</f>
        <v>1.0044100287827936E-8</v>
      </c>
      <c r="DA179" t="s">
        <v>2567</v>
      </c>
      <c r="DC179">
        <v>2</v>
      </c>
      <c r="DD179">
        <v>411</v>
      </c>
      <c r="DE179">
        <f>SUM(DC179:DD180)</f>
        <v>830</v>
      </c>
      <c r="DF179">
        <f>(DC179/DE179)*LOG(DE179*DC179/((DC179+DD179)*(DC179+DC180)),2)+(DC180/DE179)*LOG(DE179*DC180/((DC180+DD180)*(DC180+DC179)),2)+(DD179/DE179)*LOG(DE179*DD179/((DD179+DC179)*(DD179+DD180)),2)+(DD180/DE179)*LOG(DE179*DD180/((DC180+DD180)*(DD180+DD179)),2)</f>
        <v>3.0483522272407328E-4</v>
      </c>
      <c r="DI179" t="s">
        <v>2658</v>
      </c>
      <c r="DK179">
        <v>1</v>
      </c>
      <c r="DL179">
        <v>416</v>
      </c>
      <c r="DM179">
        <f>SUM(DK179:DL180)</f>
        <v>834</v>
      </c>
      <c r="DN179">
        <f>(DK179/DM179)*LOG(DM179*DK179/((DK179+DL179)*(DK179+DK180)),2)+(DK180/DM179)*LOG(DM179*DK180/((DK180+DL180)*(DK180+DK179)),2)+(DL179/DM179)*LOG(DM179*DL179/((DL179+DK179)*(DL179+DL180)),2)+(DL180/DM179)*LOG(DM179*DL180/((DK180+DL180)*(DL180+DL179)),2)</f>
        <v>0</v>
      </c>
      <c r="DQ179" t="s">
        <v>1117</v>
      </c>
      <c r="DS179">
        <v>1</v>
      </c>
      <c r="DT179">
        <v>414</v>
      </c>
      <c r="DU179">
        <f>SUM(DS179:DT180)</f>
        <v>832</v>
      </c>
      <c r="DV179">
        <f>(DS179/DU179)*LOG(DU179*DS179/((DS179+DT179)*(DS179+DS180)),2)+(DS180/DU179)*LOG(DU179*DS180/((DS180+DT180)*(DS180+DS179)),2)+(DT179/DU179)*LOG(DU179*DT179/((DT179+DS179)*(DT179+DT180)),2)+(DT180/DU179)*LOG(DU179*DT180/((DS180+DT180)*(DT180+DT179)),2)</f>
        <v>1.0044100287827936E-8</v>
      </c>
      <c r="DY179" t="str">
        <f>$A$42</f>
        <v>Ohio</v>
      </c>
      <c r="EA179">
        <f>$B$42</f>
        <v>1</v>
      </c>
      <c r="EB179">
        <f>$F$42</f>
        <v>376</v>
      </c>
      <c r="EC179">
        <f>SUM(EA179:EB180)</f>
        <v>794</v>
      </c>
      <c r="ED179">
        <f>(EA179/EC179)*LOG(EC179*EA179/((EA179+EB179)*(EA179+EA180)),2)+(EA180/EC179)*LOG(EC179*EA180/((EA180+EB180)*(EA180+EA179)),2)+(EB179/EC179)*LOG(EC179*EB179/((EB179+EA179)*(EB179+EB180)),2)+(EB180/EC179)*LOG(EC179*EB180/((EA180+EB180)*(EB180+EB179)),2)</f>
        <v>4.6289385798830413E-6</v>
      </c>
      <c r="EG179" t="str">
        <f>$A$43</f>
        <v>Palermo</v>
      </c>
      <c r="EI179">
        <f>$B$43</f>
        <v>2</v>
      </c>
      <c r="EJ179">
        <f>$F$43</f>
        <v>416</v>
      </c>
      <c r="EK179">
        <f>SUM(EI179:EJ180)</f>
        <v>835</v>
      </c>
      <c r="EL179">
        <f>(EI179/EK179)*LOG(EK179*EI179/((EI179+EJ179)*(EI179+EI180)),2)+(EI180/EK179)*LOG(EK179*EI180/((EI180+EJ180)*(EI180+EI179)),2)+(EJ179/EK179)*LOG(EK179*EJ179/((EJ179+EI179)*(EJ179+EJ180)),2)+(EJ180/EK179)*LOG(EK179*EJ180/((EI180+EJ180)*(EJ180+EJ179)),2)</f>
        <v>2.9251330345384278E-4</v>
      </c>
      <c r="EO179" t="str">
        <f>$A$44</f>
        <v>Panama</v>
      </c>
      <c r="EQ179">
        <f>$B$44</f>
        <v>1</v>
      </c>
      <c r="ER179">
        <f>$F$44</f>
        <v>416</v>
      </c>
      <c r="ES179">
        <f>SUM(EQ179:ER180)</f>
        <v>834</v>
      </c>
      <c r="ET179">
        <f>(EQ179/ES179)*LOG(ES179*EQ179/((EQ179+ER179)*(EQ179+EQ180)),2)+(EQ180/ES179)*LOG(ES179*EQ180/((EQ180+ER180)*(EQ180+EQ179)),2)+(ER179/ES179)*LOG(ES179*ER179/((ER179+EQ179)*(ER179+ER180)),2)+(ER180/ES179)*LOG(ES179*ER180/((EQ180+ER180)*(ER180+ER179)),2)</f>
        <v>0</v>
      </c>
      <c r="EW179" t="str">
        <f>$A$45</f>
        <v>Pennsylvania</v>
      </c>
      <c r="EY179">
        <f>$B$45</f>
        <v>1</v>
      </c>
      <c r="EZ179">
        <f>$F$45</f>
        <v>404</v>
      </c>
      <c r="FA179">
        <f>SUM(EY179:EZ180)</f>
        <v>822</v>
      </c>
      <c r="FB179">
        <f>(EY179/FA179)*LOG(FA179*EY179/((EY179+EZ179)*(EY179+EY180)),2)+(EY180/FA179)*LOG(FA179*EY180/((EY180+EZ180)*(EY180+EY179)),2)+(EZ179/FA179)*LOG(FA179*EZ179/((EZ179+EY179)*(EZ179+EZ180)),2)+(EZ180/FA179)*LOG(FA179*EZ180/((EY180+EZ180)*(EZ180+EZ179)),2)</f>
        <v>3.7499539847808683E-7</v>
      </c>
      <c r="FE179" t="str">
        <f>$A$45</f>
        <v>Pennsylvania</v>
      </c>
      <c r="FG179">
        <f>$B$45</f>
        <v>1</v>
      </c>
      <c r="FH179">
        <f>$F$45</f>
        <v>404</v>
      </c>
      <c r="FI179">
        <f>SUM(FG179:FH180)</f>
        <v>822</v>
      </c>
      <c r="FJ179">
        <f>(FG179/FI179)*LOG(FI179*FG179/((FG179+FH179)*(FG179+FG180)),2)+(FG180/FI179)*LOG(FI179*FG180/((FG180+FH180)*(FG180+FG179)),2)+(FH179/FI179)*LOG(FI179*FH179/((FH179+FG179)*(FH179+FH180)),2)+(FH180/FI179)*LOG(FI179*FH180/((FG180+FH180)*(FH180+FH179)),2)</f>
        <v>3.7499539847808683E-7</v>
      </c>
    </row>
    <row r="180" spans="9:166" x14ac:dyDescent="0.25">
      <c r="I180" t="s">
        <v>2656</v>
      </c>
      <c r="K180">
        <v>1</v>
      </c>
      <c r="L180">
        <f>E1-B1-E50</f>
        <v>416</v>
      </c>
      <c r="Q180" t="s">
        <v>2656</v>
      </c>
      <c r="S180">
        <v>1</v>
      </c>
      <c r="T180">
        <f>$F50</f>
        <v>416</v>
      </c>
      <c r="Y180" t="s">
        <v>2656</v>
      </c>
      <c r="AA180">
        <v>1</v>
      </c>
      <c r="AB180">
        <f>$F50</f>
        <v>416</v>
      </c>
      <c r="AG180" t="s">
        <v>2656</v>
      </c>
      <c r="AI180">
        <v>1</v>
      </c>
      <c r="AJ180">
        <f>$F50</f>
        <v>416</v>
      </c>
      <c r="AO180" t="s">
        <v>2656</v>
      </c>
      <c r="AQ180">
        <v>1</v>
      </c>
      <c r="AR180">
        <f>$F50</f>
        <v>416</v>
      </c>
      <c r="AW180" t="s">
        <v>2656</v>
      </c>
      <c r="AY180">
        <v>1</v>
      </c>
      <c r="AZ180">
        <f>$F50</f>
        <v>416</v>
      </c>
      <c r="BE180" t="s">
        <v>2656</v>
      </c>
      <c r="BG180">
        <v>1</v>
      </c>
      <c r="BH180">
        <f>$F50</f>
        <v>416</v>
      </c>
      <c r="BM180" t="s">
        <v>2656</v>
      </c>
      <c r="BO180">
        <v>1</v>
      </c>
      <c r="BP180">
        <f>$F50</f>
        <v>416</v>
      </c>
      <c r="BU180" t="s">
        <v>2656</v>
      </c>
      <c r="BW180">
        <v>1</v>
      </c>
      <c r="BX180">
        <f>$F50</f>
        <v>416</v>
      </c>
      <c r="CC180" t="s">
        <v>2656</v>
      </c>
      <c r="CE180">
        <v>1</v>
      </c>
      <c r="CF180">
        <f>$F50</f>
        <v>416</v>
      </c>
      <c r="CK180" t="s">
        <v>2656</v>
      </c>
      <c r="CM180">
        <v>1</v>
      </c>
      <c r="CN180">
        <f>$F50</f>
        <v>416</v>
      </c>
      <c r="CS180" t="s">
        <v>2656</v>
      </c>
      <c r="CU180">
        <v>1</v>
      </c>
      <c r="CV180">
        <f>$F50</f>
        <v>416</v>
      </c>
      <c r="DA180" t="s">
        <v>2656</v>
      </c>
      <c r="DC180">
        <v>1</v>
      </c>
      <c r="DD180">
        <f>$F50</f>
        <v>416</v>
      </c>
      <c r="DI180" t="s">
        <v>2656</v>
      </c>
      <c r="DK180">
        <v>1</v>
      </c>
      <c r="DL180">
        <f>$F50</f>
        <v>416</v>
      </c>
      <c r="DQ180" t="s">
        <v>2656</v>
      </c>
      <c r="DS180">
        <v>1</v>
      </c>
      <c r="DT180">
        <f>$F50</f>
        <v>416</v>
      </c>
      <c r="DY180" t="s">
        <v>2656</v>
      </c>
      <c r="EA180">
        <v>1</v>
      </c>
      <c r="EB180">
        <f>$F50</f>
        <v>416</v>
      </c>
      <c r="EG180" t="str">
        <f>$A50</f>
        <v>Portugal</v>
      </c>
      <c r="EI180">
        <f>$B50</f>
        <v>1</v>
      </c>
      <c r="EJ180">
        <f>$F50</f>
        <v>416</v>
      </c>
      <c r="EO180" t="str">
        <f>$A50</f>
        <v>Portugal</v>
      </c>
      <c r="EQ180">
        <f>$B50</f>
        <v>1</v>
      </c>
      <c r="ER180">
        <f>$F50</f>
        <v>416</v>
      </c>
      <c r="EW180" t="str">
        <f>$A50</f>
        <v>Portugal</v>
      </c>
      <c r="EY180">
        <f>$B50</f>
        <v>1</v>
      </c>
      <c r="EZ180">
        <f>$F50</f>
        <v>416</v>
      </c>
      <c r="FE180" t="str">
        <f>$A50</f>
        <v>Portugal</v>
      </c>
      <c r="FG180">
        <f>$B50</f>
        <v>1</v>
      </c>
      <c r="FH180">
        <f>$F50</f>
        <v>416</v>
      </c>
    </row>
    <row r="181" spans="9:166" x14ac:dyDescent="0.25">
      <c r="N181" s="4"/>
      <c r="V181" s="4"/>
      <c r="AD181" s="4"/>
      <c r="AL181" s="4"/>
      <c r="AT181" s="4"/>
      <c r="BB181" s="4"/>
      <c r="BJ181" s="4"/>
      <c r="BR181" s="4"/>
      <c r="BZ181" s="4"/>
      <c r="CH181" s="4"/>
      <c r="CP181" s="4"/>
      <c r="CX181" s="4"/>
      <c r="DF181" s="4"/>
      <c r="DN181" s="4"/>
      <c r="DV181" s="4"/>
      <c r="ED181" s="4"/>
      <c r="EL181" s="4"/>
      <c r="ET181" s="4"/>
      <c r="FB181" s="4"/>
      <c r="FJ181" s="4"/>
    </row>
    <row r="182" spans="9:166" x14ac:dyDescent="0.25">
      <c r="J182" t="s">
        <v>2663</v>
      </c>
      <c r="K182" t="s">
        <v>122</v>
      </c>
      <c r="L182" t="s">
        <v>2664</v>
      </c>
      <c r="N182" s="4"/>
      <c r="R182" t="s">
        <v>2663</v>
      </c>
      <c r="S182" t="s">
        <v>122</v>
      </c>
      <c r="T182" t="s">
        <v>2664</v>
      </c>
      <c r="V182" s="4"/>
      <c r="Z182" t="s">
        <v>2663</v>
      </c>
      <c r="AA182" t="s">
        <v>122</v>
      </c>
      <c r="AB182" t="s">
        <v>2664</v>
      </c>
      <c r="AD182" s="4"/>
      <c r="AH182" t="s">
        <v>2663</v>
      </c>
      <c r="AI182" t="s">
        <v>122</v>
      </c>
      <c r="AJ182" t="s">
        <v>2664</v>
      </c>
      <c r="AL182" s="4"/>
      <c r="AP182" t="s">
        <v>2663</v>
      </c>
      <c r="AQ182" t="s">
        <v>122</v>
      </c>
      <c r="AR182" t="s">
        <v>2664</v>
      </c>
      <c r="AT182" s="4"/>
      <c r="AX182" t="s">
        <v>2663</v>
      </c>
      <c r="AY182" t="s">
        <v>122</v>
      </c>
      <c r="AZ182" t="s">
        <v>2664</v>
      </c>
      <c r="BB182" s="4"/>
      <c r="BF182" t="s">
        <v>2663</v>
      </c>
      <c r="BG182" t="s">
        <v>122</v>
      </c>
      <c r="BH182" t="s">
        <v>2664</v>
      </c>
      <c r="BJ182" s="4"/>
      <c r="BN182" t="s">
        <v>2663</v>
      </c>
      <c r="BO182" t="s">
        <v>122</v>
      </c>
      <c r="BP182" t="s">
        <v>2664</v>
      </c>
      <c r="BR182" s="4"/>
      <c r="BV182" t="s">
        <v>2663</v>
      </c>
      <c r="BW182" t="s">
        <v>122</v>
      </c>
      <c r="BX182" t="s">
        <v>2664</v>
      </c>
      <c r="BZ182" s="4"/>
      <c r="CD182" t="s">
        <v>2663</v>
      </c>
      <c r="CE182" t="s">
        <v>122</v>
      </c>
      <c r="CF182" t="s">
        <v>2664</v>
      </c>
      <c r="CH182" s="4"/>
      <c r="CL182" t="s">
        <v>2663</v>
      </c>
      <c r="CM182" t="s">
        <v>122</v>
      </c>
      <c r="CN182" t="s">
        <v>2664</v>
      </c>
      <c r="CP182" s="4"/>
      <c r="CT182" t="s">
        <v>2663</v>
      </c>
      <c r="CU182" t="s">
        <v>122</v>
      </c>
      <c r="CV182" t="s">
        <v>2664</v>
      </c>
      <c r="CX182" s="4"/>
      <c r="DB182" t="s">
        <v>2663</v>
      </c>
      <c r="DC182" t="s">
        <v>122</v>
      </c>
      <c r="DD182" t="s">
        <v>2664</v>
      </c>
      <c r="DF182" s="4"/>
      <c r="DJ182" t="s">
        <v>2663</v>
      </c>
      <c r="DK182" t="s">
        <v>122</v>
      </c>
      <c r="DL182" t="s">
        <v>2664</v>
      </c>
      <c r="DN182" s="4"/>
      <c r="DR182" t="s">
        <v>2663</v>
      </c>
      <c r="DS182" t="s">
        <v>122</v>
      </c>
      <c r="DT182" t="s">
        <v>2664</v>
      </c>
      <c r="DV182" s="4"/>
      <c r="DZ182" t="s">
        <v>2663</v>
      </c>
      <c r="EA182" t="s">
        <v>122</v>
      </c>
      <c r="EB182" t="s">
        <v>2664</v>
      </c>
      <c r="ED182" s="4"/>
      <c r="EH182" t="s">
        <v>2663</v>
      </c>
      <c r="EI182" t="s">
        <v>122</v>
      </c>
      <c r="EJ182" t="s">
        <v>2664</v>
      </c>
      <c r="EL182" s="4"/>
      <c r="EP182" t="s">
        <v>2663</v>
      </c>
      <c r="EQ182" t="s">
        <v>122</v>
      </c>
      <c r="ER182" t="s">
        <v>2664</v>
      </c>
      <c r="ET182" s="4"/>
      <c r="EX182" t="s">
        <v>2663</v>
      </c>
      <c r="EY182" t="s">
        <v>122</v>
      </c>
      <c r="EZ182" t="s">
        <v>2664</v>
      </c>
      <c r="FB182" s="4"/>
      <c r="FF182" t="s">
        <v>2663</v>
      </c>
      <c r="FG182" t="s">
        <v>122</v>
      </c>
      <c r="FH182" t="s">
        <v>2664</v>
      </c>
      <c r="FJ182" s="4"/>
    </row>
    <row r="183" spans="9:166" x14ac:dyDescent="0.25">
      <c r="I183" t="s">
        <v>2665</v>
      </c>
      <c r="N183" s="4"/>
      <c r="Q183" t="s">
        <v>2665</v>
      </c>
      <c r="V183" s="4"/>
      <c r="Y183" t="s">
        <v>2665</v>
      </c>
      <c r="AD183" s="4"/>
      <c r="AG183" t="s">
        <v>2665</v>
      </c>
      <c r="AL183" s="4"/>
      <c r="AO183" t="s">
        <v>2665</v>
      </c>
      <c r="AT183" s="4"/>
      <c r="AW183" t="s">
        <v>2665</v>
      </c>
      <c r="BB183" s="4"/>
      <c r="BE183" t="s">
        <v>2665</v>
      </c>
      <c r="BJ183" s="4"/>
      <c r="BM183" t="s">
        <v>2665</v>
      </c>
      <c r="BR183" s="4"/>
      <c r="BU183" t="s">
        <v>2665</v>
      </c>
      <c r="BZ183" s="4"/>
      <c r="CC183" t="s">
        <v>2665</v>
      </c>
      <c r="CH183" s="4"/>
      <c r="CK183" t="s">
        <v>2665</v>
      </c>
      <c r="CP183" s="4"/>
      <c r="CS183" t="s">
        <v>2665</v>
      </c>
      <c r="CX183" s="4"/>
      <c r="DA183" t="s">
        <v>2665</v>
      </c>
      <c r="DF183" s="4"/>
      <c r="DI183" t="s">
        <v>2665</v>
      </c>
      <c r="DN183" s="4"/>
      <c r="DQ183" t="s">
        <v>2665</v>
      </c>
      <c r="DV183" s="4"/>
      <c r="DY183" t="s">
        <v>2665</v>
      </c>
      <c r="ED183" s="4"/>
      <c r="EG183" t="s">
        <v>2665</v>
      </c>
      <c r="EL183" s="4"/>
      <c r="EO183" t="s">
        <v>2665</v>
      </c>
      <c r="ET183" s="4"/>
      <c r="EW183" t="s">
        <v>2665</v>
      </c>
      <c r="FB183" s="4"/>
      <c r="FE183" t="s">
        <v>2665</v>
      </c>
      <c r="FJ183" s="4"/>
    </row>
    <row r="184" spans="9:166" x14ac:dyDescent="0.25">
      <c r="I184" t="s">
        <v>815</v>
      </c>
      <c r="K184">
        <v>3</v>
      </c>
      <c r="L184">
        <v>412</v>
      </c>
      <c r="M184">
        <f t="shared" si="53"/>
        <v>834</v>
      </c>
      <c r="N184">
        <f t="shared" ref="N184" si="66">(K184/M184)*LOG(M184*K184/((K184+L184)*(K184+K185)),2)+(K185/M184)*LOG(M184*K185/((K185+L185)*(K185+K184)),2)+(L184/M184)*LOG(M184*L184/((L184+K184)*(L184+L185)),2)+(L185/M184)*LOG(M184*L185/((K185+L185)*(L185+L184)),2)</f>
        <v>4.2467905747842986E-4</v>
      </c>
      <c r="Q184" t="str">
        <f>$A$4</f>
        <v>Argentina</v>
      </c>
      <c r="S184">
        <f>$B$4</f>
        <v>1</v>
      </c>
      <c r="T184">
        <f>$F$4</f>
        <v>413</v>
      </c>
      <c r="U184">
        <f>SUM(S184:T185)</f>
        <v>833</v>
      </c>
      <c r="V184">
        <f>(S184/U184)*LOG(U184*S184/((S184+T184)*(S184+S185)),2)+(S185/U184)*LOG(U184*S185/((S185+T185)*(S185+S184)),2)+(T184/U184)*LOG(U184*T184/((T184+S184)*(T184+T185)),2)+(T185/U184)*LOG(U184*T185/((S185+T185)*(T185+T184)),2)</f>
        <v>2.4959045632286497E-3</v>
      </c>
      <c r="Y184" t="s">
        <v>32</v>
      </c>
      <c r="AA184">
        <v>2</v>
      </c>
      <c r="AB184">
        <v>400</v>
      </c>
      <c r="AC184">
        <f>SUM(AA184:AB185)</f>
        <v>821</v>
      </c>
      <c r="AD184">
        <f>(AA184/AC184)*LOG(AC184*AA184/((AA184+AB184)*(AA184+AA185)),2)+(AA185/AC184)*LOG(AC184*AA185/((AA185+AB185)*(AA185+AA184)),2)+(AB184/AC184)*LOG(AC184*AB184/((AB184+AA184)*(AB184+AB185)),2)+(AB185/AC184)*LOG(AC184*AB185/((AA185+AB185)*(AB185+AB184)),2)</f>
        <v>1.0693247716675684E-3</v>
      </c>
      <c r="AG184" t="s">
        <v>20</v>
      </c>
      <c r="AI184">
        <v>1</v>
      </c>
      <c r="AJ184">
        <v>375</v>
      </c>
      <c r="AK184">
        <f>SUM(AI184:AJ185)</f>
        <v>795</v>
      </c>
      <c r="AL184">
        <f>(AI184/AK184)*LOG(AK184*AI184/((AI184+AJ184)*(AI184+AI185)),2)+(AI185/AK184)*LOG(AK184*AI185/((AI185+AJ185)*(AI185+AI184)),2)+(AJ184/AK184)*LOG(AK184*AJ184/((AJ184+AI184)*(AJ184+AJ185)),2)+(AJ185/AK184)*LOG(AK184*AJ185/((AI185+AJ185)*(AJ185+AJ184)),2)</f>
        <v>2.2798688158786858E-3</v>
      </c>
      <c r="AO184" t="s">
        <v>148</v>
      </c>
      <c r="AQ184">
        <v>1</v>
      </c>
      <c r="AR184">
        <v>414</v>
      </c>
      <c r="AS184">
        <f>SUM(AQ184:AR185)</f>
        <v>834</v>
      </c>
      <c r="AT184">
        <f>(AQ184/AS184)*LOG(AS184*AQ184/((AQ184+AR184)*(AQ184+AQ185)),2)+(AQ185/AS184)*LOG(AS184*AQ185/((AQ185+AR185)*(AQ185+AQ184)),2)+(AR184/AS184)*LOG(AS184*AR184/((AR184+AQ184)*(AR184+AR185)),2)+(AR185/AS184)*LOG(AS184*AR185/((AQ185+AR185)*(AR185+AR184)),2)</f>
        <v>2.5012309540789249E-3</v>
      </c>
      <c r="AW184" t="s">
        <v>29</v>
      </c>
      <c r="AY184">
        <v>8</v>
      </c>
      <c r="AZ184">
        <v>315</v>
      </c>
      <c r="BA184">
        <f>SUM(AY184:AZ185)</f>
        <v>742</v>
      </c>
      <c r="BB184">
        <f>(AY184/BA184)*LOG(BA184*AY184/((AY184+AZ184)*(AY184+AY185)),2)+(AY185/BA184)*LOG(BA184*AY185/((AY185+AZ185)*(AY185+AY184)),2)+(AZ184/BA184)*LOG(BA184*AZ184/((AZ184+AY184)*(AZ184+AZ185)),2)+(AZ185/BA184)*LOG(BA184*AZ185/((AY185+AZ185)*(AZ185+AZ184)),2)</f>
        <v>1.681160845618443E-3</v>
      </c>
      <c r="BE184" t="s">
        <v>469</v>
      </c>
      <c r="BG184">
        <v>3</v>
      </c>
      <c r="BH184">
        <v>375</v>
      </c>
      <c r="BI184">
        <f>SUM(BG184:BH185)</f>
        <v>797</v>
      </c>
      <c r="BJ184">
        <f>(BG184/BI184)*LOG(BI184*BG184/((BG184+BH184)*(BG184+BG185)),2)+(BG185/BI184)*LOG(BI184*BG185/((BG185+BH185)*(BG185+BG184)),2)+(BH184/BI184)*LOG(BI184*BH184/((BH184+BG184)*(BH184+BH185)),2)+(BH185/BI184)*LOG(BI184*BH185/((BG185+BH185)*(BH185+BH184)),2)</f>
        <v>2.9305979200819755E-4</v>
      </c>
      <c r="BM184" t="s">
        <v>683</v>
      </c>
      <c r="BO184">
        <v>1</v>
      </c>
      <c r="BP184">
        <v>414</v>
      </c>
      <c r="BQ184">
        <f>SUM(BO184:BP185)</f>
        <v>834</v>
      </c>
      <c r="BR184">
        <f>(BO184/BQ184)*LOG(BQ184*BO184/((BO184+BP184)*(BO184+BO185)),2)+(BO185/BQ184)*LOG(BQ184*BO185/((BO185+BP185)*(BO185+BO184)),2)+(BP184/BQ184)*LOG(BQ184*BP184/((BP184+BO184)*(BP184+BP185)),2)+(BP185/BQ184)*LOG(BQ184*BP185/((BO185+BP185)*(BP185+BP184)),2)</f>
        <v>2.5012309540789249E-3</v>
      </c>
      <c r="BU184" t="s">
        <v>2572</v>
      </c>
      <c r="BW184">
        <v>2</v>
      </c>
      <c r="BX184">
        <v>414</v>
      </c>
      <c r="BY184">
        <f>SUM(BW184:BX185)</f>
        <v>835</v>
      </c>
      <c r="BZ184">
        <f>(BW184/BY184)*LOG(BY184*BW184/((BW184+BX184)*(BW184+BW185)),2)+(BW185/BY184)*LOG(BY184*BW185/((BW185+BX185)*(BW185+BW184)),2)+(BX184/BY184)*LOG(BY184*BX184/((BX184+BW184)*(BX184+BX185)),2)+(BX185/BY184)*LOG(BY184*BX185/((BW185+BX185)*(BX185+BX184)),2)</f>
        <v>1.1381808384335825E-3</v>
      </c>
      <c r="CC184" t="s">
        <v>71</v>
      </c>
      <c r="CE184">
        <v>1</v>
      </c>
      <c r="CF184">
        <v>398</v>
      </c>
      <c r="CG184">
        <f>SUM(CE184:CF185)</f>
        <v>818</v>
      </c>
      <c r="CH184">
        <f>(CE184/CG184)*LOG(CG184*CE184/((CE184+CF184)*(CE184+CE185)),2)+(CE185/CG184)*LOG(CG184*CE185/((CE185+CF185)*(CE185+CE184)),2)+(CF184/CG184)*LOG(CG184*CF184/((CF184+CE184)*(CF184+CF185)),2)+(CF185/CG184)*LOG(CG184*CF185/((CE185+CF185)*(CF185+CF184)),2)</f>
        <v>2.4138481301295548E-3</v>
      </c>
      <c r="CK184" t="s">
        <v>1639</v>
      </c>
      <c r="CM184">
        <v>1</v>
      </c>
      <c r="CN184">
        <v>414</v>
      </c>
      <c r="CO184">
        <f>SUM(CM184:CN185)</f>
        <v>834</v>
      </c>
      <c r="CP184">
        <f>(CM184/CO184)*LOG(CO184*CM184/((CM184+CN184)*(CM184+CM185)),2)+(CM185/CO184)*LOG(CO184*CM185/((CM185+CN185)*(CM185+CM184)),2)+(CN184/CO184)*LOG(CO184*CN184/((CN184+CM184)*(CN184+CN185)),2)+(CN185/CO184)*LOG(CO184*CN185/((CM185+CN185)*(CN185+CN184)),2)</f>
        <v>2.5012309540789249E-3</v>
      </c>
      <c r="CS184" t="s">
        <v>603</v>
      </c>
      <c r="CU184">
        <v>1</v>
      </c>
      <c r="CV184">
        <v>414</v>
      </c>
      <c r="CW184">
        <f>SUM(CU184:CV185)</f>
        <v>834</v>
      </c>
      <c r="CX184">
        <f>(CU184/CW184)*LOG(CW184*CU184/((CU184+CV184)*(CU184+CU185)),2)+(CU185/CW184)*LOG(CW184*CU185/((CU185+CV185)*(CU185+CU184)),2)+(CV184/CW184)*LOG(CW184*CV184/((CV184+CU184)*(CV184+CV185)),2)+(CV185/CW184)*LOG(CW184*CV185/((CU185+CV185)*(CV185+CV184)),2)</f>
        <v>2.5012309540789249E-3</v>
      </c>
      <c r="DA184" t="s">
        <v>2567</v>
      </c>
      <c r="DC184">
        <v>2</v>
      </c>
      <c r="DD184">
        <v>411</v>
      </c>
      <c r="DE184">
        <f>SUM(DC184:DD185)</f>
        <v>832</v>
      </c>
      <c r="DF184">
        <f>(DC184/DE184)*LOG(DE184*DC184/((DC184+DD184)*(DC184+DC185)),2)+(DC185/DE184)*LOG(DE184*DC185/((DC185+DD185)*(DC185+DC184)),2)+(DD184/DE184)*LOG(DE184*DD184/((DD184+DC184)*(DD184+DD185)),2)+(DD185/DE184)*LOG(DE184*DD185/((DC185+DD185)*(DD185+DD184)),2)</f>
        <v>1.1235731492588168E-3</v>
      </c>
      <c r="DI184" t="s">
        <v>2658</v>
      </c>
      <c r="DK184">
        <v>1</v>
      </c>
      <c r="DL184">
        <v>416</v>
      </c>
      <c r="DM184">
        <f>SUM(DK184:DL185)</f>
        <v>836</v>
      </c>
      <c r="DN184">
        <f>(DK184/DM184)*LOG(DM184*DK184/((DK184+DL184)*(DK184+DK185)),2)+(DK185/DM184)*LOG(DM184*DK185/((DK185+DL185)*(DK185+DK184)),2)+(DL184/DM184)*LOG(DM184*DL184/((DL184+DK184)*(DL184+DL185)),2)+(DL185/DM184)*LOG(DM184*DL185/((DK185+DL185)*(DL185+DL184)),2)</f>
        <v>2.5118306462098977E-3</v>
      </c>
      <c r="DQ184" t="s">
        <v>1117</v>
      </c>
      <c r="DS184">
        <v>1</v>
      </c>
      <c r="DT184">
        <v>414</v>
      </c>
      <c r="DU184">
        <f>SUM(DS184:DT185)</f>
        <v>834</v>
      </c>
      <c r="DV184">
        <f>(DS184/DU184)*LOG(DU184*DS184/((DS184+DT184)*(DS184+DS185)),2)+(DS185/DU184)*LOG(DU184*DS185/((DS185+DT185)*(DS185+DS184)),2)+(DT184/DU184)*LOG(DU184*DT184/((DT184+DS184)*(DT184+DT185)),2)+(DT185/DU184)*LOG(DU184*DT185/((DS185+DT185)*(DT185+DT184)),2)</f>
        <v>2.5012309540789249E-3</v>
      </c>
      <c r="DY184" t="str">
        <f>$A$42</f>
        <v>Ohio</v>
      </c>
      <c r="EA184">
        <f>$B$42</f>
        <v>1</v>
      </c>
      <c r="EB184">
        <f>$F$42</f>
        <v>376</v>
      </c>
      <c r="EC184">
        <f>SUM(EA184:EB185)</f>
        <v>796</v>
      </c>
      <c r="ED184">
        <f>(EA184/EC184)*LOG(EC184*EA184/((EA184+EB184)*(EA184+EA185)),2)+(EA185/EC184)*LOG(EC184*EA185/((EA185+EB185)*(EA185+EA184)),2)+(EB184/EC184)*LOG(EC184*EB184/((EB184+EA184)*(EB184+EB185)),2)+(EB185/EC184)*LOG(EC184*EB185/((EA185+EB185)*(EB185+EB184)),2)</f>
        <v>2.2859063004074818E-3</v>
      </c>
      <c r="EG184" t="str">
        <f>$A$43</f>
        <v>Palermo</v>
      </c>
      <c r="EI184">
        <f>$B$43</f>
        <v>2</v>
      </c>
      <c r="EJ184">
        <f>$F$43</f>
        <v>416</v>
      </c>
      <c r="EK184">
        <f>SUM(EI184:EJ185)</f>
        <v>837</v>
      </c>
      <c r="EL184">
        <f>(EI184/EK184)*LOG(EK184*EI184/((EI184+EJ184)*(EI184+EI185)),2)+(EI185/EK184)*LOG(EK184*EI185/((EI185+EJ185)*(EI185+EI184)),2)+(EJ184/EK184)*LOG(EK184*EJ184/((EJ184+EI184)*(EJ184+EJ185)),2)+(EJ185/EK184)*LOG(EK184*EJ185/((EI185+EJ185)*(EJ185+EJ184)),2)</f>
        <v>1.1478740403710959E-3</v>
      </c>
      <c r="EO184" t="str">
        <f>$A$44</f>
        <v>Panama</v>
      </c>
      <c r="EQ184">
        <f>$B$44</f>
        <v>1</v>
      </c>
      <c r="ER184">
        <f>$F$44</f>
        <v>416</v>
      </c>
      <c r="ES184">
        <f>SUM(EQ184:ER185)</f>
        <v>836</v>
      </c>
      <c r="ET184">
        <f>(EQ184/ES184)*LOG(ES184*EQ184/((EQ184+ER184)*(EQ184+EQ185)),2)+(EQ185/ES184)*LOG(ES184*EQ185/((EQ185+ER185)*(EQ185+EQ184)),2)+(ER184/ES184)*LOG(ES184*ER184/((ER184+EQ184)*(ER184+ER185)),2)+(ER185/ES184)*LOG(ES184*ER185/((EQ185+ER185)*(ER185+ER184)),2)</f>
        <v>2.5118306462098977E-3</v>
      </c>
      <c r="EW184" t="str">
        <f>$A$45</f>
        <v>Pennsylvania</v>
      </c>
      <c r="EY184">
        <f>$B$45</f>
        <v>1</v>
      </c>
      <c r="EZ184">
        <f>$F$45</f>
        <v>404</v>
      </c>
      <c r="FA184">
        <f>SUM(EY184:EZ185)</f>
        <v>824</v>
      </c>
      <c r="FB184">
        <f>(EY184/FA184)*LOG(FA184*EY184/((EY184+EZ184)*(EY184+EY185)),2)+(EY185/FA184)*LOG(FA184*EY185/((EY185+EZ185)*(EY185+EY184)),2)+(EZ184/FA184)*LOG(FA184*EZ184/((EZ184+EY184)*(EZ184+EZ185)),2)+(EZ185/FA184)*LOG(FA184*EZ185/((EY185+EZ185)*(EZ185+EZ184)),2)</f>
        <v>2.4471614581237397E-3</v>
      </c>
      <c r="FE184" t="str">
        <f>$A$45</f>
        <v>Pennsylvania</v>
      </c>
      <c r="FG184">
        <f>$B$45</f>
        <v>1</v>
      </c>
      <c r="FH184">
        <f>$F$45</f>
        <v>404</v>
      </c>
      <c r="FI184">
        <f>SUM(FG184:FH185)</f>
        <v>824</v>
      </c>
      <c r="FJ184">
        <f>(FG184/FI184)*LOG(FI184*FG184/((FG184+FH184)*(FG184+FG185)),2)+(FG185/FI184)*LOG(FI184*FG185/((FG185+FH185)*(FG185+FG184)),2)+(FH184/FI184)*LOG(FI184*FH184/((FH184+FG184)*(FH184+FH185)),2)+(FH185/FI184)*LOG(FI184*FH185/((FG185+FH185)*(FH185+FH184)),2)</f>
        <v>2.4471614581237397E-3</v>
      </c>
    </row>
    <row r="185" spans="9:166" x14ac:dyDescent="0.25">
      <c r="I185" t="s">
        <v>327</v>
      </c>
      <c r="K185">
        <v>5</v>
      </c>
      <c r="L185">
        <f>E1-B1-E51</f>
        <v>414</v>
      </c>
      <c r="N185" s="4"/>
      <c r="Q185" t="s">
        <v>327</v>
      </c>
      <c r="S185">
        <v>5</v>
      </c>
      <c r="T185">
        <f>$F51</f>
        <v>414</v>
      </c>
      <c r="V185" s="4"/>
      <c r="Y185" t="s">
        <v>327</v>
      </c>
      <c r="AA185">
        <v>5</v>
      </c>
      <c r="AB185">
        <f>$F51</f>
        <v>414</v>
      </c>
      <c r="AD185" s="4"/>
      <c r="AG185" t="s">
        <v>327</v>
      </c>
      <c r="AI185">
        <v>5</v>
      </c>
      <c r="AJ185">
        <f>$F51</f>
        <v>414</v>
      </c>
      <c r="AL185" s="4"/>
      <c r="AO185" t="s">
        <v>327</v>
      </c>
      <c r="AQ185">
        <v>5</v>
      </c>
      <c r="AR185">
        <f>$F51</f>
        <v>414</v>
      </c>
      <c r="AT185" s="4"/>
      <c r="AW185" t="s">
        <v>327</v>
      </c>
      <c r="AY185">
        <v>5</v>
      </c>
      <c r="AZ185">
        <f>$F51</f>
        <v>414</v>
      </c>
      <c r="BB185" s="4"/>
      <c r="BE185" t="s">
        <v>327</v>
      </c>
      <c r="BG185">
        <v>5</v>
      </c>
      <c r="BH185">
        <f>$F51</f>
        <v>414</v>
      </c>
      <c r="BJ185" s="4"/>
      <c r="BM185" t="s">
        <v>327</v>
      </c>
      <c r="BO185">
        <v>5</v>
      </c>
      <c r="BP185">
        <f>$F51</f>
        <v>414</v>
      </c>
      <c r="BR185" s="4"/>
      <c r="BU185" t="s">
        <v>327</v>
      </c>
      <c r="BW185">
        <v>5</v>
      </c>
      <c r="BX185">
        <f>$F51</f>
        <v>414</v>
      </c>
      <c r="BZ185" s="4"/>
      <c r="CC185" t="s">
        <v>327</v>
      </c>
      <c r="CE185">
        <v>5</v>
      </c>
      <c r="CF185">
        <f>$F51</f>
        <v>414</v>
      </c>
      <c r="CH185" s="4"/>
      <c r="CK185" t="s">
        <v>327</v>
      </c>
      <c r="CM185">
        <v>5</v>
      </c>
      <c r="CN185">
        <f>$F51</f>
        <v>414</v>
      </c>
      <c r="CP185" s="4"/>
      <c r="CS185" t="s">
        <v>327</v>
      </c>
      <c r="CU185">
        <v>5</v>
      </c>
      <c r="CV185">
        <f>$F51</f>
        <v>414</v>
      </c>
      <c r="CX185" s="4"/>
      <c r="DA185" t="s">
        <v>327</v>
      </c>
      <c r="DC185">
        <v>5</v>
      </c>
      <c r="DD185">
        <f>$F51</f>
        <v>414</v>
      </c>
      <c r="DF185" s="4"/>
      <c r="DI185" t="s">
        <v>327</v>
      </c>
      <c r="DK185">
        <v>5</v>
      </c>
      <c r="DL185">
        <f>$F51</f>
        <v>414</v>
      </c>
      <c r="DN185" s="4"/>
      <c r="DQ185" t="s">
        <v>327</v>
      </c>
      <c r="DS185">
        <v>5</v>
      </c>
      <c r="DT185">
        <f>$F51</f>
        <v>414</v>
      </c>
      <c r="DV185" s="4"/>
      <c r="DY185" t="s">
        <v>327</v>
      </c>
      <c r="EA185">
        <v>5</v>
      </c>
      <c r="EB185">
        <f>$F51</f>
        <v>414</v>
      </c>
      <c r="ED185" s="4"/>
      <c r="EG185" t="str">
        <f>$A51</f>
        <v>Puerto Rico</v>
      </c>
      <c r="EI185">
        <f>$B51</f>
        <v>5</v>
      </c>
      <c r="EJ185">
        <f>$F51</f>
        <v>414</v>
      </c>
      <c r="EL185" s="4"/>
      <c r="EO185" t="str">
        <f>$A51</f>
        <v>Puerto Rico</v>
      </c>
      <c r="EQ185">
        <f>$B51</f>
        <v>5</v>
      </c>
      <c r="ER185">
        <f>$F51</f>
        <v>414</v>
      </c>
      <c r="ET185" s="4"/>
      <c r="EW185" t="str">
        <f>$A51</f>
        <v>Puerto Rico</v>
      </c>
      <c r="EY185">
        <f>$B51</f>
        <v>5</v>
      </c>
      <c r="EZ185">
        <f>$F51</f>
        <v>414</v>
      </c>
      <c r="FB185" s="4"/>
      <c r="FE185" t="str">
        <f>$A51</f>
        <v>Puerto Rico</v>
      </c>
      <c r="FG185">
        <f>$B51</f>
        <v>5</v>
      </c>
      <c r="FH185">
        <f>$F51</f>
        <v>414</v>
      </c>
      <c r="FJ185" s="4"/>
    </row>
    <row r="186" spans="9:166" x14ac:dyDescent="0.25">
      <c r="N186" s="4"/>
      <c r="V186" s="4"/>
      <c r="AD186" s="4"/>
      <c r="AL186" s="4"/>
      <c r="AT186" s="4"/>
      <c r="BB186" s="4"/>
      <c r="BJ186" s="4"/>
      <c r="BR186" s="4"/>
      <c r="BZ186" s="4"/>
      <c r="CH186" s="4"/>
      <c r="CP186" s="4"/>
      <c r="CX186" s="4"/>
      <c r="DF186" s="4"/>
      <c r="DN186" s="4"/>
      <c r="DV186" s="4"/>
      <c r="ED186" s="4"/>
      <c r="EL186" s="4"/>
      <c r="ET186" s="4"/>
      <c r="FB186" s="4"/>
      <c r="FJ186" s="4"/>
    </row>
    <row r="187" spans="9:166" x14ac:dyDescent="0.25">
      <c r="J187" t="s">
        <v>2663</v>
      </c>
      <c r="K187" t="s">
        <v>122</v>
      </c>
      <c r="L187" t="s">
        <v>2664</v>
      </c>
      <c r="N187" s="4"/>
      <c r="R187" t="s">
        <v>2663</v>
      </c>
      <c r="S187" t="s">
        <v>122</v>
      </c>
      <c r="T187" t="s">
        <v>2664</v>
      </c>
      <c r="V187" s="4"/>
      <c r="Z187" t="s">
        <v>2663</v>
      </c>
      <c r="AA187" t="s">
        <v>122</v>
      </c>
      <c r="AB187" t="s">
        <v>2664</v>
      </c>
      <c r="AD187" s="4"/>
      <c r="AH187" t="s">
        <v>2663</v>
      </c>
      <c r="AI187" t="s">
        <v>122</v>
      </c>
      <c r="AJ187" t="s">
        <v>2664</v>
      </c>
      <c r="AL187" s="4"/>
      <c r="AP187" t="s">
        <v>2663</v>
      </c>
      <c r="AQ187" t="s">
        <v>122</v>
      </c>
      <c r="AR187" t="s">
        <v>2664</v>
      </c>
      <c r="AT187" s="4"/>
      <c r="AX187" t="s">
        <v>2663</v>
      </c>
      <c r="AY187" t="s">
        <v>122</v>
      </c>
      <c r="AZ187" t="s">
        <v>2664</v>
      </c>
      <c r="BB187" s="4"/>
      <c r="BF187" t="s">
        <v>2663</v>
      </c>
      <c r="BG187" t="s">
        <v>122</v>
      </c>
      <c r="BH187" t="s">
        <v>2664</v>
      </c>
      <c r="BJ187" s="4"/>
      <c r="BN187" t="s">
        <v>2663</v>
      </c>
      <c r="BO187" t="s">
        <v>122</v>
      </c>
      <c r="BP187" t="s">
        <v>2664</v>
      </c>
      <c r="BR187" s="4"/>
      <c r="BV187" t="s">
        <v>2663</v>
      </c>
      <c r="BW187" t="s">
        <v>122</v>
      </c>
      <c r="BX187" t="s">
        <v>2664</v>
      </c>
      <c r="BZ187" s="4"/>
      <c r="CD187" t="s">
        <v>2663</v>
      </c>
      <c r="CE187" t="s">
        <v>122</v>
      </c>
      <c r="CF187" t="s">
        <v>2664</v>
      </c>
      <c r="CH187" s="4"/>
      <c r="CL187" t="s">
        <v>2663</v>
      </c>
      <c r="CM187" t="s">
        <v>122</v>
      </c>
      <c r="CN187" t="s">
        <v>2664</v>
      </c>
      <c r="CP187" s="4"/>
      <c r="CT187" t="s">
        <v>2663</v>
      </c>
      <c r="CU187" t="s">
        <v>122</v>
      </c>
      <c r="CV187" t="s">
        <v>2664</v>
      </c>
      <c r="CX187" s="4"/>
      <c r="DB187" t="s">
        <v>2663</v>
      </c>
      <c r="DC187" t="s">
        <v>122</v>
      </c>
      <c r="DD187" t="s">
        <v>2664</v>
      </c>
      <c r="DF187" s="4"/>
      <c r="DJ187" t="s">
        <v>2663</v>
      </c>
      <c r="DK187" t="s">
        <v>122</v>
      </c>
      <c r="DL187" t="s">
        <v>2664</v>
      </c>
      <c r="DN187" s="4"/>
      <c r="DR187" t="s">
        <v>2663</v>
      </c>
      <c r="DS187" t="s">
        <v>122</v>
      </c>
      <c r="DT187" t="s">
        <v>2664</v>
      </c>
      <c r="DV187" s="4"/>
      <c r="DZ187" t="s">
        <v>2663</v>
      </c>
      <c r="EA187" t="s">
        <v>122</v>
      </c>
      <c r="EB187" t="s">
        <v>2664</v>
      </c>
      <c r="ED187" s="4"/>
      <c r="EH187" t="s">
        <v>2663</v>
      </c>
      <c r="EI187" t="s">
        <v>122</v>
      </c>
      <c r="EJ187" t="s">
        <v>2664</v>
      </c>
      <c r="EL187" s="4"/>
      <c r="EP187" t="s">
        <v>2663</v>
      </c>
      <c r="EQ187" t="s">
        <v>122</v>
      </c>
      <c r="ER187" t="s">
        <v>2664</v>
      </c>
      <c r="ET187" s="4"/>
      <c r="EX187" t="s">
        <v>2663</v>
      </c>
      <c r="EY187" t="s">
        <v>122</v>
      </c>
      <c r="EZ187" t="s">
        <v>2664</v>
      </c>
      <c r="FB187" s="4"/>
      <c r="FF187" t="s">
        <v>2663</v>
      </c>
      <c r="FG187" t="s">
        <v>122</v>
      </c>
      <c r="FH187" t="s">
        <v>2664</v>
      </c>
      <c r="FJ187" s="4"/>
    </row>
    <row r="188" spans="9:166" x14ac:dyDescent="0.25">
      <c r="I188" t="s">
        <v>2665</v>
      </c>
      <c r="Q188" t="s">
        <v>2665</v>
      </c>
      <c r="Y188" t="s">
        <v>2665</v>
      </c>
      <c r="AG188" t="s">
        <v>2665</v>
      </c>
      <c r="AO188" t="s">
        <v>2665</v>
      </c>
      <c r="AW188" t="s">
        <v>2665</v>
      </c>
      <c r="BE188" t="s">
        <v>2665</v>
      </c>
      <c r="BM188" t="s">
        <v>2665</v>
      </c>
      <c r="BU188" t="s">
        <v>2665</v>
      </c>
      <c r="CC188" t="s">
        <v>2665</v>
      </c>
      <c r="CK188" t="s">
        <v>2665</v>
      </c>
      <c r="CS188" t="s">
        <v>2665</v>
      </c>
      <c r="DA188" t="s">
        <v>2665</v>
      </c>
      <c r="DI188" t="s">
        <v>2665</v>
      </c>
      <c r="DQ188" t="s">
        <v>2665</v>
      </c>
      <c r="DY188" t="s">
        <v>2665</v>
      </c>
      <c r="EG188" t="s">
        <v>2665</v>
      </c>
      <c r="EO188" t="s">
        <v>2665</v>
      </c>
      <c r="EW188" t="s">
        <v>2665</v>
      </c>
      <c r="FE188" t="s">
        <v>2665</v>
      </c>
    </row>
    <row r="189" spans="9:166" x14ac:dyDescent="0.25">
      <c r="I189" t="s">
        <v>815</v>
      </c>
      <c r="K189">
        <v>3</v>
      </c>
      <c r="L189">
        <v>412</v>
      </c>
      <c r="M189">
        <f t="shared" si="58"/>
        <v>830</v>
      </c>
      <c r="N189">
        <f t="shared" ref="N189" si="67">(K189/M189)*LOG(M189*K189/((K189+L189)*(K189+K190)),2)+(K190/M189)*LOG(M189*K190/((K190+L190)*(K190+K189)),2)+(L189/M189)*LOG(M189*L189/((L189+K189)*(L189+L190)),2)+(L190/M189)*LOG(M189*L190/((K190+L190)*(L190+L189)),2)</f>
        <v>9.1371170350387516E-4</v>
      </c>
      <c r="Q189" t="str">
        <f>$A$4</f>
        <v>Argentina</v>
      </c>
      <c r="S189">
        <f>$B$4</f>
        <v>1</v>
      </c>
      <c r="T189">
        <f>$F$4</f>
        <v>413</v>
      </c>
      <c r="U189">
        <f>SUM(S189:T190)</f>
        <v>829</v>
      </c>
      <c r="V189">
        <f>(S189/U189)*LOG(U189*S189/((S189+T189)*(S189+S190)),2)+(S190/U189)*LOG(U189*S190/((S190+T190)*(S190+S189)),2)+(T189/U189)*LOG(U189*T189/((T189+S189)*(T189+T190)),2)+(T190/U189)*LOG(U189*T190/((S190+T190)*(T190+T189)),2)</f>
        <v>2.5384013860935436E-9</v>
      </c>
      <c r="Y189" t="s">
        <v>32</v>
      </c>
      <c r="AA189">
        <v>2</v>
      </c>
      <c r="AB189">
        <v>400</v>
      </c>
      <c r="AC189">
        <f>SUM(AA189:AB190)</f>
        <v>817</v>
      </c>
      <c r="AD189">
        <f>(AA189/AC189)*LOG(AC189*AA189/((AA189+AB189)*(AA189+AA190)),2)+(AA190/AC189)*LOG(AC189*AA190/((AA190+AB190)*(AA190+AA189)),2)+(AB189/AC189)*LOG(AC189*AB189/((AB189+AA189)*(AB189+AB190)),2)+(AB190/AC189)*LOG(AC189*AB190/((AA190+AB190)*(AB190+AB189)),2)</f>
        <v>3.2997729937197639E-4</v>
      </c>
      <c r="AG189" t="s">
        <v>20</v>
      </c>
      <c r="AI189">
        <v>1</v>
      </c>
      <c r="AJ189">
        <v>375</v>
      </c>
      <c r="AK189">
        <f>SUM(AI189:AJ190)</f>
        <v>791</v>
      </c>
      <c r="AL189">
        <f>(AI189/AK189)*LOG(AK189*AI189/((AI189+AJ189)*(AI189+AI190)),2)+(AI190/AK189)*LOG(AK189*AI190/((AI190+AJ190)*(AI190+AI189)),2)+(AJ189/AK189)*LOG(AK189*AJ189/((AJ189+AI189)*(AJ189+AJ190)),2)+(AJ190/AK189)*LOG(AK189*AJ190/((AI190+AJ190)*(AJ190+AJ189)),2)</f>
        <v>4.4504459868557899E-6</v>
      </c>
      <c r="AO189" t="s">
        <v>148</v>
      </c>
      <c r="AQ189">
        <v>1</v>
      </c>
      <c r="AR189">
        <v>414</v>
      </c>
      <c r="AS189">
        <f>SUM(AQ189:AR190)</f>
        <v>830</v>
      </c>
      <c r="AT189">
        <f>(AQ189/AS189)*LOG(AS189*AQ189/((AQ189+AR189)*(AQ189+AQ190)),2)+(AQ190/AS189)*LOG(AS189*AQ190/((AQ190+AR190)*(AQ190+AQ189)),2)+(AR189/AS189)*LOG(AS189*AR189/((AR189+AQ189)*(AR189+AR190)),2)+(AR190/AS189)*LOG(AS189*AR190/((AQ190+AR190)*(AR190+AR189)),2)</f>
        <v>0</v>
      </c>
      <c r="AW189" t="s">
        <v>29</v>
      </c>
      <c r="AY189">
        <v>8</v>
      </c>
      <c r="AZ189">
        <v>315</v>
      </c>
      <c r="BA189">
        <f>SUM(AY189:AZ190)</f>
        <v>738</v>
      </c>
      <c r="BB189">
        <f>(AY189/BA189)*LOG(BA189*AY189/((AY189+AZ189)*(AY189+AY190)),2)+(AY190/BA189)*LOG(BA189*AY190/((AY190+AZ190)*(AY190+AY189)),2)+(AZ189/BA189)*LOG(BA189*AZ189/((AZ189+AY189)*(AZ189+AZ190)),2)+(AZ190/BA189)*LOG(BA189*AZ190/((AY190+AZ190)*(AZ190+AZ189)),2)</f>
        <v>8.0003327216814652E-3</v>
      </c>
      <c r="BE189" t="s">
        <v>469</v>
      </c>
      <c r="BG189">
        <v>3</v>
      </c>
      <c r="BH189">
        <v>375</v>
      </c>
      <c r="BI189">
        <f>SUM(BG189:BH190)</f>
        <v>793</v>
      </c>
      <c r="BJ189">
        <f>(BG189/BI189)*LOG(BI189*BG189/((BG189+BH189)*(BG189+BG190)),2)+(BG190/BI189)*LOG(BI189*BG190/((BG190+BH190)*(BG190+BG189)),2)+(BH189/BI189)*LOG(BI189*BH189/((BH189+BG189)*(BH189+BH190)),2)+(BH190/BI189)*LOG(BI189*BH190/((BG190+BH190)*(BH190+BH189)),2)</f>
        <v>1.1352865516290867E-3</v>
      </c>
      <c r="BM189" t="s">
        <v>683</v>
      </c>
      <c r="BO189">
        <v>1</v>
      </c>
      <c r="BP189">
        <v>414</v>
      </c>
      <c r="BQ189">
        <f>SUM(BO189:BP190)</f>
        <v>830</v>
      </c>
      <c r="BR189">
        <f>(BO189/BQ189)*LOG(BQ189*BO189/((BO189+BP189)*(BO189+BO190)),2)+(BO190/BQ189)*LOG(BQ189*BO190/((BO190+BP190)*(BO190+BO189)),2)+(BP189/BQ189)*LOG(BQ189*BP189/((BP189+BO189)*(BP189+BP190)),2)+(BP190/BQ189)*LOG(BQ189*BP190/((BO190+BP190)*(BP190+BP189)),2)</f>
        <v>0</v>
      </c>
      <c r="BU189" t="s">
        <v>2572</v>
      </c>
      <c r="BW189">
        <v>2</v>
      </c>
      <c r="BX189">
        <v>414</v>
      </c>
      <c r="BY189">
        <f>SUM(BW189:BX190)</f>
        <v>831</v>
      </c>
      <c r="BZ189">
        <f>(BW189/BY189)*LOG(BY189*BW189/((BW189+BX189)*(BW189+BW190)),2)+(BW190/BY189)*LOG(BY189*BW190/((BW190+BX190)*(BW190+BW189)),2)+(BX189/BY189)*LOG(BY189*BX189/((BX189+BW189)*(BX189+BX190)),2)+(BX190/BY189)*LOG(BY189*BX190/((BW190+BX190)*(BX190+BX189)),2)</f>
        <v>2.9391630573918014E-4</v>
      </c>
      <c r="CC189" t="s">
        <v>71</v>
      </c>
      <c r="CE189">
        <v>1</v>
      </c>
      <c r="CF189">
        <v>398</v>
      </c>
      <c r="CG189">
        <f>SUM(CE189:CF190)</f>
        <v>814</v>
      </c>
      <c r="CH189">
        <f>(CE189/CG189)*LOG(CG189*CE189/((CE189+CF189)*(CE189+CE190)),2)+(CE190/CG189)*LOG(CG189*CE190/((CE190+CF190)*(CE190+CE189)),2)+(CF189/CG189)*LOG(CG189*CF189/((CF189+CE189)*(CF189+CF190)),2)+(CF190/CG189)*LOG(CG189*CF190/((CE190+CF190)*(CF190+CF189)),2)</f>
        <v>6.8658416434545653E-7</v>
      </c>
      <c r="CK189" t="s">
        <v>1639</v>
      </c>
      <c r="CM189">
        <v>1</v>
      </c>
      <c r="CN189">
        <v>414</v>
      </c>
      <c r="CO189">
        <f>SUM(CM189:CN190)</f>
        <v>830</v>
      </c>
      <c r="CP189">
        <f>(CM189/CO189)*LOG(CO189*CM189/((CM189+CN189)*(CM189+CM190)),2)+(CM190/CO189)*LOG(CO189*CM190/((CM190+CN190)*(CM190+CM189)),2)+(CN189/CO189)*LOG(CO189*CN189/((CN189+CM189)*(CN189+CN190)),2)+(CN190/CO189)*LOG(CO189*CN190/((CM190+CN190)*(CN190+CN189)),2)</f>
        <v>0</v>
      </c>
      <c r="CS189" t="s">
        <v>603</v>
      </c>
      <c r="CU189">
        <v>1</v>
      </c>
      <c r="CV189">
        <v>414</v>
      </c>
      <c r="CW189">
        <f>SUM(CU189:CV190)</f>
        <v>830</v>
      </c>
      <c r="CX189">
        <f>(CU189/CW189)*LOG(CW189*CU189/((CU189+CV189)*(CU189+CU190)),2)+(CU190/CW189)*LOG(CW189*CU190/((CU190+CV190)*(CU190+CU189)),2)+(CV189/CW189)*LOG(CW189*CV189/((CV189+CU189)*(CV189+CV190)),2)+(CV190/CW189)*LOG(CW189*CV190/((CU190+CV190)*(CV190+CV189)),2)</f>
        <v>0</v>
      </c>
      <c r="DA189" t="s">
        <v>2567</v>
      </c>
      <c r="DC189">
        <v>2</v>
      </c>
      <c r="DD189">
        <v>411</v>
      </c>
      <c r="DE189">
        <f>SUM(DC189:DD190)</f>
        <v>828</v>
      </c>
      <c r="DF189">
        <f>(DC189/DE189)*LOG(DE189*DC189/((DC189+DD189)*(DC189+DC190)),2)+(DC190/DE189)*LOG(DE189*DC190/((DC190+DD190)*(DC190+DC189)),2)+(DD189/DE189)*LOG(DE189*DD189/((DD189+DC189)*(DD189+DD190)),2)+(DD190/DE189)*LOG(DE189*DD190/((DC190+DD190)*(DD190+DD189)),2)</f>
        <v>3.0132486333104907E-4</v>
      </c>
      <c r="DI189" t="s">
        <v>2658</v>
      </c>
      <c r="DK189">
        <v>1</v>
      </c>
      <c r="DL189">
        <v>416</v>
      </c>
      <c r="DM189">
        <f>SUM(DK189:DL190)</f>
        <v>832</v>
      </c>
      <c r="DN189">
        <f>(DK189/DM189)*LOG(DM189*DK189/((DK189+DL189)*(DK189+DK190)),2)+(DK190/DM189)*LOG(DM189*DK190/((DK190+DL190)*(DK190+DK189)),2)+(DL189/DM189)*LOG(DM189*DL189/((DL189+DK189)*(DL189+DL190)),2)+(DL190/DM189)*LOG(DM189*DL190/((DK190+DL190)*(DL190+DL189)),2)</f>
        <v>1.0044100287827936E-8</v>
      </c>
      <c r="DQ189" t="s">
        <v>1117</v>
      </c>
      <c r="DS189">
        <v>1</v>
      </c>
      <c r="DT189">
        <v>414</v>
      </c>
      <c r="DU189">
        <f>SUM(DS189:DT190)</f>
        <v>830</v>
      </c>
      <c r="DV189">
        <f>(DS189/DU189)*LOG(DU189*DS189/((DS189+DT189)*(DS189+DS190)),2)+(DS190/DU189)*LOG(DU189*DS190/((DS190+DT190)*(DS190+DS189)),2)+(DT189/DU189)*LOG(DU189*DT189/((DT189+DS189)*(DT189+DT190)),2)+(DT190/DU189)*LOG(DU189*DT190/((DS190+DT190)*(DT190+DT189)),2)</f>
        <v>0</v>
      </c>
      <c r="DY189" t="str">
        <f>$A$42</f>
        <v>Ohio</v>
      </c>
      <c r="EA189">
        <f>$B$42</f>
        <v>1</v>
      </c>
      <c r="EB189">
        <f>$F$42</f>
        <v>376</v>
      </c>
      <c r="EC189">
        <f>SUM(EA189:EB190)</f>
        <v>792</v>
      </c>
      <c r="ED189">
        <f>(EA189/EC189)*LOG(EC189*EA189/((EA189+EB189)*(EA189+EA190)),2)+(EA190/EC189)*LOG(EC189*EA190/((EA190+EB190)*(EA190+EA189)),2)+(EB189/EC189)*LOG(EC189*EB189/((EB189+EA189)*(EB189+EB190)),2)+(EB190/EC189)*LOG(EC189*EB190/((EA190+EB190)*(EB190+EB189)),2)</f>
        <v>4.208873888887792E-6</v>
      </c>
      <c r="EG189" t="str">
        <f>$A$43</f>
        <v>Palermo</v>
      </c>
      <c r="EI189">
        <f>$B$43</f>
        <v>2</v>
      </c>
      <c r="EJ189">
        <f>$F$43</f>
        <v>416</v>
      </c>
      <c r="EK189">
        <f>SUM(EI189:EJ190)</f>
        <v>833</v>
      </c>
      <c r="EL189">
        <f>(EI189/EK189)*LOG(EK189*EI189/((EI189+EJ189)*(EI189+EI190)),2)+(EI190/EK189)*LOG(EK189*EI190/((EI190+EJ190)*(EI190+EI189)),2)+(EJ189/EK189)*LOG(EK189*EJ189/((EJ189+EI189)*(EJ189+EJ190)),2)+(EJ190/EK189)*LOG(EK189*EJ190/((EI190+EJ190)*(EJ190+EJ189)),2)</f>
        <v>2.8906985264846462E-4</v>
      </c>
      <c r="EO189" t="str">
        <f>$A$44</f>
        <v>Panama</v>
      </c>
      <c r="EQ189">
        <f>$B$44</f>
        <v>1</v>
      </c>
      <c r="ER189">
        <f>$F$44</f>
        <v>416</v>
      </c>
      <c r="ES189">
        <f>SUM(EQ189:ER190)</f>
        <v>832</v>
      </c>
      <c r="ET189">
        <f>(EQ189/ES189)*LOG(ES189*EQ189/((EQ189+ER189)*(EQ189+EQ190)),2)+(EQ190/ES189)*LOG(ES189*EQ190/((EQ190+ER190)*(EQ190+EQ189)),2)+(ER189/ES189)*LOG(ES189*ER189/((ER189+EQ189)*(ER189+ER190)),2)+(ER190/ES189)*LOG(ES189*ER190/((EQ190+ER190)*(ER190+ER189)),2)</f>
        <v>1.0044100287827936E-8</v>
      </c>
      <c r="EW189" t="str">
        <f>$A$45</f>
        <v>Pennsylvania</v>
      </c>
      <c r="EY189">
        <f>$B$45</f>
        <v>1</v>
      </c>
      <c r="EZ189">
        <f>$F$45</f>
        <v>404</v>
      </c>
      <c r="FA189">
        <f>SUM(EY189:EZ190)</f>
        <v>820</v>
      </c>
      <c r="FB189">
        <f>(EY189/FA189)*LOG(FA189*EY189/((EY189+EZ189)*(EY189+EY190)),2)+(EY190/FA189)*LOG(FA189*EY190/((EY190+EZ190)*(EY190+EY189)),2)+(EZ189/FA189)*LOG(FA189*EZ189/((EZ189+EY189)*(EZ189+EZ190)),2)+(EZ190/FA189)*LOG(FA189*EZ190/((EY190+EZ190)*(EZ190+EZ189)),2)</f>
        <v>2.6231667935841104E-7</v>
      </c>
      <c r="FE189" t="str">
        <f>$A$45</f>
        <v>Pennsylvania</v>
      </c>
      <c r="FG189">
        <f>$B$45</f>
        <v>1</v>
      </c>
      <c r="FH189">
        <f>$F$45</f>
        <v>404</v>
      </c>
      <c r="FI189">
        <f>SUM(FG189:FH190)</f>
        <v>820</v>
      </c>
      <c r="FJ189">
        <f>(FG189/FI189)*LOG(FI189*FG189/((FG189+FH189)*(FG189+FG190)),2)+(FG190/FI189)*LOG(FI189*FG190/((FG190+FH190)*(FG190+FG189)),2)+(FH189/FI189)*LOG(FI189*FH189/((FH189+FG189)*(FH189+FH190)),2)+(FH190/FI189)*LOG(FI189*FH190/((FG190+FH190)*(FH190+FH189)),2)</f>
        <v>2.6231667935841104E-7</v>
      </c>
    </row>
    <row r="190" spans="9:166" x14ac:dyDescent="0.25">
      <c r="I190" t="s">
        <v>529</v>
      </c>
      <c r="K190">
        <v>1</v>
      </c>
      <c r="L190">
        <f>E1-B1-E16</f>
        <v>414</v>
      </c>
      <c r="Q190" t="s">
        <v>529</v>
      </c>
      <c r="S190">
        <v>1</v>
      </c>
      <c r="T190">
        <f>$F16</f>
        <v>414</v>
      </c>
      <c r="Y190" t="s">
        <v>529</v>
      </c>
      <c r="AA190">
        <v>1</v>
      </c>
      <c r="AB190">
        <f>$F16</f>
        <v>414</v>
      </c>
      <c r="AG190" t="s">
        <v>529</v>
      </c>
      <c r="AI190">
        <v>1</v>
      </c>
      <c r="AJ190">
        <f>$F16</f>
        <v>414</v>
      </c>
      <c r="AO190" t="s">
        <v>529</v>
      </c>
      <c r="AQ190">
        <v>1</v>
      </c>
      <c r="AR190">
        <f>$F16</f>
        <v>414</v>
      </c>
      <c r="AW190" t="s">
        <v>529</v>
      </c>
      <c r="AY190">
        <v>1</v>
      </c>
      <c r="AZ190">
        <f>$F16</f>
        <v>414</v>
      </c>
      <c r="BE190" t="s">
        <v>529</v>
      </c>
      <c r="BG190">
        <v>1</v>
      </c>
      <c r="BH190">
        <f>$F16</f>
        <v>414</v>
      </c>
      <c r="BM190" t="s">
        <v>529</v>
      </c>
      <c r="BO190">
        <v>1</v>
      </c>
      <c r="BP190">
        <f>$F16</f>
        <v>414</v>
      </c>
      <c r="BU190" t="s">
        <v>529</v>
      </c>
      <c r="BW190">
        <v>1</v>
      </c>
      <c r="BX190">
        <f>$F16</f>
        <v>414</v>
      </c>
      <c r="CC190" t="s">
        <v>529</v>
      </c>
      <c r="CE190">
        <v>1</v>
      </c>
      <c r="CF190">
        <f>$F16</f>
        <v>414</v>
      </c>
      <c r="CK190" t="s">
        <v>529</v>
      </c>
      <c r="CM190">
        <v>1</v>
      </c>
      <c r="CN190">
        <f>$F16</f>
        <v>414</v>
      </c>
      <c r="CS190" t="s">
        <v>529</v>
      </c>
      <c r="CU190">
        <v>1</v>
      </c>
      <c r="CV190">
        <f>$F16</f>
        <v>414</v>
      </c>
      <c r="DA190" t="s">
        <v>529</v>
      </c>
      <c r="DC190">
        <v>1</v>
      </c>
      <c r="DD190">
        <f>$F16</f>
        <v>414</v>
      </c>
      <c r="DI190" t="s">
        <v>529</v>
      </c>
      <c r="DK190">
        <v>1</v>
      </c>
      <c r="DL190">
        <f>$F16</f>
        <v>414</v>
      </c>
      <c r="DQ190" t="s">
        <v>529</v>
      </c>
      <c r="DS190">
        <v>1</v>
      </c>
      <c r="DT190">
        <f>$F16</f>
        <v>414</v>
      </c>
      <c r="DY190" t="s">
        <v>529</v>
      </c>
      <c r="EA190">
        <v>1</v>
      </c>
      <c r="EB190">
        <f>$F16</f>
        <v>414</v>
      </c>
      <c r="EG190" t="str">
        <f>$A16</f>
        <v>Europe</v>
      </c>
      <c r="EI190">
        <f>$B16</f>
        <v>1</v>
      </c>
      <c r="EJ190">
        <f>$F16</f>
        <v>414</v>
      </c>
      <c r="EO190" t="str">
        <f>$A16</f>
        <v>Europe</v>
      </c>
      <c r="EQ190">
        <f>$B16</f>
        <v>1</v>
      </c>
      <c r="ER190">
        <f>$F16</f>
        <v>414</v>
      </c>
      <c r="EW190" t="str">
        <f>$A16</f>
        <v>Europe</v>
      </c>
      <c r="EY190">
        <f>$B16</f>
        <v>1</v>
      </c>
      <c r="EZ190">
        <f>$F16</f>
        <v>414</v>
      </c>
      <c r="FE190" t="str">
        <f>$A16</f>
        <v>Europe</v>
      </c>
      <c r="FG190">
        <f>$B16</f>
        <v>1</v>
      </c>
      <c r="FH190">
        <f>$F16</f>
        <v>414</v>
      </c>
    </row>
    <row r="191" spans="9:166" x14ac:dyDescent="0.25">
      <c r="N191" s="4"/>
      <c r="V191" s="4"/>
      <c r="AD191" s="4"/>
      <c r="AL191" s="4"/>
      <c r="AT191" s="4"/>
      <c r="BB191" s="4"/>
      <c r="BJ191" s="4"/>
      <c r="BR191" s="4"/>
      <c r="BZ191" s="4"/>
      <c r="CH191" s="4"/>
      <c r="CP191" s="4"/>
      <c r="CX191" s="4"/>
      <c r="DF191" s="4"/>
      <c r="DN191" s="4"/>
      <c r="DV191" s="4"/>
      <c r="ED191" s="4"/>
      <c r="EL191" s="4"/>
      <c r="ET191" s="4"/>
      <c r="FB191" s="4"/>
      <c r="FJ191" s="4"/>
    </row>
    <row r="192" spans="9:166" x14ac:dyDescent="0.25">
      <c r="J192" t="s">
        <v>2663</v>
      </c>
      <c r="K192" t="s">
        <v>122</v>
      </c>
      <c r="L192" t="s">
        <v>2664</v>
      </c>
      <c r="N192" s="4"/>
      <c r="R192" t="s">
        <v>2663</v>
      </c>
      <c r="S192" t="s">
        <v>122</v>
      </c>
      <c r="T192" t="s">
        <v>2664</v>
      </c>
      <c r="V192" s="4"/>
      <c r="Z192" t="s">
        <v>2663</v>
      </c>
      <c r="AA192" t="s">
        <v>122</v>
      </c>
      <c r="AB192" t="s">
        <v>2664</v>
      </c>
      <c r="AD192" s="4"/>
      <c r="AH192" t="s">
        <v>2663</v>
      </c>
      <c r="AI192" t="s">
        <v>122</v>
      </c>
      <c r="AJ192" t="s">
        <v>2664</v>
      </c>
      <c r="AL192" s="4"/>
      <c r="AP192" t="s">
        <v>2663</v>
      </c>
      <c r="AQ192" t="s">
        <v>122</v>
      </c>
      <c r="AR192" t="s">
        <v>2664</v>
      </c>
      <c r="AT192" s="4"/>
      <c r="AX192" t="s">
        <v>2663</v>
      </c>
      <c r="AY192" t="s">
        <v>122</v>
      </c>
      <c r="AZ192" t="s">
        <v>2664</v>
      </c>
      <c r="BB192" s="4"/>
      <c r="BF192" t="s">
        <v>2663</v>
      </c>
      <c r="BG192" t="s">
        <v>122</v>
      </c>
      <c r="BH192" t="s">
        <v>2664</v>
      </c>
      <c r="BJ192" s="4"/>
      <c r="BN192" t="s">
        <v>2663</v>
      </c>
      <c r="BO192" t="s">
        <v>122</v>
      </c>
      <c r="BP192" t="s">
        <v>2664</v>
      </c>
      <c r="BR192" s="4"/>
      <c r="BV192" t="s">
        <v>2663</v>
      </c>
      <c r="BW192" t="s">
        <v>122</v>
      </c>
      <c r="BX192" t="s">
        <v>2664</v>
      </c>
      <c r="BZ192" s="4"/>
      <c r="CD192" t="s">
        <v>2663</v>
      </c>
      <c r="CE192" t="s">
        <v>122</v>
      </c>
      <c r="CF192" t="s">
        <v>2664</v>
      </c>
      <c r="CH192" s="4"/>
      <c r="CL192" t="s">
        <v>2663</v>
      </c>
      <c r="CM192" t="s">
        <v>122</v>
      </c>
      <c r="CN192" t="s">
        <v>2664</v>
      </c>
      <c r="CP192" s="4"/>
      <c r="CT192" t="s">
        <v>2663</v>
      </c>
      <c r="CU192" t="s">
        <v>122</v>
      </c>
      <c r="CV192" t="s">
        <v>2664</v>
      </c>
      <c r="CX192" s="4"/>
      <c r="DB192" t="s">
        <v>2663</v>
      </c>
      <c r="DC192" t="s">
        <v>122</v>
      </c>
      <c r="DD192" t="s">
        <v>2664</v>
      </c>
      <c r="DF192" s="4"/>
      <c r="DJ192" t="s">
        <v>2663</v>
      </c>
      <c r="DK192" t="s">
        <v>122</v>
      </c>
      <c r="DL192" t="s">
        <v>2664</v>
      </c>
      <c r="DN192" s="4"/>
      <c r="DR192" t="s">
        <v>2663</v>
      </c>
      <c r="DS192" t="s">
        <v>122</v>
      </c>
      <c r="DT192" t="s">
        <v>2664</v>
      </c>
      <c r="DV192" s="4"/>
      <c r="DZ192" t="s">
        <v>2663</v>
      </c>
      <c r="EA192" t="s">
        <v>122</v>
      </c>
      <c r="EB192" t="s">
        <v>2664</v>
      </c>
      <c r="ED192" s="4"/>
      <c r="EH192" t="s">
        <v>2663</v>
      </c>
      <c r="EI192" t="s">
        <v>122</v>
      </c>
      <c r="EJ192" t="s">
        <v>2664</v>
      </c>
      <c r="EL192" s="4"/>
      <c r="EP192" t="s">
        <v>2663</v>
      </c>
      <c r="EQ192" t="s">
        <v>122</v>
      </c>
      <c r="ER192" t="s">
        <v>2664</v>
      </c>
      <c r="ET192" s="4"/>
      <c r="EX192" t="s">
        <v>2663</v>
      </c>
      <c r="EY192" t="s">
        <v>122</v>
      </c>
      <c r="EZ192" t="s">
        <v>2664</v>
      </c>
      <c r="FB192" s="4"/>
      <c r="FF192" t="s">
        <v>2663</v>
      </c>
      <c r="FG192" t="s">
        <v>122</v>
      </c>
      <c r="FH192" t="s">
        <v>2664</v>
      </c>
      <c r="FJ192" s="4"/>
    </row>
    <row r="193" spans="9:166" x14ac:dyDescent="0.25">
      <c r="I193" t="s">
        <v>2665</v>
      </c>
      <c r="N193" s="4"/>
      <c r="Q193" t="s">
        <v>2665</v>
      </c>
      <c r="V193" s="4"/>
      <c r="Y193" t="s">
        <v>2665</v>
      </c>
      <c r="AD193" s="4"/>
      <c r="AG193" t="s">
        <v>2665</v>
      </c>
      <c r="AL193" s="4"/>
      <c r="AO193" t="s">
        <v>2665</v>
      </c>
      <c r="AT193" s="4"/>
      <c r="AW193" t="s">
        <v>2665</v>
      </c>
      <c r="BB193" s="4"/>
      <c r="BE193" t="s">
        <v>2665</v>
      </c>
      <c r="BJ193" s="4"/>
      <c r="BM193" t="s">
        <v>2665</v>
      </c>
      <c r="BR193" s="4"/>
      <c r="BU193" t="s">
        <v>2665</v>
      </c>
      <c r="BZ193" s="4"/>
      <c r="CC193" t="s">
        <v>2665</v>
      </c>
      <c r="CH193" s="4"/>
      <c r="CK193" t="s">
        <v>2665</v>
      </c>
      <c r="CP193" s="4"/>
      <c r="CS193" t="s">
        <v>2665</v>
      </c>
      <c r="CX193" s="4"/>
      <c r="DA193" t="s">
        <v>2665</v>
      </c>
      <c r="DF193" s="4"/>
      <c r="DI193" t="s">
        <v>2665</v>
      </c>
      <c r="DN193" s="4"/>
      <c r="DQ193" t="s">
        <v>2665</v>
      </c>
      <c r="DV193" s="4"/>
      <c r="DY193" t="s">
        <v>2665</v>
      </c>
      <c r="ED193" s="4"/>
      <c r="EG193" t="s">
        <v>2665</v>
      </c>
      <c r="EL193" s="4"/>
      <c r="EO193" t="s">
        <v>2665</v>
      </c>
      <c r="ET193" s="4"/>
      <c r="EW193" t="s">
        <v>2665</v>
      </c>
      <c r="FB193" s="4"/>
      <c r="FE193" t="s">
        <v>2665</v>
      </c>
      <c r="FJ193" s="4"/>
    </row>
    <row r="194" spans="9:166" x14ac:dyDescent="0.25">
      <c r="I194" t="s">
        <v>815</v>
      </c>
      <c r="K194">
        <v>3</v>
      </c>
      <c r="L194">
        <v>412</v>
      </c>
      <c r="M194">
        <f t="shared" si="53"/>
        <v>792</v>
      </c>
      <c r="N194">
        <f t="shared" ref="N194" si="68">(K194/M194)*LOG(M194*K194/((K194+L194)*(K194+K195)),2)+(K195/M194)*LOG(M194*K195/((K195+L195)*(K195+K194)),2)+(L194/M194)*LOG(M194*L194/((L194+K194)*(L194+L195)),2)+(L195/M194)*LOG(M194*L195/((K195+L195)*(L195+L194)),2)</f>
        <v>2.3479501196774135E-4</v>
      </c>
      <c r="Q194" t="str">
        <f>$A$4</f>
        <v>Argentina</v>
      </c>
      <c r="S194">
        <f>$B$4</f>
        <v>1</v>
      </c>
      <c r="T194">
        <f>$F$4</f>
        <v>413</v>
      </c>
      <c r="U194">
        <f>SUM(S194:T195)</f>
        <v>791</v>
      </c>
      <c r="V194">
        <f>(S194/U194)*LOG(U194*S194/((S194+T194)*(S194+S195)),2)+(S195/U194)*LOG(U194*S195/((S195+T195)*(S195+S194)),2)+(T194/U194)*LOG(U194*T194/((T194+S194)*(T194+T195)),2)+(T195/U194)*LOG(U194*T195/((S195+T195)*(T195+T194)),2)</f>
        <v>2.0360040615732089E-3</v>
      </c>
      <c r="Y194" t="s">
        <v>32</v>
      </c>
      <c r="AA194">
        <v>2</v>
      </c>
      <c r="AB194">
        <v>400</v>
      </c>
      <c r="AC194">
        <f>SUM(AA194:AB195)</f>
        <v>779</v>
      </c>
      <c r="AD194">
        <f>(AA194/AC194)*LOG(AC194*AA194/((AA194+AB194)*(AA194+AA195)),2)+(AA195/AC194)*LOG(AC194*AA195/((AA195+AB195)*(AA195+AA194)),2)+(AB194/AC194)*LOG(AC194*AB194/((AB194+AA194)*(AB194+AB195)),2)+(AB195/AC194)*LOG(AC194*AB195/((AA195+AB195)*(AB195+AB194)),2)</f>
        <v>7.5970069407462317E-4</v>
      </c>
      <c r="AG194" t="s">
        <v>20</v>
      </c>
      <c r="AI194">
        <v>1</v>
      </c>
      <c r="AJ194">
        <v>375</v>
      </c>
      <c r="AK194">
        <f>SUM(AI194:AJ195)</f>
        <v>753</v>
      </c>
      <c r="AL194">
        <f>(AI194/AK194)*LOG(AK194*AI194/((AI194+AJ194)*(AI194+AI195)),2)+(AI195/AK194)*LOG(AK194*AI195/((AI195+AJ195)*(AI195+AI194)),2)+(AJ194/AK194)*LOG(AK194*AJ194/((AJ194+AI194)*(AJ194+AJ195)),2)+(AJ195/AK194)*LOG(AK194*AJ195/((AI195+AJ195)*(AJ195+AJ194)),2)</f>
        <v>1.8502776074564692E-3</v>
      </c>
      <c r="AO194" t="s">
        <v>148</v>
      </c>
      <c r="AQ194">
        <v>1</v>
      </c>
      <c r="AR194">
        <v>414</v>
      </c>
      <c r="AS194">
        <f>SUM(AQ194:AR195)</f>
        <v>792</v>
      </c>
      <c r="AT194">
        <f>(AQ194/AS194)*LOG(AS194*AQ194/((AQ194+AR194)*(AQ194+AQ195)),2)+(AQ195/AS194)*LOG(AS194*AQ195/((AQ195+AR195)*(AQ195+AQ194)),2)+(AR194/AS194)*LOG(AS194*AR194/((AR194+AQ194)*(AR194+AR195)),2)+(AR195/AS194)*LOG(AS194*AR195/((AQ195+AR195)*(AR195+AR194)),2)</f>
        <v>2.0405770513017198E-3</v>
      </c>
      <c r="AW194" t="s">
        <v>29</v>
      </c>
      <c r="AY194">
        <v>8</v>
      </c>
      <c r="AZ194">
        <v>315</v>
      </c>
      <c r="BA194">
        <f>SUM(AY194:AZ195)</f>
        <v>700</v>
      </c>
      <c r="BB194">
        <f>(AY194/BA194)*LOG(BA194*AY194/((AY194+AZ194)*(AY194+AY195)),2)+(AY195/BA194)*LOG(BA194*AY195/((AY195+AZ195)*(AY195+AY194)),2)+(AZ194/BA194)*LOG(BA194*AZ194/((AZ194+AY194)*(AZ194+AZ195)),2)+(AZ195/BA194)*LOG(BA194*AZ195/((AY195+AZ195)*(AZ195+AZ194)),2)</f>
        <v>2.1482547395788735E-3</v>
      </c>
      <c r="BE194" t="s">
        <v>469</v>
      </c>
      <c r="BG194">
        <v>3</v>
      </c>
      <c r="BH194">
        <v>375</v>
      </c>
      <c r="BI194">
        <f>SUM(BG194:BH195)</f>
        <v>755</v>
      </c>
      <c r="BJ194">
        <f>(BG194/BI194)*LOG(BI194*BG194/((BG194+BH194)*(BG194+BG195)),2)+(BG195/BI194)*LOG(BI194*BG195/((BG195+BH195)*(BG195+BG194)),2)+(BH194/BI194)*LOG(BI194*BH194/((BH194+BG194)*(BH194+BH195)),2)+(BH195/BI194)*LOG(BI194*BH195/((BG195+BH195)*(BH195+BH194)),2)</f>
        <v>1.4080145466120221E-4</v>
      </c>
      <c r="BM194" t="s">
        <v>683</v>
      </c>
      <c r="BO194">
        <v>1</v>
      </c>
      <c r="BP194">
        <v>414</v>
      </c>
      <c r="BQ194">
        <f>SUM(BO194:BP195)</f>
        <v>792</v>
      </c>
      <c r="BR194">
        <f>(BO194/BQ194)*LOG(BQ194*BO194/((BO194+BP194)*(BO194+BO195)),2)+(BO195/BQ194)*LOG(BQ194*BO195/((BO195+BP195)*(BO195+BO194)),2)+(BP194/BQ194)*LOG(BQ194*BP194/((BP194+BO194)*(BP194+BP195)),2)+(BP195/BQ194)*LOG(BQ194*BP195/((BO195+BP195)*(BP195+BP194)),2)</f>
        <v>2.0405770513017198E-3</v>
      </c>
      <c r="BU194" t="s">
        <v>2572</v>
      </c>
      <c r="BW194">
        <v>2</v>
      </c>
      <c r="BX194">
        <v>414</v>
      </c>
      <c r="BY194">
        <f>SUM(BW194:BX195)</f>
        <v>793</v>
      </c>
      <c r="BZ194">
        <f>(BW194/BY194)*LOG(BY194*BW194/((BW194+BX194)*(BW194+BW195)),2)+(BW195/BY194)*LOG(BY194*BW195/((BW195+BX195)*(BW195+BW194)),2)+(BX194/BY194)*LOG(BY194*BX194/((BX194+BW194)*(BX194+BX195)),2)+(BX195/BY194)*LOG(BY194*BX195/((BW195+BX195)*(BX195+BX194)),2)</f>
        <v>8.166017723577482E-4</v>
      </c>
      <c r="CC194" t="s">
        <v>71</v>
      </c>
      <c r="CE194">
        <v>1</v>
      </c>
      <c r="CF194">
        <v>398</v>
      </c>
      <c r="CG194">
        <f>SUM(CE194:CF195)</f>
        <v>776</v>
      </c>
      <c r="CH194">
        <f>(CE194/CG194)*LOG(CG194*CE194/((CE194+CF194)*(CE194+CE195)),2)+(CE195/CG194)*LOG(CG194*CE195/((CE195+CF195)*(CE195+CE194)),2)+(CF194/CG194)*LOG(CG194*CF194/((CF194+CE194)*(CF194+CF195)),2)+(CF195/CG194)*LOG(CG194*CF195/((CE195+CF195)*(CF195+CF194)),2)</f>
        <v>1.965514245948831E-3</v>
      </c>
      <c r="CK194" t="s">
        <v>1639</v>
      </c>
      <c r="CM194">
        <v>1</v>
      </c>
      <c r="CN194">
        <v>414</v>
      </c>
      <c r="CO194">
        <f>SUM(CM194:CN195)</f>
        <v>792</v>
      </c>
      <c r="CP194">
        <f>(CM194/CO194)*LOG(CO194*CM194/((CM194+CN194)*(CM194+CM195)),2)+(CM195/CO194)*LOG(CO194*CM195/((CM195+CN195)*(CM195+CM194)),2)+(CN194/CO194)*LOG(CO194*CN194/((CN194+CM194)*(CN194+CN195)),2)+(CN195/CO194)*LOG(CO194*CN195/((CM195+CN195)*(CN195+CN194)),2)</f>
        <v>2.0405770513017198E-3</v>
      </c>
      <c r="CS194" t="s">
        <v>603</v>
      </c>
      <c r="CU194">
        <v>1</v>
      </c>
      <c r="CV194">
        <v>414</v>
      </c>
      <c r="CW194">
        <f>SUM(CU194:CV195)</f>
        <v>792</v>
      </c>
      <c r="CX194">
        <f>(CU194/CW194)*LOG(CW194*CU194/((CU194+CV194)*(CU194+CU195)),2)+(CU195/CW194)*LOG(CW194*CU195/((CU195+CV195)*(CU195+CU194)),2)+(CV194/CW194)*LOG(CW194*CV194/((CV194+CU194)*(CV194+CV195)),2)+(CV195/CW194)*LOG(CW194*CV195/((CU195+CV195)*(CV195+CV194)),2)</f>
        <v>2.0405770513017198E-3</v>
      </c>
      <c r="DA194" t="s">
        <v>2567</v>
      </c>
      <c r="DC194">
        <v>2</v>
      </c>
      <c r="DD194">
        <v>411</v>
      </c>
      <c r="DE194">
        <f>SUM(DC194:DD195)</f>
        <v>790</v>
      </c>
      <c r="DF194">
        <f>(DC194/DE194)*LOG(DE194*DC194/((DC194+DD194)*(DC194+DC195)),2)+(DC195/DE194)*LOG(DE194*DC195/((DC195+DD195)*(DC195+DC194)),2)+(DD194/DE194)*LOG(DE194*DD194/((DD194+DC194)*(DD194+DD195)),2)+(DD195/DE194)*LOG(DE194*DD195/((DC195+DD195)*(DD195+DD194)),2)</f>
        <v>8.0451263308284121E-4</v>
      </c>
      <c r="DI194" t="s">
        <v>2658</v>
      </c>
      <c r="DK194">
        <v>1</v>
      </c>
      <c r="DL194">
        <v>416</v>
      </c>
      <c r="DM194">
        <f>SUM(DK194:DL195)</f>
        <v>794</v>
      </c>
      <c r="DN194">
        <f>(DK194/DM194)*LOG(DM194*DK194/((DK194+DL194)*(DK194+DK195)),2)+(DK195/DM194)*LOG(DM194*DK195/((DK195+DL195)*(DK195+DK194)),2)+(DL194/DM194)*LOG(DM194*DL194/((DL194+DK194)*(DL194+DL195)),2)+(DL195/DM194)*LOG(DM194*DL195/((DK195+DL195)*(DL195+DL194)),2)</f>
        <v>2.0496764605034742E-3</v>
      </c>
      <c r="DQ194" t="s">
        <v>1117</v>
      </c>
      <c r="DS194">
        <v>1</v>
      </c>
      <c r="DT194">
        <v>414</v>
      </c>
      <c r="DU194">
        <f>SUM(DS194:DT195)</f>
        <v>792</v>
      </c>
      <c r="DV194">
        <f>(DS194/DU194)*LOG(DU194*DS194/((DS194+DT194)*(DS194+DS195)),2)+(DS195/DU194)*LOG(DU194*DS195/((DS195+DT195)*(DS195+DS194)),2)+(DT194/DU194)*LOG(DU194*DT194/((DT194+DS194)*(DT194+DT195)),2)+(DT195/DU194)*LOG(DU194*DT195/((DS195+DT195)*(DT195+DT194)),2)</f>
        <v>2.0405770513017198E-3</v>
      </c>
      <c r="DY194" t="str">
        <f>$A$42</f>
        <v>Ohio</v>
      </c>
      <c r="EA194">
        <f>$B$42</f>
        <v>1</v>
      </c>
      <c r="EB194">
        <f>$F$42</f>
        <v>376</v>
      </c>
      <c r="EC194">
        <f>SUM(EA194:EB195)</f>
        <v>754</v>
      </c>
      <c r="ED194">
        <f>(EA194/EC194)*LOG(EC194*EA194/((EA194+EB194)*(EA194+EA195)),2)+(EA195/EC194)*LOG(EC194*EA195/((EA195+EB195)*(EA195+EA194)),2)+(EB194/EC194)*LOG(EC194*EB194/((EB194+EA194)*(EB194+EB195)),2)+(EB195/EC194)*LOG(EC194*EB195/((EA195+EB195)*(EB195+EB194)),2)</f>
        <v>1.8554738407877869E-3</v>
      </c>
      <c r="EG194" t="str">
        <f>$A$43</f>
        <v>Palermo</v>
      </c>
      <c r="EI194">
        <f>$B$43</f>
        <v>2</v>
      </c>
      <c r="EJ194">
        <f>$F$43</f>
        <v>416</v>
      </c>
      <c r="EK194">
        <f>SUM(EI194:EJ195)</f>
        <v>795</v>
      </c>
      <c r="EL194">
        <f>(EI194/EK194)*LOG(EK194*EI194/((EI194+EJ194)*(EI194+EI195)),2)+(EI195/EK194)*LOG(EK194*EI195/((EI195+EJ195)*(EI195+EI194)),2)+(EJ194/EK194)*LOG(EK194*EJ194/((EJ194+EI194)*(EJ194+EJ195)),2)+(EJ195/EK194)*LOG(EK194*EJ195/((EI195+EJ195)*(EJ195+EJ194)),2)</f>
        <v>8.2462874386474367E-4</v>
      </c>
      <c r="EO194" t="str">
        <f>$A$44</f>
        <v>Panama</v>
      </c>
      <c r="EQ194">
        <f>$B$44</f>
        <v>1</v>
      </c>
      <c r="ER194">
        <f>$F$44</f>
        <v>416</v>
      </c>
      <c r="ES194">
        <f>SUM(EQ194:ER195)</f>
        <v>794</v>
      </c>
      <c r="ET194">
        <f>(EQ194/ES194)*LOG(ES194*EQ194/((EQ194+ER194)*(EQ194+EQ195)),2)+(EQ195/ES194)*LOG(ES194*EQ195/((EQ195+ER195)*(EQ195+EQ194)),2)+(ER194/ES194)*LOG(ES194*ER194/((ER194+EQ194)*(ER194+ER195)),2)+(ER195/ES194)*LOG(ES194*ER195/((EQ195+ER195)*(ER195+ER194)),2)</f>
        <v>2.0496764605034742E-3</v>
      </c>
      <c r="EW194" t="str">
        <f>$A$45</f>
        <v>Pennsylvania</v>
      </c>
      <c r="EY194">
        <f>$B$45</f>
        <v>1</v>
      </c>
      <c r="EZ194">
        <f>$F$45</f>
        <v>404</v>
      </c>
      <c r="FA194">
        <f>SUM(EY194:EZ195)</f>
        <v>782</v>
      </c>
      <c r="FB194">
        <f>(EY194/FA194)*LOG(FA194*EY194/((EY194+EZ194)*(EY194+EY195)),2)+(EY195/FA194)*LOG(FA194*EY195/((EY195+EZ195)*(EY195+EY194)),2)+(EZ194/FA194)*LOG(FA194*EZ194/((EZ194+EY194)*(EZ194+EZ195)),2)+(EZ195/FA194)*LOG(FA194*EZ195/((EY195+EZ195)*(EZ195+EZ194)),2)</f>
        <v>1.9941405551272668E-3</v>
      </c>
      <c r="FE194" t="str">
        <f>$A$45</f>
        <v>Pennsylvania</v>
      </c>
      <c r="FG194">
        <f>$B$45</f>
        <v>1</v>
      </c>
      <c r="FH194">
        <f>$F$45</f>
        <v>404</v>
      </c>
      <c r="FI194">
        <f>SUM(FG194:FH195)</f>
        <v>782</v>
      </c>
      <c r="FJ194">
        <f>(FG194/FI194)*LOG(FI194*FG194/((FG194+FH194)*(FG194+FG195)),2)+(FG195/FI194)*LOG(FI194*FG195/((FG195+FH195)*(FG195+FG194)),2)+(FH194/FI194)*LOG(FI194*FH194/((FH194+FG194)*(FH194+FH195)),2)+(FH195/FI194)*LOG(FI194*FH195/((FG195+FH195)*(FH195+FH194)),2)</f>
        <v>1.9941405551272668E-3</v>
      </c>
    </row>
    <row r="195" spans="9:166" x14ac:dyDescent="0.25">
      <c r="I195" t="s">
        <v>166</v>
      </c>
      <c r="K195">
        <v>4</v>
      </c>
      <c r="L195">
        <f>E1-B1-E17</f>
        <v>373</v>
      </c>
      <c r="N195" s="4"/>
      <c r="Q195" t="s">
        <v>166</v>
      </c>
      <c r="S195">
        <v>4</v>
      </c>
      <c r="T195">
        <f>$F17</f>
        <v>373</v>
      </c>
      <c r="V195" s="4"/>
      <c r="Y195" t="s">
        <v>166</v>
      </c>
      <c r="AA195">
        <v>4</v>
      </c>
      <c r="AB195">
        <f>$F17</f>
        <v>373</v>
      </c>
      <c r="AD195" s="4"/>
      <c r="AG195" t="s">
        <v>166</v>
      </c>
      <c r="AI195">
        <v>4</v>
      </c>
      <c r="AJ195">
        <f>$F17</f>
        <v>373</v>
      </c>
      <c r="AL195" s="4"/>
      <c r="AO195" t="s">
        <v>166</v>
      </c>
      <c r="AQ195">
        <v>4</v>
      </c>
      <c r="AR195">
        <f>$F17</f>
        <v>373</v>
      </c>
      <c r="AT195" s="4"/>
      <c r="AW195" t="s">
        <v>166</v>
      </c>
      <c r="AY195">
        <v>4</v>
      </c>
      <c r="AZ195">
        <f>$F17</f>
        <v>373</v>
      </c>
      <c r="BB195" s="4"/>
      <c r="BE195" t="s">
        <v>166</v>
      </c>
      <c r="BG195">
        <v>4</v>
      </c>
      <c r="BH195">
        <f>$F17</f>
        <v>373</v>
      </c>
      <c r="BJ195" s="4"/>
      <c r="BM195" t="s">
        <v>166</v>
      </c>
      <c r="BO195">
        <v>4</v>
      </c>
      <c r="BP195">
        <f>$F17</f>
        <v>373</v>
      </c>
      <c r="BR195" s="4"/>
      <c r="BU195" t="s">
        <v>166</v>
      </c>
      <c r="BW195">
        <v>4</v>
      </c>
      <c r="BX195">
        <f>$F17</f>
        <v>373</v>
      </c>
      <c r="BZ195" s="4"/>
      <c r="CC195" t="s">
        <v>166</v>
      </c>
      <c r="CE195">
        <v>4</v>
      </c>
      <c r="CF195">
        <f>$F17</f>
        <v>373</v>
      </c>
      <c r="CH195" s="4"/>
      <c r="CK195" t="s">
        <v>166</v>
      </c>
      <c r="CM195">
        <v>4</v>
      </c>
      <c r="CN195">
        <f>$F17</f>
        <v>373</v>
      </c>
      <c r="CP195" s="4"/>
      <c r="CS195" t="s">
        <v>166</v>
      </c>
      <c r="CU195">
        <v>4</v>
      </c>
      <c r="CV195">
        <f>$F17</f>
        <v>373</v>
      </c>
      <c r="CX195" s="4"/>
      <c r="DA195" t="s">
        <v>166</v>
      </c>
      <c r="DC195">
        <v>4</v>
      </c>
      <c r="DD195">
        <f>$F17</f>
        <v>373</v>
      </c>
      <c r="DF195" s="4"/>
      <c r="DI195" t="s">
        <v>166</v>
      </c>
      <c r="DK195">
        <v>4</v>
      </c>
      <c r="DL195">
        <f>$F17</f>
        <v>373</v>
      </c>
      <c r="DN195" s="4"/>
      <c r="DQ195" t="s">
        <v>166</v>
      </c>
      <c r="DS195">
        <v>4</v>
      </c>
      <c r="DT195">
        <f>$F17</f>
        <v>373</v>
      </c>
      <c r="DV195" s="4"/>
      <c r="DY195" t="s">
        <v>166</v>
      </c>
      <c r="EA195">
        <v>4</v>
      </c>
      <c r="EB195">
        <f>$F17</f>
        <v>373</v>
      </c>
      <c r="ED195" s="4"/>
      <c r="EG195" t="str">
        <f>$A17</f>
        <v>Florida</v>
      </c>
      <c r="EI195">
        <f>$B17</f>
        <v>4</v>
      </c>
      <c r="EJ195">
        <f>$F17</f>
        <v>373</v>
      </c>
      <c r="EL195" s="4"/>
      <c r="EO195" t="str">
        <f>$A17</f>
        <v>Florida</v>
      </c>
      <c r="EQ195">
        <f>$B17</f>
        <v>4</v>
      </c>
      <c r="ER195">
        <f>$F17</f>
        <v>373</v>
      </c>
      <c r="ET195" s="4"/>
      <c r="EW195" t="str">
        <f>$A17</f>
        <v>Florida</v>
      </c>
      <c r="EY195">
        <f>$B17</f>
        <v>4</v>
      </c>
      <c r="EZ195">
        <f>$F17</f>
        <v>373</v>
      </c>
      <c r="FB195" s="4"/>
      <c r="FE195" t="str">
        <f>$A17</f>
        <v>Florida</v>
      </c>
      <c r="FG195">
        <f>$B17</f>
        <v>4</v>
      </c>
      <c r="FH195">
        <f>$F17</f>
        <v>373</v>
      </c>
      <c r="FJ195" s="4"/>
    </row>
    <row r="196" spans="9:166" x14ac:dyDescent="0.25">
      <c r="N196" s="4"/>
      <c r="V196" s="4"/>
      <c r="AD196" s="4"/>
      <c r="AL196" s="4"/>
      <c r="AT196" s="4"/>
      <c r="BB196" s="4"/>
      <c r="BJ196" s="4"/>
      <c r="BR196" s="4"/>
      <c r="BZ196" s="4"/>
      <c r="CH196" s="4"/>
      <c r="CP196" s="4"/>
      <c r="CX196" s="4"/>
      <c r="DF196" s="4"/>
      <c r="DN196" s="4"/>
      <c r="DV196" s="4"/>
      <c r="ED196" s="4"/>
      <c r="EL196" s="4"/>
      <c r="ET196" s="4"/>
      <c r="FB196" s="4"/>
      <c r="FJ196" s="4"/>
    </row>
    <row r="197" spans="9:166" x14ac:dyDescent="0.25">
      <c r="J197" t="s">
        <v>2663</v>
      </c>
      <c r="K197" t="s">
        <v>122</v>
      </c>
      <c r="L197" t="s">
        <v>2664</v>
      </c>
      <c r="N197" s="4"/>
      <c r="R197" t="s">
        <v>2663</v>
      </c>
      <c r="S197" t="s">
        <v>122</v>
      </c>
      <c r="T197" t="s">
        <v>2664</v>
      </c>
      <c r="V197" s="4"/>
      <c r="Z197" t="s">
        <v>2663</v>
      </c>
      <c r="AA197" t="s">
        <v>122</v>
      </c>
      <c r="AB197" t="s">
        <v>2664</v>
      </c>
      <c r="AD197" s="4"/>
      <c r="AH197" t="s">
        <v>2663</v>
      </c>
      <c r="AI197" t="s">
        <v>122</v>
      </c>
      <c r="AJ197" t="s">
        <v>2664</v>
      </c>
      <c r="AL197" s="4"/>
      <c r="AP197" t="s">
        <v>2663</v>
      </c>
      <c r="AQ197" t="s">
        <v>122</v>
      </c>
      <c r="AR197" t="s">
        <v>2664</v>
      </c>
      <c r="AT197" s="4"/>
      <c r="AX197" t="s">
        <v>2663</v>
      </c>
      <c r="AY197" t="s">
        <v>122</v>
      </c>
      <c r="AZ197" t="s">
        <v>2664</v>
      </c>
      <c r="BB197" s="4"/>
      <c r="BF197" t="s">
        <v>2663</v>
      </c>
      <c r="BG197" t="s">
        <v>122</v>
      </c>
      <c r="BH197" t="s">
        <v>2664</v>
      </c>
      <c r="BJ197" s="4"/>
      <c r="BN197" t="s">
        <v>2663</v>
      </c>
      <c r="BO197" t="s">
        <v>122</v>
      </c>
      <c r="BP197" t="s">
        <v>2664</v>
      </c>
      <c r="BR197" s="4"/>
      <c r="BV197" t="s">
        <v>2663</v>
      </c>
      <c r="BW197" t="s">
        <v>122</v>
      </c>
      <c r="BX197" t="s">
        <v>2664</v>
      </c>
      <c r="BZ197" s="4"/>
      <c r="CD197" t="s">
        <v>2663</v>
      </c>
      <c r="CE197" t="s">
        <v>122</v>
      </c>
      <c r="CF197" t="s">
        <v>2664</v>
      </c>
      <c r="CH197" s="4"/>
      <c r="CL197" t="s">
        <v>2663</v>
      </c>
      <c r="CM197" t="s">
        <v>122</v>
      </c>
      <c r="CN197" t="s">
        <v>2664</v>
      </c>
      <c r="CP197" s="4"/>
      <c r="CT197" t="s">
        <v>2663</v>
      </c>
      <c r="CU197" t="s">
        <v>122</v>
      </c>
      <c r="CV197" t="s">
        <v>2664</v>
      </c>
      <c r="CX197" s="4"/>
      <c r="DB197" t="s">
        <v>2663</v>
      </c>
      <c r="DC197" t="s">
        <v>122</v>
      </c>
      <c r="DD197" t="s">
        <v>2664</v>
      </c>
      <c r="DF197" s="4"/>
      <c r="DJ197" t="s">
        <v>2663</v>
      </c>
      <c r="DK197" t="s">
        <v>122</v>
      </c>
      <c r="DL197" t="s">
        <v>2664</v>
      </c>
      <c r="DN197" s="4"/>
      <c r="DR197" t="s">
        <v>2663</v>
      </c>
      <c r="DS197" t="s">
        <v>122</v>
      </c>
      <c r="DT197" t="s">
        <v>2664</v>
      </c>
      <c r="DV197" s="4"/>
      <c r="DZ197" t="s">
        <v>2663</v>
      </c>
      <c r="EA197" t="s">
        <v>122</v>
      </c>
      <c r="EB197" t="s">
        <v>2664</v>
      </c>
      <c r="ED197" s="4"/>
      <c r="EH197" t="s">
        <v>2663</v>
      </c>
      <c r="EI197" t="s">
        <v>122</v>
      </c>
      <c r="EJ197" t="s">
        <v>2664</v>
      </c>
      <c r="EL197" s="4"/>
      <c r="EP197" t="s">
        <v>2663</v>
      </c>
      <c r="EQ197" t="s">
        <v>122</v>
      </c>
      <c r="ER197" t="s">
        <v>2664</v>
      </c>
      <c r="ET197" s="4"/>
      <c r="EX197" t="s">
        <v>2663</v>
      </c>
      <c r="EY197" t="s">
        <v>122</v>
      </c>
      <c r="EZ197" t="s">
        <v>2664</v>
      </c>
      <c r="FB197" s="4"/>
      <c r="FF197" t="s">
        <v>2663</v>
      </c>
      <c r="FG197" t="s">
        <v>122</v>
      </c>
      <c r="FH197" t="s">
        <v>2664</v>
      </c>
      <c r="FJ197" s="4"/>
    </row>
    <row r="198" spans="9:166" x14ac:dyDescent="0.25">
      <c r="I198" t="s">
        <v>2665</v>
      </c>
      <c r="Q198" t="s">
        <v>2665</v>
      </c>
      <c r="Y198" t="s">
        <v>2665</v>
      </c>
      <c r="AG198" t="s">
        <v>2665</v>
      </c>
      <c r="AO198" t="s">
        <v>2665</v>
      </c>
      <c r="AW198" t="s">
        <v>2665</v>
      </c>
      <c r="BE198" t="s">
        <v>2665</v>
      </c>
      <c r="BM198" t="s">
        <v>2665</v>
      </c>
      <c r="BU198" t="s">
        <v>2665</v>
      </c>
      <c r="CC198" t="s">
        <v>2665</v>
      </c>
      <c r="CK198" t="s">
        <v>2665</v>
      </c>
      <c r="CS198" t="s">
        <v>2665</v>
      </c>
      <c r="DA198" t="s">
        <v>2665</v>
      </c>
      <c r="DI198" t="s">
        <v>2665</v>
      </c>
      <c r="DQ198" t="s">
        <v>2665</v>
      </c>
      <c r="DY198" t="s">
        <v>2665</v>
      </c>
      <c r="EG198" t="s">
        <v>2665</v>
      </c>
      <c r="EO198" t="s">
        <v>2665</v>
      </c>
      <c r="EW198" t="s">
        <v>2665</v>
      </c>
      <c r="FE198" t="s">
        <v>2665</v>
      </c>
    </row>
    <row r="199" spans="9:166" x14ac:dyDescent="0.25">
      <c r="I199" t="s">
        <v>815</v>
      </c>
      <c r="K199">
        <v>3</v>
      </c>
      <c r="L199">
        <v>412</v>
      </c>
      <c r="M199">
        <f t="shared" si="58"/>
        <v>830</v>
      </c>
      <c r="N199">
        <f t="shared" ref="N199" si="69">(K199/M199)*LOG(M199*K199/((K199+L199)*(K199+K200)),2)+(K200/M199)*LOG(M199*K200/((K200+L200)*(K200+K199)),2)+(L199/M199)*LOG(M199*L199/((L199+K199)*(L199+L200)),2)+(L200/M199)*LOG(M199*L200/((K200+L200)*(L200+L199)),2)</f>
        <v>0</v>
      </c>
      <c r="Q199" t="str">
        <f>$A$4</f>
        <v>Argentina</v>
      </c>
      <c r="S199">
        <f>$B$4</f>
        <v>1</v>
      </c>
      <c r="T199">
        <f>$F$4</f>
        <v>413</v>
      </c>
      <c r="U199">
        <f>SUM(S199:T200)</f>
        <v>829</v>
      </c>
      <c r="V199">
        <f>(S199/U199)*LOG(U199*S199/((S199+T199)*(S199+S200)),2)+(S200/U199)*LOG(U199*S200/((S200+T200)*(S200+S199)),2)+(T199/U199)*LOG(U199*T199/((T199+S199)*(T199+T200)),2)+(T200/U199)*LOG(U199*T200/((S200+T200)*(T200+T199)),2)</f>
        <v>9.1060521234701919E-4</v>
      </c>
      <c r="Y199" t="s">
        <v>32</v>
      </c>
      <c r="AA199">
        <v>2</v>
      </c>
      <c r="AB199">
        <v>400</v>
      </c>
      <c r="AC199">
        <f>SUM(AA199:AB200)</f>
        <v>817</v>
      </c>
      <c r="AD199">
        <f>(AA199/AC199)*LOG(AC199*AA199/((AA199+AB199)*(AA199+AA200)),2)+(AA200/AC199)*LOG(AC199*AA200/((AA200+AB200)*(AA200+AA199)),2)+(AB199/AC199)*LOG(AC199*AB199/((AB199+AA199)*(AB199+AB200)),2)+(AB200/AC199)*LOG(AC199*AB200/((AA200+AB200)*(AB200+AB199)),2)</f>
        <v>1.5171997136393311E-4</v>
      </c>
      <c r="AG199" t="s">
        <v>20</v>
      </c>
      <c r="AI199">
        <v>1</v>
      </c>
      <c r="AJ199">
        <v>375</v>
      </c>
      <c r="AK199">
        <f>SUM(AI199:AJ200)</f>
        <v>791</v>
      </c>
      <c r="AL199">
        <f>(AI199/AK199)*LOG(AK199*AI199/((AI199+AJ199)*(AI199+AI200)),2)+(AI200/AK199)*LOG(AK199*AI200/((AI200+AJ200)*(AI200+AI199)),2)+(AJ199/AK199)*LOG(AK199*AJ199/((AJ199+AI199)*(AJ199+AJ200)),2)+(AJ200/AK199)*LOG(AK199*AJ200/((AI200+AJ200)*(AJ200+AJ199)),2)</f>
        <v>7.8700069017872141E-4</v>
      </c>
      <c r="AO199" t="s">
        <v>148</v>
      </c>
      <c r="AQ199">
        <v>1</v>
      </c>
      <c r="AR199">
        <v>414</v>
      </c>
      <c r="AS199">
        <f>SUM(AQ199:AR200)</f>
        <v>830</v>
      </c>
      <c r="AT199">
        <f>(AQ199/AS199)*LOG(AS199*AQ199/((AQ199+AR199)*(AQ199+AQ200)),2)+(AQ200/AS199)*LOG(AS199*AQ200/((AQ200+AR200)*(AQ200+AQ199)),2)+(AR199/AS199)*LOG(AS199*AR199/((AR199+AQ199)*(AR199+AR200)),2)+(AR200/AS199)*LOG(AS199*AR200/((AQ200+AR200)*(AR200+AR199)),2)</f>
        <v>9.1371170350387494E-4</v>
      </c>
      <c r="AW199" t="s">
        <v>29</v>
      </c>
      <c r="AY199">
        <v>8</v>
      </c>
      <c r="AZ199">
        <v>315</v>
      </c>
      <c r="BA199">
        <f>SUM(AY199:AZ200)</f>
        <v>738</v>
      </c>
      <c r="BB199">
        <f>(AY199/BA199)*LOG(BA199*AY199/((AY199+AZ199)*(AY199+AY200)),2)+(AY200/BA199)*LOG(BA199*AY200/((AY200+AZ200)*(AY200+AY199)),2)+(AZ199/BA199)*LOG(BA199*AZ199/((AZ199+AY199)*(AZ199+AZ200)),2)+(AZ200/BA199)*LOG(BA199*AZ200/((AY200+AZ200)*(AZ200+AZ199)),2)</f>
        <v>3.7538015017511677E-3</v>
      </c>
      <c r="BE199" t="s">
        <v>469</v>
      </c>
      <c r="BG199">
        <v>3</v>
      </c>
      <c r="BH199">
        <v>375</v>
      </c>
      <c r="BI199">
        <f>SUM(BG199:BH200)</f>
        <v>793</v>
      </c>
      <c r="BJ199">
        <f>(BG199/BI199)*LOG(BI199*BG199/((BG199+BH199)*(BG199+BG200)),2)+(BG200/BI199)*LOG(BI199*BG200/((BG200+BH200)*(BG200+BG199)),2)+(BH199/BI199)*LOG(BI199*BH199/((BH199+BG199)*(BH199+BH200)),2)+(BH200/BI199)*LOG(BI199*BH200/((BG200+BH200)*(BH200+BH199)),2)</f>
        <v>1.1985465662965654E-5</v>
      </c>
      <c r="BM199" t="s">
        <v>683</v>
      </c>
      <c r="BO199">
        <v>1</v>
      </c>
      <c r="BP199">
        <v>414</v>
      </c>
      <c r="BQ199">
        <f>SUM(BO199:BP200)</f>
        <v>830</v>
      </c>
      <c r="BR199">
        <f>(BO199/BQ199)*LOG(BQ199*BO199/((BO199+BP199)*(BO199+BO200)),2)+(BO200/BQ199)*LOG(BQ199*BO200/((BO200+BP200)*(BO200+BO199)),2)+(BP199/BQ199)*LOG(BQ199*BP199/((BP199+BO199)*(BP199+BP200)),2)+(BP200/BQ199)*LOG(BQ199*BP200/((BO200+BP200)*(BP200+BP199)),2)</f>
        <v>9.1371170350387494E-4</v>
      </c>
      <c r="BU199" t="s">
        <v>2572</v>
      </c>
      <c r="BW199">
        <v>2</v>
      </c>
      <c r="BX199">
        <v>414</v>
      </c>
      <c r="BY199">
        <f>SUM(BW199:BX200)</f>
        <v>831</v>
      </c>
      <c r="BZ199">
        <f>(BW199/BY199)*LOG(BY199*BW199/((BW199+BX199)*(BW199+BW200)),2)+(BW200/BY199)*LOG(BY199*BW200/((BW200+BX200)*(BW200+BW199)),2)+(BX199/BY199)*LOG(BY199*BX199/((BX199+BW199)*(BX199+BX200)),2)+(BX200/BY199)*LOG(BY199*BX200/((BW200+BX200)*(BX200+BX199)),2)</f>
        <v>1.7794487569703374E-4</v>
      </c>
      <c r="CC199" t="s">
        <v>71</v>
      </c>
      <c r="CE199">
        <v>1</v>
      </c>
      <c r="CF199">
        <v>398</v>
      </c>
      <c r="CG199">
        <f>SUM(CE199:CF200)</f>
        <v>814</v>
      </c>
      <c r="CH199">
        <f>(CE199/CG199)*LOG(CG199*CE199/((CE199+CF199)*(CE199+CE200)),2)+(CE200/CG199)*LOG(CG199*CE200/((CE200+CF200)*(CE200+CE199)),2)+(CF199/CG199)*LOG(CG199*CF199/((CF199+CE199)*(CF199+CF200)),2)+(CF200/CG199)*LOG(CG199*CF200/((CE200+CF200)*(CF200+CF199)),2)</f>
        <v>8.6310655465859053E-4</v>
      </c>
      <c r="CK199" t="s">
        <v>1639</v>
      </c>
      <c r="CM199">
        <v>1</v>
      </c>
      <c r="CN199">
        <v>414</v>
      </c>
      <c r="CO199">
        <f>SUM(CM199:CN200)</f>
        <v>830</v>
      </c>
      <c r="CP199">
        <f>(CM199/CO199)*LOG(CO199*CM199/((CM199+CN199)*(CM199+CM200)),2)+(CM200/CO199)*LOG(CO199*CM200/((CM200+CN200)*(CM200+CM199)),2)+(CN199/CO199)*LOG(CO199*CN199/((CN199+CM199)*(CN199+CN200)),2)+(CN200/CO199)*LOG(CO199*CN200/((CM200+CN200)*(CN200+CN199)),2)</f>
        <v>9.1371170350387494E-4</v>
      </c>
      <c r="CS199" t="s">
        <v>603</v>
      </c>
      <c r="CU199">
        <v>1</v>
      </c>
      <c r="CV199">
        <v>414</v>
      </c>
      <c r="CW199">
        <f>SUM(CU199:CV200)</f>
        <v>830</v>
      </c>
      <c r="CX199">
        <f>(CU199/CW199)*LOG(CW199*CU199/((CU199+CV199)*(CU199+CU200)),2)+(CU200/CW199)*LOG(CW199*CU200/((CU200+CV200)*(CU200+CU199)),2)+(CV199/CW199)*LOG(CW199*CV199/((CV199+CU199)*(CV199+CV200)),2)+(CV200/CW199)*LOG(CW199*CV200/((CU200+CV200)*(CV200+CV199)),2)</f>
        <v>9.1371170350387494E-4</v>
      </c>
      <c r="DA199" t="s">
        <v>2567</v>
      </c>
      <c r="DC199">
        <v>2</v>
      </c>
      <c r="DD199">
        <v>411</v>
      </c>
      <c r="DE199">
        <f>SUM(DC199:DD200)</f>
        <v>828</v>
      </c>
      <c r="DF199">
        <f>(DC199/DE199)*LOG(DE199*DC199/((DC199+DD199)*(DC199+DC200)),2)+(DC200/DE199)*LOG(DE199*DC200/((DC200+DD200)*(DC200+DC199)),2)+(DD199/DE199)*LOG(DE199*DD199/((DD199+DC199)*(DD199+DD200)),2)+(DD200/DE199)*LOG(DE199*DD200/((DC200+DD200)*(DD200+DD199)),2)</f>
        <v>1.7226900889797552E-4</v>
      </c>
      <c r="DI199" t="s">
        <v>2658</v>
      </c>
      <c r="DK199">
        <v>1</v>
      </c>
      <c r="DL199">
        <v>416</v>
      </c>
      <c r="DM199">
        <f>SUM(DK199:DL200)</f>
        <v>832</v>
      </c>
      <c r="DN199">
        <f>(DK199/DM199)*LOG(DM199*DK199/((DK199+DL199)*(DK199+DK200)),2)+(DK200/DM199)*LOG(DM199*DK200/((DK200+DL200)*(DK200+DK199)),2)+(DL199/DM199)*LOG(DM199*DL199/((DL199+DK199)*(DL199+DL200)),2)+(DL200/DM199)*LOG(DM199*DL200/((DK200+DL200)*(DL200+DL199)),2)</f>
        <v>9.19902185862056E-4</v>
      </c>
      <c r="DQ199" t="s">
        <v>1117</v>
      </c>
      <c r="DS199">
        <v>1</v>
      </c>
      <c r="DT199">
        <v>414</v>
      </c>
      <c r="DU199">
        <f>SUM(DS199:DT200)</f>
        <v>830</v>
      </c>
      <c r="DV199">
        <f>(DS199/DU199)*LOG(DU199*DS199/((DS199+DT199)*(DS199+DS200)),2)+(DS200/DU199)*LOG(DU199*DS200/((DS200+DT200)*(DS200+DS199)),2)+(DT199/DU199)*LOG(DU199*DT199/((DT199+DS199)*(DT199+DT200)),2)+(DT200/DU199)*LOG(DU199*DT200/((DS200+DT200)*(DT200+DT199)),2)</f>
        <v>9.1371170350387494E-4</v>
      </c>
      <c r="DY199" t="str">
        <f>$A$42</f>
        <v>Ohio</v>
      </c>
      <c r="EA199">
        <f>$B$42</f>
        <v>1</v>
      </c>
      <c r="EB199">
        <f>$F$42</f>
        <v>376</v>
      </c>
      <c r="EC199">
        <f>SUM(EA199:EB200)</f>
        <v>792</v>
      </c>
      <c r="ED199">
        <f>(EA199/EC199)*LOG(EC199*EA199/((EA199+EB199)*(EA199+EA200)),2)+(EA200/EC199)*LOG(EC199*EA200/((EA200+EB200)*(EA200+EA199)),2)+(EB199/EC199)*LOG(EC199*EB199/((EB199+EA199)*(EB199+EB200)),2)+(EB200/EC199)*LOG(EC199*EB200/((EA200+EB200)*(EB200+EB199)),2)</f>
        <v>7.903914322625002E-4</v>
      </c>
      <c r="EG199" t="str">
        <f>$A$43</f>
        <v>Palermo</v>
      </c>
      <c r="EI199">
        <f>$B$43</f>
        <v>2</v>
      </c>
      <c r="EJ199">
        <f>$F$43</f>
        <v>416</v>
      </c>
      <c r="EK199">
        <f>SUM(EI199:EJ200)</f>
        <v>833</v>
      </c>
      <c r="EL199">
        <f>(EI199/EK199)*LOG(EK199*EI199/((EI199+EJ199)*(EI199+EI200)),2)+(EI200/EK199)*LOG(EK199*EI200/((EI200+EJ200)*(EI200+EI199)),2)+(EJ199/EK199)*LOG(EK199*EJ199/((EJ199+EI199)*(EJ199+EJ200)),2)+(EJ200/EK199)*LOG(EK199*EJ200/((EI200+EJ200)*(EJ200+EJ199)),2)</f>
        <v>1.8174366978237599E-4</v>
      </c>
      <c r="EO199" t="str">
        <f>$A$44</f>
        <v>Panama</v>
      </c>
      <c r="EQ199">
        <f>$B$44</f>
        <v>1</v>
      </c>
      <c r="ER199">
        <f>$F$44</f>
        <v>416</v>
      </c>
      <c r="ES199">
        <f>SUM(EQ199:ER200)</f>
        <v>832</v>
      </c>
      <c r="ET199">
        <f>(EQ199/ES199)*LOG(ES199*EQ199/((EQ199+ER199)*(EQ199+EQ200)),2)+(EQ200/ES199)*LOG(ES199*EQ200/((EQ200+ER200)*(EQ200+EQ199)),2)+(ER199/ES199)*LOG(ES199*ER199/((ER199+EQ199)*(ER199+ER200)),2)+(ER200/ES199)*LOG(ES199*ER200/((EQ200+ER200)*(ER200+ER199)),2)</f>
        <v>9.19902185862056E-4</v>
      </c>
      <c r="EW199" t="str">
        <f>$A$45</f>
        <v>Pennsylvania</v>
      </c>
      <c r="EY199">
        <f>$B$45</f>
        <v>1</v>
      </c>
      <c r="EZ199">
        <f>$F$45</f>
        <v>404</v>
      </c>
      <c r="FA199">
        <f>SUM(EY199:EZ200)</f>
        <v>820</v>
      </c>
      <c r="FB199">
        <f>(EY199/FA199)*LOG(FA199*EY199/((EY199+EZ199)*(EY199+EY200)),2)+(EY200/FA199)*LOG(FA199*EY200/((EY200+EZ200)*(EY200+EY199)),2)+(EZ199/FA199)*LOG(FA199*EZ199/((EZ199+EY199)*(EZ199+EZ200)),2)+(EZ200/FA199)*LOG(FA199*EZ200/((EY200+EZ200)*(EZ200+EZ199)),2)</f>
        <v>8.8230889538535554E-4</v>
      </c>
      <c r="FE199" t="str">
        <f>$A$45</f>
        <v>Pennsylvania</v>
      </c>
      <c r="FG199">
        <f>$B$45</f>
        <v>1</v>
      </c>
      <c r="FH199">
        <f>$F$45</f>
        <v>404</v>
      </c>
      <c r="FI199">
        <f>SUM(FG199:FH200)</f>
        <v>820</v>
      </c>
      <c r="FJ199">
        <f>(FG199/FI199)*LOG(FI199*FG199/((FG199+FH199)*(FG199+FG200)),2)+(FG200/FI199)*LOG(FI199*FG200/((FG200+FH200)*(FG200+FG199)),2)+(FH199/FI199)*LOG(FI199*FH199/((FH199+FG199)*(FH199+FH200)),2)+(FH200/FI199)*LOG(FI199*FH200/((FG200+FH200)*(FH200+FH199)),2)</f>
        <v>8.8230889538535554E-4</v>
      </c>
    </row>
    <row r="200" spans="9:166" x14ac:dyDescent="0.25">
      <c r="I200" t="s">
        <v>2652</v>
      </c>
      <c r="K200">
        <v>3</v>
      </c>
      <c r="L200">
        <f>E1-B1-E18</f>
        <v>412</v>
      </c>
      <c r="Q200" t="s">
        <v>2652</v>
      </c>
      <c r="S200">
        <v>3</v>
      </c>
      <c r="T200">
        <f>$F18</f>
        <v>412</v>
      </c>
      <c r="Y200" t="s">
        <v>2652</v>
      </c>
      <c r="AA200">
        <v>3</v>
      </c>
      <c r="AB200">
        <f>$F18</f>
        <v>412</v>
      </c>
      <c r="AG200" t="s">
        <v>2652</v>
      </c>
      <c r="AI200">
        <v>3</v>
      </c>
      <c r="AJ200">
        <f>$F18</f>
        <v>412</v>
      </c>
      <c r="AO200" t="s">
        <v>2652</v>
      </c>
      <c r="AQ200">
        <v>3</v>
      </c>
      <c r="AR200">
        <f>$F18</f>
        <v>412</v>
      </c>
      <c r="AW200" t="s">
        <v>2652</v>
      </c>
      <c r="AY200">
        <v>3</v>
      </c>
      <c r="AZ200">
        <f>$F18</f>
        <v>412</v>
      </c>
      <c r="BE200" t="s">
        <v>2652</v>
      </c>
      <c r="BG200">
        <v>3</v>
      </c>
      <c r="BH200">
        <f>$F18</f>
        <v>412</v>
      </c>
      <c r="BM200" t="s">
        <v>2652</v>
      </c>
      <c r="BO200">
        <v>3</v>
      </c>
      <c r="BP200">
        <f>$F18</f>
        <v>412</v>
      </c>
      <c r="BU200" t="s">
        <v>2652</v>
      </c>
      <c r="BW200">
        <v>3</v>
      </c>
      <c r="BX200">
        <f>$F18</f>
        <v>412</v>
      </c>
      <c r="CC200" t="s">
        <v>2652</v>
      </c>
      <c r="CE200">
        <v>3</v>
      </c>
      <c r="CF200">
        <f>$F18</f>
        <v>412</v>
      </c>
      <c r="CK200" t="s">
        <v>2652</v>
      </c>
      <c r="CM200">
        <v>3</v>
      </c>
      <c r="CN200">
        <f>$F18</f>
        <v>412</v>
      </c>
      <c r="CS200" t="s">
        <v>2652</v>
      </c>
      <c r="CU200">
        <v>3</v>
      </c>
      <c r="CV200">
        <f>$F18</f>
        <v>412</v>
      </c>
      <c r="DA200" t="s">
        <v>2652</v>
      </c>
      <c r="DC200">
        <v>3</v>
      </c>
      <c r="DD200">
        <f>$F18</f>
        <v>412</v>
      </c>
      <c r="DI200" t="s">
        <v>2652</v>
      </c>
      <c r="DK200">
        <v>3</v>
      </c>
      <c r="DL200">
        <f>$F18</f>
        <v>412</v>
      </c>
      <c r="DQ200" t="s">
        <v>2652</v>
      </c>
      <c r="DS200">
        <v>3</v>
      </c>
      <c r="DT200">
        <f>$F18</f>
        <v>412</v>
      </c>
      <c r="DY200" t="s">
        <v>2652</v>
      </c>
      <c r="EA200">
        <v>3</v>
      </c>
      <c r="EB200">
        <f>$F18</f>
        <v>412</v>
      </c>
      <c r="EG200" t="str">
        <f>$A18</f>
        <v>France</v>
      </c>
      <c r="EI200">
        <f>$B18</f>
        <v>3</v>
      </c>
      <c r="EJ200">
        <f>$F18</f>
        <v>412</v>
      </c>
      <c r="EO200" t="str">
        <f>$A18</f>
        <v>France</v>
      </c>
      <c r="EQ200">
        <f>$B18</f>
        <v>3</v>
      </c>
      <c r="ER200">
        <f>$F18</f>
        <v>412</v>
      </c>
      <c r="EW200" t="str">
        <f>$A18</f>
        <v>France</v>
      </c>
      <c r="EY200">
        <f>$B18</f>
        <v>3</v>
      </c>
      <c r="EZ200">
        <f>$F18</f>
        <v>412</v>
      </c>
      <c r="FE200" t="str">
        <f>$A18</f>
        <v>France</v>
      </c>
      <c r="FG200">
        <f>$B18</f>
        <v>3</v>
      </c>
      <c r="FH200">
        <f>$F18</f>
        <v>412</v>
      </c>
    </row>
    <row r="201" spans="9:166" x14ac:dyDescent="0.25">
      <c r="N201" s="4"/>
      <c r="V201" s="4"/>
      <c r="AD201" s="4"/>
      <c r="AL201" s="4"/>
      <c r="AT201" s="4"/>
      <c r="BB201" s="4"/>
      <c r="BJ201" s="4"/>
      <c r="BR201" s="4"/>
      <c r="BZ201" s="4"/>
      <c r="CH201" s="4"/>
      <c r="CP201" s="4"/>
      <c r="CX201" s="4"/>
      <c r="DF201" s="4"/>
      <c r="DN201" s="4"/>
      <c r="DV201" s="4"/>
      <c r="ED201" s="4"/>
      <c r="EL201" s="4"/>
      <c r="ET201" s="4"/>
      <c r="FB201" s="4"/>
      <c r="FJ201" s="4"/>
    </row>
    <row r="202" spans="9:166" x14ac:dyDescent="0.25">
      <c r="J202" t="s">
        <v>2663</v>
      </c>
      <c r="K202" t="s">
        <v>122</v>
      </c>
      <c r="L202" t="s">
        <v>2664</v>
      </c>
      <c r="N202" s="4"/>
      <c r="R202" t="s">
        <v>2663</v>
      </c>
      <c r="S202" t="s">
        <v>122</v>
      </c>
      <c r="T202" t="s">
        <v>2664</v>
      </c>
      <c r="V202" s="4"/>
      <c r="Z202" t="s">
        <v>2663</v>
      </c>
      <c r="AA202" t="s">
        <v>122</v>
      </c>
      <c r="AB202" t="s">
        <v>2664</v>
      </c>
      <c r="AD202" s="4"/>
      <c r="AH202" t="s">
        <v>2663</v>
      </c>
      <c r="AI202" t="s">
        <v>122</v>
      </c>
      <c r="AJ202" t="s">
        <v>2664</v>
      </c>
      <c r="AL202" s="4"/>
      <c r="AP202" t="s">
        <v>2663</v>
      </c>
      <c r="AQ202" t="s">
        <v>122</v>
      </c>
      <c r="AR202" t="s">
        <v>2664</v>
      </c>
      <c r="AT202" s="4"/>
      <c r="AX202" t="s">
        <v>2663</v>
      </c>
      <c r="AY202" t="s">
        <v>122</v>
      </c>
      <c r="AZ202" t="s">
        <v>2664</v>
      </c>
      <c r="BB202" s="4"/>
      <c r="BF202" t="s">
        <v>2663</v>
      </c>
      <c r="BG202" t="s">
        <v>122</v>
      </c>
      <c r="BH202" t="s">
        <v>2664</v>
      </c>
      <c r="BJ202" s="4"/>
      <c r="BN202" t="s">
        <v>2663</v>
      </c>
      <c r="BO202" t="s">
        <v>122</v>
      </c>
      <c r="BP202" t="s">
        <v>2664</v>
      </c>
      <c r="BR202" s="4"/>
      <c r="BV202" t="s">
        <v>2663</v>
      </c>
      <c r="BW202" t="s">
        <v>122</v>
      </c>
      <c r="BX202" t="s">
        <v>2664</v>
      </c>
      <c r="BZ202" s="4"/>
      <c r="CD202" t="s">
        <v>2663</v>
      </c>
      <c r="CE202" t="s">
        <v>122</v>
      </c>
      <c r="CF202" t="s">
        <v>2664</v>
      </c>
      <c r="CH202" s="4"/>
      <c r="CL202" t="s">
        <v>2663</v>
      </c>
      <c r="CM202" t="s">
        <v>122</v>
      </c>
      <c r="CN202" t="s">
        <v>2664</v>
      </c>
      <c r="CP202" s="4"/>
      <c r="CT202" t="s">
        <v>2663</v>
      </c>
      <c r="CU202" t="s">
        <v>122</v>
      </c>
      <c r="CV202" t="s">
        <v>2664</v>
      </c>
      <c r="CX202" s="4"/>
      <c r="DB202" t="s">
        <v>2663</v>
      </c>
      <c r="DC202" t="s">
        <v>122</v>
      </c>
      <c r="DD202" t="s">
        <v>2664</v>
      </c>
      <c r="DF202" s="4"/>
      <c r="DJ202" t="s">
        <v>2663</v>
      </c>
      <c r="DK202" t="s">
        <v>122</v>
      </c>
      <c r="DL202" t="s">
        <v>2664</v>
      </c>
      <c r="DN202" s="4"/>
      <c r="DR202" t="s">
        <v>2663</v>
      </c>
      <c r="DS202" t="s">
        <v>122</v>
      </c>
      <c r="DT202" t="s">
        <v>2664</v>
      </c>
      <c r="DV202" s="4"/>
      <c r="DZ202" t="s">
        <v>2663</v>
      </c>
      <c r="EA202" t="s">
        <v>122</v>
      </c>
      <c r="EB202" t="s">
        <v>2664</v>
      </c>
      <c r="ED202" s="4"/>
      <c r="EH202" t="s">
        <v>2663</v>
      </c>
      <c r="EI202" t="s">
        <v>122</v>
      </c>
      <c r="EJ202" t="s">
        <v>2664</v>
      </c>
      <c r="EL202" s="4"/>
      <c r="EP202" t="s">
        <v>2663</v>
      </c>
      <c r="EQ202" t="s">
        <v>122</v>
      </c>
      <c r="ER202" t="s">
        <v>2664</v>
      </c>
      <c r="ET202" s="4"/>
      <c r="EX202" t="s">
        <v>2663</v>
      </c>
      <c r="EY202" t="s">
        <v>122</v>
      </c>
      <c r="EZ202" t="s">
        <v>2664</v>
      </c>
      <c r="FB202" s="4"/>
      <c r="FF202" t="s">
        <v>2663</v>
      </c>
      <c r="FG202" t="s">
        <v>122</v>
      </c>
      <c r="FH202" t="s">
        <v>2664</v>
      </c>
      <c r="FJ202" s="4"/>
    </row>
    <row r="203" spans="9:166" x14ac:dyDescent="0.25">
      <c r="I203" t="s">
        <v>2665</v>
      </c>
      <c r="N203" s="4"/>
      <c r="Q203" t="s">
        <v>2665</v>
      </c>
      <c r="V203" s="4"/>
      <c r="Y203" t="s">
        <v>2665</v>
      </c>
      <c r="AD203" s="4"/>
      <c r="AG203" t="s">
        <v>2665</v>
      </c>
      <c r="AL203" s="4"/>
      <c r="AO203" t="s">
        <v>2665</v>
      </c>
      <c r="AT203" s="4"/>
      <c r="AW203" t="s">
        <v>2665</v>
      </c>
      <c r="BB203" s="4"/>
      <c r="BE203" t="s">
        <v>2665</v>
      </c>
      <c r="BJ203" s="4"/>
      <c r="BM203" t="s">
        <v>2665</v>
      </c>
      <c r="BR203" s="4"/>
      <c r="BU203" t="s">
        <v>2665</v>
      </c>
      <c r="BZ203" s="4"/>
      <c r="CC203" t="s">
        <v>2665</v>
      </c>
      <c r="CH203" s="4"/>
      <c r="CK203" t="s">
        <v>2665</v>
      </c>
      <c r="CP203" s="4"/>
      <c r="CS203" t="s">
        <v>2665</v>
      </c>
      <c r="CX203" s="4"/>
      <c r="DA203" t="s">
        <v>2665</v>
      </c>
      <c r="DF203" s="4"/>
      <c r="DI203" t="s">
        <v>2665</v>
      </c>
      <c r="DN203" s="4"/>
      <c r="DQ203" t="s">
        <v>2665</v>
      </c>
      <c r="DV203" s="4"/>
      <c r="DY203" t="s">
        <v>2665</v>
      </c>
      <c r="ED203" s="4"/>
      <c r="EG203" t="s">
        <v>2665</v>
      </c>
      <c r="EL203" s="4"/>
      <c r="EO203" t="s">
        <v>2665</v>
      </c>
      <c r="ET203" s="4"/>
      <c r="EW203" t="s">
        <v>2665</v>
      </c>
      <c r="FB203" s="4"/>
      <c r="FE203" t="s">
        <v>2665</v>
      </c>
      <c r="FJ203" s="4"/>
    </row>
    <row r="204" spans="9:166" x14ac:dyDescent="0.25">
      <c r="I204" t="s">
        <v>815</v>
      </c>
      <c r="K204">
        <v>3</v>
      </c>
      <c r="L204">
        <v>412</v>
      </c>
      <c r="M204">
        <f t="shared" ref="M204:M264" si="70">SUM(K204:L205)</f>
        <v>826</v>
      </c>
      <c r="N204">
        <f t="shared" ref="N204" si="71">(K204/M204)*LOG(M204*K204/((K204+L204)*(K204+K205)),2)+(K205/M204)*LOG(M204*K205/((K205+L205)*(K205+K204)),2)+(L204/M204)*LOG(M204*L204/((L204+K204)*(L204+L205)),2)+(L205/M204)*LOG(M204*L205/((K205+L205)*(L205+L204)),2)</f>
        <v>1.6850089935975976E-4</v>
      </c>
      <c r="Q204" t="str">
        <f>$A$4</f>
        <v>Argentina</v>
      </c>
      <c r="S204">
        <f>$B$4</f>
        <v>1</v>
      </c>
      <c r="T204">
        <f>$F$4</f>
        <v>413</v>
      </c>
      <c r="U204">
        <f>SUM(S204:T205)</f>
        <v>825</v>
      </c>
      <c r="V204">
        <f>(S204/U204)*LOG(U204*S204/((S204+T204)*(S204+S205)),2)+(S205/U204)*LOG(U204*S205/((S205+T205)*(S205+S204)),2)+(T204/U204)*LOG(U204*T204/((T204+S204)*(T204+T205)),2)+(T205/U204)*LOG(U204*T205/((S205+T205)*(T205+T204)),2)</f>
        <v>3.0458680955041881E-4</v>
      </c>
      <c r="Y204" t="s">
        <v>32</v>
      </c>
      <c r="AA204">
        <v>2</v>
      </c>
      <c r="AB204">
        <v>400</v>
      </c>
      <c r="AC204">
        <f>SUM(AA204:AB205)</f>
        <v>813</v>
      </c>
      <c r="AD204">
        <f>(AA204/AC204)*LOG(AC204*AA204/((AA204+AB204)*(AA204+AA205)),2)+(AA205/AC204)*LOG(AC204*AA205/((AA205+AB205)*(AA205+AA204)),2)+(AB204/AC204)*LOG(AC204*AB204/((AB204+AA204)*(AB204+AB205)),2)+(AB205/AC204)*LOG(AC204*AB205/((AA205+AB205)*(AB205+AB204)),2)</f>
        <v>4.3710591617757822E-7</v>
      </c>
      <c r="AG204" t="s">
        <v>20</v>
      </c>
      <c r="AI204">
        <v>1</v>
      </c>
      <c r="AJ204">
        <v>375</v>
      </c>
      <c r="AK204">
        <f>SUM(AI204:AJ205)</f>
        <v>787</v>
      </c>
      <c r="AL204">
        <f>(AI204/AK204)*LOG(AK204*AI204/((AI204+AJ204)*(AI204+AI205)),2)+(AI205/AK204)*LOG(AK204*AI205/((AI205+AJ205)*(AI205+AI204)),2)+(AJ204/AK204)*LOG(AK204*AJ204/((AJ204+AI204)*(AJ204+AJ205)),2)+(AJ205/AK204)*LOG(AK204*AJ205/((AI205+AJ205)*(AJ205+AJ204)),2)</f>
        <v>2.3619600232936092E-4</v>
      </c>
      <c r="AO204" t="s">
        <v>148</v>
      </c>
      <c r="AQ204">
        <v>1</v>
      </c>
      <c r="AR204">
        <v>414</v>
      </c>
      <c r="AS204">
        <f>SUM(AQ204:AR205)</f>
        <v>826</v>
      </c>
      <c r="AT204">
        <f>(AQ204/AS204)*LOG(AS204*AQ204/((AQ204+AR204)*(AQ204+AQ205)),2)+(AQ205/AS204)*LOG(AS204*AQ205/((AQ205+AR205)*(AQ205+AQ204)),2)+(AR204/AS204)*LOG(AS204*AR204/((AR204+AQ204)*(AR204+AR205)),2)+(AR205/AS204)*LOG(AS204*AR205/((AQ205+AR205)*(AR205+AR204)),2)</f>
        <v>3.0635820919552056E-4</v>
      </c>
      <c r="AW204" t="s">
        <v>29</v>
      </c>
      <c r="AY204">
        <v>8</v>
      </c>
      <c r="AZ204">
        <v>315</v>
      </c>
      <c r="BA204">
        <f>SUM(AY204:AZ205)</f>
        <v>734</v>
      </c>
      <c r="BB204">
        <f>(AY204/BA204)*LOG(BA204*AY204/((AY204+AZ204)*(AY204+AY205)),2)+(AY205/BA204)*LOG(BA204*AY205/((AY205+AZ205)*(AY205+AY204)),2)+(AZ204/BA204)*LOG(BA204*AZ204/((AZ204+AY204)*(AZ204+AZ205)),2)+(AZ205/BA204)*LOG(BA204*AZ205/((AY205+AZ205)*(AZ205+AZ204)),2)</f>
        <v>5.4228885499490349E-3</v>
      </c>
      <c r="BE204" t="s">
        <v>469</v>
      </c>
      <c r="BG204">
        <v>3</v>
      </c>
      <c r="BH204">
        <v>375</v>
      </c>
      <c r="BI204">
        <f>SUM(BG204:BH205)</f>
        <v>789</v>
      </c>
      <c r="BJ204">
        <f>(BG204/BI204)*LOG(BI204*BG204/((BG204+BH204)*(BG204+BG205)),2)+(BG205/BI204)*LOG(BI204*BG205/((BG205+BH205)*(BG205+BG204)),2)+(BH204/BI204)*LOG(BI204*BH204/((BH204+BG204)*(BH204+BH205)),2)+(BH205/BI204)*LOG(BI204*BH205/((BG205+BH205)*(BH205+BH204)),2)</f>
        <v>2.7032396093359284E-4</v>
      </c>
      <c r="BM204" t="s">
        <v>683</v>
      </c>
      <c r="BO204">
        <v>1</v>
      </c>
      <c r="BP204">
        <v>414</v>
      </c>
      <c r="BQ204">
        <f>SUM(BO204:BP205)</f>
        <v>826</v>
      </c>
      <c r="BR204">
        <f>(BO204/BQ204)*LOG(BQ204*BO204/((BO204+BP204)*(BO204+BO205)),2)+(BO205/BQ204)*LOG(BQ204*BO205/((BO205+BP205)*(BO205+BO204)),2)+(BP204/BQ204)*LOG(BQ204*BP204/((BP204+BO204)*(BP204+BP205)),2)+(BP205/BQ204)*LOG(BQ204*BP205/((BO205+BP205)*(BP205+BP204)),2)</f>
        <v>3.0635820919552056E-4</v>
      </c>
      <c r="BU204" t="s">
        <v>2572</v>
      </c>
      <c r="BW204">
        <v>2</v>
      </c>
      <c r="BX204">
        <v>414</v>
      </c>
      <c r="BY204">
        <f>SUM(BW204:BX205)</f>
        <v>827</v>
      </c>
      <c r="BZ204">
        <f>(BW204/BY204)*LOG(BY204*BW204/((BW204+BX204)*(BW204+BW205)),2)+(BW205/BY204)*LOG(BY204*BW205/((BW205+BX205)*(BW205+BW204)),2)+(BX204/BY204)*LOG(BY204*BX204/((BX204+BW204)*(BX204+BX205)),2)+(BX205/BY204)*LOG(BY204*BX205/((BW205+BX205)*(BX205+BX204)),2)</f>
        <v>1.2815680306331402E-7</v>
      </c>
      <c r="CC204" t="s">
        <v>71</v>
      </c>
      <c r="CE204">
        <v>1</v>
      </c>
      <c r="CF204">
        <v>398</v>
      </c>
      <c r="CG204">
        <f>SUM(CE204:CF205)</f>
        <v>810</v>
      </c>
      <c r="CH204">
        <f>(CE204/CG204)*LOG(CG204*CE204/((CE204+CF204)*(CE204+CE205)),2)+(CE205/CG204)*LOG(CG204*CE205/((CE205+CF205)*(CE205+CE204)),2)+(CF204/CG204)*LOG(CG204*CF204/((CF204+CE204)*(CF204+CF205)),2)+(CF205/CG204)*LOG(CG204*CF205/((CE205+CF205)*(CF205+CF204)),2)</f>
        <v>2.7781361930528329E-4</v>
      </c>
      <c r="CK204" t="s">
        <v>1639</v>
      </c>
      <c r="CM204">
        <v>1</v>
      </c>
      <c r="CN204">
        <v>414</v>
      </c>
      <c r="CO204">
        <f>SUM(CM204:CN205)</f>
        <v>826</v>
      </c>
      <c r="CP204">
        <f>(CM204/CO204)*LOG(CO204*CM204/((CM204+CN204)*(CM204+CM205)),2)+(CM205/CO204)*LOG(CO204*CM205/((CM205+CN205)*(CM205+CM204)),2)+(CN204/CO204)*LOG(CO204*CN204/((CN204+CM204)*(CN204+CN205)),2)+(CN205/CO204)*LOG(CO204*CN205/((CM205+CN205)*(CN205+CN204)),2)</f>
        <v>3.0635820919552056E-4</v>
      </c>
      <c r="CS204" t="s">
        <v>603</v>
      </c>
      <c r="CU204">
        <v>1</v>
      </c>
      <c r="CV204">
        <v>414</v>
      </c>
      <c r="CW204">
        <f>SUM(CU204:CV205)</f>
        <v>826</v>
      </c>
      <c r="CX204">
        <f>(CU204/CW204)*LOG(CW204*CU204/((CU204+CV204)*(CU204+CU205)),2)+(CU205/CW204)*LOG(CW204*CU205/((CU205+CV205)*(CU205+CU204)),2)+(CV204/CW204)*LOG(CW204*CV204/((CV204+CU204)*(CV204+CV205)),2)+(CV205/CW204)*LOG(CW204*CV205/((CU205+CV205)*(CV205+CV204)),2)</f>
        <v>3.0635820919552056E-4</v>
      </c>
      <c r="DA204" t="s">
        <v>2567</v>
      </c>
      <c r="DC204">
        <v>2</v>
      </c>
      <c r="DD204">
        <v>411</v>
      </c>
      <c r="DE204">
        <f>SUM(DC204:DD205)</f>
        <v>824</v>
      </c>
      <c r="DF204">
        <f>(DC204/DE204)*LOG(DE204*DC204/((DC204+DD204)*(DC204+DC205)),2)+(DC205/DE204)*LOG(DE204*DC205/((DC205+DD205)*(DC205+DC204)),2)+(DD204/DE204)*LOG(DE204*DD204/((DD204+DC204)*(DD204+DD205)),2)+(DD205/DE204)*LOG(DE204*DD205/((DC205+DD205)*(DD205+DD204)),2)</f>
        <v>2.0729915720038843E-8</v>
      </c>
      <c r="DI204" t="s">
        <v>2658</v>
      </c>
      <c r="DK204">
        <v>1</v>
      </c>
      <c r="DL204">
        <v>416</v>
      </c>
      <c r="DM204">
        <f>SUM(DK204:DL205)</f>
        <v>828</v>
      </c>
      <c r="DN204">
        <f>(DK204/DM204)*LOG(DM204*DK204/((DK204+DL204)*(DK204+DK205)),2)+(DK205/DM204)*LOG(DM204*DK205/((DK205+DL205)*(DK205+DK204)),2)+(DL204/DM204)*LOG(DM204*DL204/((DL204+DK204)*(DL204+DL205)),2)+(DL205/DM204)*LOG(DM204*DL205/((DK205+DL205)*(DL205+DL204)),2)</f>
        <v>3.0989549840472312E-4</v>
      </c>
      <c r="DQ204" t="s">
        <v>1117</v>
      </c>
      <c r="DS204">
        <v>1</v>
      </c>
      <c r="DT204">
        <v>414</v>
      </c>
      <c r="DU204">
        <f>SUM(DS204:DT205)</f>
        <v>826</v>
      </c>
      <c r="DV204">
        <f>(DS204/DU204)*LOG(DU204*DS204/((DS204+DT204)*(DS204+DS205)),2)+(DS205/DU204)*LOG(DU204*DS205/((DS205+DT205)*(DS205+DS204)),2)+(DT204/DU204)*LOG(DU204*DT204/((DT204+DS204)*(DT204+DT205)),2)+(DT205/DU204)*LOG(DU204*DT205/((DS205+DT205)*(DT205+DT204)),2)</f>
        <v>3.0635820919552056E-4</v>
      </c>
      <c r="DY204" t="str">
        <f>$A$42</f>
        <v>Ohio</v>
      </c>
      <c r="EA204">
        <f>$B$42</f>
        <v>1</v>
      </c>
      <c r="EB204">
        <f>$F$42</f>
        <v>376</v>
      </c>
      <c r="EC204">
        <f>SUM(EA204:EB205)</f>
        <v>788</v>
      </c>
      <c r="ED204">
        <f>(EA204/EC204)*LOG(EC204*EA204/((EA204+EB204)*(EA204+EA205)),2)+(EA205/EC204)*LOG(EC204*EA205/((EA205+EB205)*(EA205+EA204)),2)+(EB204/EC204)*LOG(EC204*EB204/((EB204+EA204)*(EB204+EB205)),2)+(EB205/EC204)*LOG(EC204*EB205/((EA205+EB205)*(EB205+EB204)),2)</f>
        <v>2.3801493840504859E-4</v>
      </c>
      <c r="EG204" t="str">
        <f>$A$43</f>
        <v>Palermo</v>
      </c>
      <c r="EI204">
        <f>$B$43</f>
        <v>2</v>
      </c>
      <c r="EJ204">
        <f>$F$43</f>
        <v>416</v>
      </c>
      <c r="EK204">
        <f>SUM(EI204:EJ205)</f>
        <v>829</v>
      </c>
      <c r="EL204">
        <f>(EI204/EK204)*LOG(EK204*EI204/((EI204+EJ204)*(EI204+EI205)),2)+(EI205/EK204)*LOG(EK204*EI205/((EI205+EJ205)*(EI205+EI204)),2)+(EJ204/EK204)*LOG(EK204*EJ204/((EJ204+EI204)*(EJ204+EJ205)),2)+(EJ205/EK204)*LOG(EK204*EJ205/((EI205+EJ205)*(EJ205+EJ204)),2)</f>
        <v>2.4937514358543342E-7</v>
      </c>
      <c r="EO204" t="str">
        <f>$A$44</f>
        <v>Panama</v>
      </c>
      <c r="EQ204">
        <f>$B$44</f>
        <v>1</v>
      </c>
      <c r="ER204">
        <f>$F$44</f>
        <v>416</v>
      </c>
      <c r="ES204">
        <f>SUM(EQ204:ER205)</f>
        <v>828</v>
      </c>
      <c r="ET204">
        <f>(EQ204/ES204)*LOG(ES204*EQ204/((EQ204+ER204)*(EQ204+EQ205)),2)+(EQ205/ES204)*LOG(ES204*EQ205/((EQ205+ER205)*(EQ205+EQ204)),2)+(ER204/ES204)*LOG(ES204*ER204/((ER204+EQ204)*(ER204+ER205)),2)+(ER205/ES204)*LOG(ES204*ER205/((EQ205+ER205)*(ER205+ER204)),2)</f>
        <v>3.0989549840472312E-4</v>
      </c>
      <c r="EW204" t="str">
        <f>$A$45</f>
        <v>Pennsylvania</v>
      </c>
      <c r="EY204">
        <f>$B$45</f>
        <v>1</v>
      </c>
      <c r="EZ204">
        <f>$F$45</f>
        <v>404</v>
      </c>
      <c r="FA204">
        <f>SUM(EY204:EZ205)</f>
        <v>816</v>
      </c>
      <c r="FB204">
        <f>(EY204/FA204)*LOG(FA204*EY204/((EY204+EZ204)*(EY204+EY205)),2)+(EY205/FA204)*LOG(FA204*EY205/((EY205+EZ205)*(EY205+EY204)),2)+(EZ204/FA204)*LOG(FA204*EZ204/((EZ204+EY204)*(EZ204+EZ205)),2)+(EZ205/FA204)*LOG(FA204*EZ205/((EY205+EZ205)*(EZ205+EZ204)),2)</f>
        <v>2.8856599712414797E-4</v>
      </c>
      <c r="FE204" t="str">
        <f>$A$45</f>
        <v>Pennsylvania</v>
      </c>
      <c r="FG204">
        <f>$B$45</f>
        <v>1</v>
      </c>
      <c r="FH204">
        <f>$F$45</f>
        <v>404</v>
      </c>
      <c r="FI204">
        <f>SUM(FG204:FH205)</f>
        <v>816</v>
      </c>
      <c r="FJ204">
        <f>(FG204/FI204)*LOG(FI204*FG204/((FG204+FH204)*(FG204+FG205)),2)+(FG205/FI204)*LOG(FI204*FG205/((FG205+FH205)*(FG205+FG204)),2)+(FH204/FI204)*LOG(FI204*FH204/((FH204+FG204)*(FH204+FH205)),2)+(FH205/FI204)*LOG(FI204*FH205/((FG205+FH205)*(FH205+FH204)),2)</f>
        <v>2.8856599712414797E-4</v>
      </c>
    </row>
    <row r="205" spans="9:166" x14ac:dyDescent="0.25">
      <c r="I205" t="s">
        <v>1208</v>
      </c>
      <c r="K205">
        <v>2</v>
      </c>
      <c r="L205">
        <f>E1-B1-E19</f>
        <v>409</v>
      </c>
      <c r="N205" s="4"/>
      <c r="Q205" t="s">
        <v>1208</v>
      </c>
      <c r="S205">
        <v>2</v>
      </c>
      <c r="T205">
        <f>$F19</f>
        <v>409</v>
      </c>
      <c r="V205" s="4"/>
      <c r="Y205" t="s">
        <v>1208</v>
      </c>
      <c r="AA205">
        <v>2</v>
      </c>
      <c r="AB205">
        <f>$F19</f>
        <v>409</v>
      </c>
      <c r="AD205" s="4"/>
      <c r="AG205" t="s">
        <v>1208</v>
      </c>
      <c r="AI205">
        <v>2</v>
      </c>
      <c r="AJ205">
        <f>$F19</f>
        <v>409</v>
      </c>
      <c r="AL205" s="4"/>
      <c r="AO205" t="s">
        <v>1208</v>
      </c>
      <c r="AQ205">
        <v>2</v>
      </c>
      <c r="AR205">
        <f>$F19</f>
        <v>409</v>
      </c>
      <c r="AT205" s="4"/>
      <c r="AW205" t="s">
        <v>1208</v>
      </c>
      <c r="AY205">
        <v>2</v>
      </c>
      <c r="AZ205">
        <f>$F19</f>
        <v>409</v>
      </c>
      <c r="BB205" s="4"/>
      <c r="BE205" t="s">
        <v>1208</v>
      </c>
      <c r="BG205">
        <v>2</v>
      </c>
      <c r="BH205">
        <f>$F19</f>
        <v>409</v>
      </c>
      <c r="BJ205" s="4"/>
      <c r="BM205" t="s">
        <v>1208</v>
      </c>
      <c r="BO205">
        <v>2</v>
      </c>
      <c r="BP205">
        <f>$F19</f>
        <v>409</v>
      </c>
      <c r="BR205" s="4"/>
      <c r="BU205" t="s">
        <v>1208</v>
      </c>
      <c r="BW205">
        <v>2</v>
      </c>
      <c r="BX205">
        <f>$F19</f>
        <v>409</v>
      </c>
      <c r="BZ205" s="4"/>
      <c r="CC205" t="s">
        <v>1208</v>
      </c>
      <c r="CE205">
        <v>2</v>
      </c>
      <c r="CF205">
        <f>$F19</f>
        <v>409</v>
      </c>
      <c r="CH205" s="4"/>
      <c r="CK205" t="s">
        <v>1208</v>
      </c>
      <c r="CM205">
        <v>2</v>
      </c>
      <c r="CN205">
        <f>$F19</f>
        <v>409</v>
      </c>
      <c r="CP205" s="4"/>
      <c r="CS205" t="s">
        <v>1208</v>
      </c>
      <c r="CU205">
        <v>2</v>
      </c>
      <c r="CV205">
        <f>$F19</f>
        <v>409</v>
      </c>
      <c r="CX205" s="4"/>
      <c r="DA205" t="s">
        <v>1208</v>
      </c>
      <c r="DC205">
        <v>2</v>
      </c>
      <c r="DD205">
        <f>$F19</f>
        <v>409</v>
      </c>
      <c r="DF205" s="4"/>
      <c r="DI205" t="s">
        <v>1208</v>
      </c>
      <c r="DK205">
        <v>2</v>
      </c>
      <c r="DL205">
        <f>$F19</f>
        <v>409</v>
      </c>
      <c r="DN205" s="4"/>
      <c r="DQ205" t="s">
        <v>1208</v>
      </c>
      <c r="DS205">
        <v>2</v>
      </c>
      <c r="DT205">
        <f>$F19</f>
        <v>409</v>
      </c>
      <c r="DV205" s="4"/>
      <c r="DY205" t="s">
        <v>1208</v>
      </c>
      <c r="EA205">
        <v>2</v>
      </c>
      <c r="EB205">
        <f>$F19</f>
        <v>409</v>
      </c>
      <c r="ED205" s="4"/>
      <c r="EG205" t="str">
        <f>$A19</f>
        <v>Germany</v>
      </c>
      <c r="EI205">
        <f>$B19</f>
        <v>2</v>
      </c>
      <c r="EJ205">
        <f>$F19</f>
        <v>409</v>
      </c>
      <c r="EL205" s="4"/>
      <c r="EO205" t="str">
        <f>$A19</f>
        <v>Germany</v>
      </c>
      <c r="EQ205">
        <f>$B19</f>
        <v>2</v>
      </c>
      <c r="ER205">
        <f>$F19</f>
        <v>409</v>
      </c>
      <c r="ET205" s="4"/>
      <c r="EW205" t="str">
        <f>$A19</f>
        <v>Germany</v>
      </c>
      <c r="EY205">
        <f>$B19</f>
        <v>2</v>
      </c>
      <c r="EZ205">
        <f>$F19</f>
        <v>409</v>
      </c>
      <c r="FB205" s="4"/>
      <c r="FE205" t="str">
        <f>$A19</f>
        <v>Germany</v>
      </c>
      <c r="FG205">
        <f>$B19</f>
        <v>2</v>
      </c>
      <c r="FH205">
        <f>$F19</f>
        <v>409</v>
      </c>
      <c r="FJ205" s="4"/>
    </row>
    <row r="206" spans="9:166" x14ac:dyDescent="0.25">
      <c r="N206" s="4"/>
      <c r="V206" s="4"/>
      <c r="AD206" s="4"/>
      <c r="AL206" s="4"/>
      <c r="AT206" s="4"/>
      <c r="BB206" s="4"/>
      <c r="BJ206" s="4"/>
      <c r="BR206" s="4"/>
      <c r="BZ206" s="4"/>
      <c r="CH206" s="4"/>
      <c r="CP206" s="4"/>
      <c r="CX206" s="4"/>
      <c r="DF206" s="4"/>
      <c r="DN206" s="4"/>
      <c r="DV206" s="4"/>
      <c r="ED206" s="4"/>
      <c r="EL206" s="4"/>
      <c r="ET206" s="4"/>
      <c r="FB206" s="4"/>
      <c r="FJ206" s="4"/>
    </row>
    <row r="207" spans="9:166" x14ac:dyDescent="0.25">
      <c r="J207" t="s">
        <v>2663</v>
      </c>
      <c r="K207" t="s">
        <v>122</v>
      </c>
      <c r="L207" t="s">
        <v>2664</v>
      </c>
      <c r="N207" s="4"/>
      <c r="R207" t="s">
        <v>2663</v>
      </c>
      <c r="S207" t="s">
        <v>122</v>
      </c>
      <c r="T207" t="s">
        <v>2664</v>
      </c>
      <c r="V207" s="4"/>
      <c r="Z207" t="s">
        <v>2663</v>
      </c>
      <c r="AA207" t="s">
        <v>122</v>
      </c>
      <c r="AB207" t="s">
        <v>2664</v>
      </c>
      <c r="AD207" s="4"/>
      <c r="AH207" t="s">
        <v>2663</v>
      </c>
      <c r="AI207" t="s">
        <v>122</v>
      </c>
      <c r="AJ207" t="s">
        <v>2664</v>
      </c>
      <c r="AL207" s="4"/>
      <c r="AP207" t="s">
        <v>2663</v>
      </c>
      <c r="AQ207" t="s">
        <v>122</v>
      </c>
      <c r="AR207" t="s">
        <v>2664</v>
      </c>
      <c r="AT207" s="4"/>
      <c r="AX207" t="s">
        <v>2663</v>
      </c>
      <c r="AY207" t="s">
        <v>122</v>
      </c>
      <c r="AZ207" t="s">
        <v>2664</v>
      </c>
      <c r="BB207" s="4"/>
      <c r="BF207" t="s">
        <v>2663</v>
      </c>
      <c r="BG207" t="s">
        <v>122</v>
      </c>
      <c r="BH207" t="s">
        <v>2664</v>
      </c>
      <c r="BJ207" s="4"/>
      <c r="BN207" t="s">
        <v>2663</v>
      </c>
      <c r="BO207" t="s">
        <v>122</v>
      </c>
      <c r="BP207" t="s">
        <v>2664</v>
      </c>
      <c r="BR207" s="4"/>
      <c r="BV207" t="s">
        <v>2663</v>
      </c>
      <c r="BW207" t="s">
        <v>122</v>
      </c>
      <c r="BX207" t="s">
        <v>2664</v>
      </c>
      <c r="BZ207" s="4"/>
      <c r="CD207" t="s">
        <v>2663</v>
      </c>
      <c r="CE207" t="s">
        <v>122</v>
      </c>
      <c r="CF207" t="s">
        <v>2664</v>
      </c>
      <c r="CH207" s="4"/>
      <c r="CL207" t="s">
        <v>2663</v>
      </c>
      <c r="CM207" t="s">
        <v>122</v>
      </c>
      <c r="CN207" t="s">
        <v>2664</v>
      </c>
      <c r="CP207" s="4"/>
      <c r="CT207" t="s">
        <v>2663</v>
      </c>
      <c r="CU207" t="s">
        <v>122</v>
      </c>
      <c r="CV207" t="s">
        <v>2664</v>
      </c>
      <c r="CX207" s="4"/>
      <c r="DB207" t="s">
        <v>2663</v>
      </c>
      <c r="DC207" t="s">
        <v>122</v>
      </c>
      <c r="DD207" t="s">
        <v>2664</v>
      </c>
      <c r="DF207" s="4"/>
      <c r="DJ207" t="s">
        <v>2663</v>
      </c>
      <c r="DK207" t="s">
        <v>122</v>
      </c>
      <c r="DL207" t="s">
        <v>2664</v>
      </c>
      <c r="DN207" s="4"/>
      <c r="DR207" t="s">
        <v>2663</v>
      </c>
      <c r="DS207" t="s">
        <v>122</v>
      </c>
      <c r="DT207" t="s">
        <v>2664</v>
      </c>
      <c r="DV207" s="4"/>
      <c r="DZ207" t="s">
        <v>2663</v>
      </c>
      <c r="EA207" t="s">
        <v>122</v>
      </c>
      <c r="EB207" t="s">
        <v>2664</v>
      </c>
      <c r="ED207" s="4"/>
      <c r="EH207" t="s">
        <v>2663</v>
      </c>
      <c r="EI207" t="s">
        <v>122</v>
      </c>
      <c r="EJ207" t="s">
        <v>2664</v>
      </c>
      <c r="EL207" s="4"/>
      <c r="EP207" t="s">
        <v>2663</v>
      </c>
      <c r="EQ207" t="s">
        <v>122</v>
      </c>
      <c r="ER207" t="s">
        <v>2664</v>
      </c>
      <c r="ET207" s="4"/>
      <c r="EX207" t="s">
        <v>2663</v>
      </c>
      <c r="EY207" t="s">
        <v>122</v>
      </c>
      <c r="EZ207" t="s">
        <v>2664</v>
      </c>
      <c r="FB207" s="4"/>
      <c r="FF207" t="s">
        <v>2663</v>
      </c>
      <c r="FG207" t="s">
        <v>122</v>
      </c>
      <c r="FH207" t="s">
        <v>2664</v>
      </c>
      <c r="FJ207" s="4"/>
    </row>
    <row r="208" spans="9:166" x14ac:dyDescent="0.25">
      <c r="I208" t="s">
        <v>2665</v>
      </c>
      <c r="Q208" t="s">
        <v>2665</v>
      </c>
      <c r="Y208" t="s">
        <v>2665</v>
      </c>
      <c r="AG208" t="s">
        <v>2665</v>
      </c>
      <c r="AO208" t="s">
        <v>2665</v>
      </c>
      <c r="AW208" t="s">
        <v>2665</v>
      </c>
      <c r="BE208" t="s">
        <v>2665</v>
      </c>
      <c r="BM208" t="s">
        <v>2665</v>
      </c>
      <c r="BU208" t="s">
        <v>2665</v>
      </c>
      <c r="CC208" t="s">
        <v>2665</v>
      </c>
      <c r="CK208" t="s">
        <v>2665</v>
      </c>
      <c r="CS208" t="s">
        <v>2665</v>
      </c>
      <c r="DA208" t="s">
        <v>2665</v>
      </c>
      <c r="DI208" t="s">
        <v>2665</v>
      </c>
      <c r="DQ208" t="s">
        <v>2665</v>
      </c>
      <c r="DY208" t="s">
        <v>2665</v>
      </c>
      <c r="EG208" t="s">
        <v>2665</v>
      </c>
      <c r="EO208" t="s">
        <v>2665</v>
      </c>
      <c r="EW208" t="s">
        <v>2665</v>
      </c>
      <c r="FE208" t="s">
        <v>2665</v>
      </c>
    </row>
    <row r="209" spans="9:166" x14ac:dyDescent="0.25">
      <c r="I209" t="s">
        <v>815</v>
      </c>
      <c r="K209">
        <v>3</v>
      </c>
      <c r="L209">
        <v>412</v>
      </c>
      <c r="M209">
        <f t="shared" si="58"/>
        <v>832</v>
      </c>
      <c r="N209">
        <f t="shared" ref="N209" si="72">(K209/M209)*LOG(M209*K209/((K209+L209)*(K209+K210)),2)+(K210/M209)*LOG(M209*K210/((K210+L210)*(K210+K209)),2)+(L209/M209)*LOG(M209*L209/((L209+K209)*(L209+L210)),2)+(L210/M209)*LOG(M209*L210/((K210+L210)*(L210+L209)),2)</f>
        <v>9.19902185862056E-4</v>
      </c>
      <c r="Q209" t="str">
        <f>$A$4</f>
        <v>Argentina</v>
      </c>
      <c r="S209">
        <f>$B$4</f>
        <v>1</v>
      </c>
      <c r="T209">
        <f>$F$4</f>
        <v>413</v>
      </c>
      <c r="U209">
        <f>SUM(S209:T210)</f>
        <v>831</v>
      </c>
      <c r="V209">
        <f>(S209/U209)*LOG(U209*S209/((S209+T209)*(S209+S210)),2)+(S210/U209)*LOG(U209*S210/((S210+T210)*(S210+S209)),2)+(T209/U209)*LOG(U209*T209/((T209+S209)*(T209+T210)),2)+(T210/U209)*LOG(U209*T210/((S210+T210)*(T210+T209)),2)</f>
        <v>2.2681057900961005E-8</v>
      </c>
      <c r="Y209" t="s">
        <v>32</v>
      </c>
      <c r="AA209">
        <v>2</v>
      </c>
      <c r="AB209">
        <v>400</v>
      </c>
      <c r="AC209">
        <f>SUM(AA209:AB210)</f>
        <v>819</v>
      </c>
      <c r="AD209">
        <f>(AA209/AC209)*LOG(AC209*AA209/((AA209+AB209)*(AA209+AA210)),2)+(AA210/AC209)*LOG(AC209*AA210/((AA210+AB210)*(AA210+AA209)),2)+(AB209/AC209)*LOG(AC209*AB209/((AB209+AA209)*(AB209+AB210)),2)+(AB210/AC209)*LOG(AC209*AB210/((AA210+AB210)*(AB210+AB209)),2)</f>
        <v>3.3363691002726828E-4</v>
      </c>
      <c r="AG209" t="s">
        <v>20</v>
      </c>
      <c r="AI209">
        <v>1</v>
      </c>
      <c r="AJ209">
        <v>375</v>
      </c>
      <c r="AK209">
        <f>SUM(AI209:AJ210)</f>
        <v>793</v>
      </c>
      <c r="AL209">
        <f>(AI209/AK209)*LOG(AK209*AI209/((AI209+AJ209)*(AI209+AI210)),2)+(AI210/AK209)*LOG(AK209*AI210/((AI210+AJ210)*(AI210+AI209)),2)+(AJ209/AK209)*LOG(AK209*AJ209/((AJ209+AI209)*(AJ209+AJ210)),2)+(AJ210/AK209)*LOG(AK209*AJ210/((AI210+AJ210)*(AJ210+AJ209)),2)</f>
        <v>4.8820472519183866E-6</v>
      </c>
      <c r="AO209" t="s">
        <v>148</v>
      </c>
      <c r="AQ209">
        <v>1</v>
      </c>
      <c r="AR209">
        <v>414</v>
      </c>
      <c r="AS209">
        <f>SUM(AQ209:AR210)</f>
        <v>832</v>
      </c>
      <c r="AT209">
        <f>(AQ209/AS209)*LOG(AS209*AQ209/((AQ209+AR209)*(AQ209+AQ210)),2)+(AQ210/AS209)*LOG(AS209*AQ210/((AQ210+AR210)*(AQ210+AQ209)),2)+(AR209/AS209)*LOG(AS209*AR209/((AR209+AQ209)*(AR209+AR210)),2)+(AR210/AS209)*LOG(AS209*AR210/((AQ210+AR210)*(AR210+AR209)),2)</f>
        <v>1.0044100287827936E-8</v>
      </c>
      <c r="AW209" t="s">
        <v>29</v>
      </c>
      <c r="AY209">
        <v>8</v>
      </c>
      <c r="AZ209">
        <v>315</v>
      </c>
      <c r="BA209">
        <f>SUM(AY209:AZ210)</f>
        <v>740</v>
      </c>
      <c r="BB209">
        <f>(AY209/BA209)*LOG(BA209*AY209/((AY209+AZ209)*(AY209+AY210)),2)+(AY210/BA209)*LOG(BA209*AY210/((AY210+AZ210)*(AY210+AY209)),2)+(AZ209/BA209)*LOG(BA209*AZ209/((AZ209+AY209)*(AZ209+AZ210)),2)+(AZ210/BA209)*LOG(BA209*AZ210/((AY210+AZ210)*(AZ210+AZ209)),2)</f>
        <v>8.0171040188960797E-3</v>
      </c>
      <c r="BE209" t="s">
        <v>469</v>
      </c>
      <c r="BG209">
        <v>3</v>
      </c>
      <c r="BH209">
        <v>375</v>
      </c>
      <c r="BI209">
        <f>SUM(BG209:BH210)</f>
        <v>795</v>
      </c>
      <c r="BJ209">
        <f>(BG209/BI209)*LOG(BI209*BG209/((BG209+BH209)*(BG209+BG210)),2)+(BG210/BI209)*LOG(BI209*BG210/((BG210+BH210)*(BG210+BG209)),2)+(BH209/BI209)*LOG(BI209*BH209/((BH209+BG209)*(BH209+BH210)),2)+(BH210/BI209)*LOG(BI209*BH210/((BG210+BH210)*(BH210+BH209)),2)</f>
        <v>1.1420258542402836E-3</v>
      </c>
      <c r="BM209" t="s">
        <v>683</v>
      </c>
      <c r="BO209">
        <v>1</v>
      </c>
      <c r="BP209">
        <v>414</v>
      </c>
      <c r="BQ209">
        <f>SUM(BO209:BP210)</f>
        <v>832</v>
      </c>
      <c r="BR209">
        <f>(BO209/BQ209)*LOG(BQ209*BO209/((BO209+BP209)*(BO209+BO210)),2)+(BO210/BQ209)*LOG(BQ209*BO210/((BO210+BP210)*(BO210+BO209)),2)+(BP209/BQ209)*LOG(BQ209*BP209/((BP209+BO209)*(BP209+BP210)),2)+(BP210/BQ209)*LOG(BQ209*BP210/((BO210+BP210)*(BP210+BP209)),2)</f>
        <v>1.0044100287827936E-8</v>
      </c>
      <c r="BU209" t="s">
        <v>2572</v>
      </c>
      <c r="BW209">
        <v>2</v>
      </c>
      <c r="BX209">
        <v>414</v>
      </c>
      <c r="BY209">
        <f>SUM(BW209:BX210)</f>
        <v>833</v>
      </c>
      <c r="BZ209">
        <f>(BW209/BY209)*LOG(BY209*BW209/((BW209+BX209)*(BW209+BW210)),2)+(BW210/BY209)*LOG(BY209*BW210/((BW210+BX210)*(BW210+BW209)),2)+(BX209/BY209)*LOG(BY209*BX209/((BX209+BW209)*(BX209+BX210)),2)+(BX210/BY209)*LOG(BY209*BX210/((BW210+BX210)*(BX210+BX209)),2)</f>
        <v>2.9738644798950342E-4</v>
      </c>
      <c r="CC209" t="s">
        <v>71</v>
      </c>
      <c r="CE209">
        <v>1</v>
      </c>
      <c r="CF209">
        <v>398</v>
      </c>
      <c r="CG209">
        <f>SUM(CE209:CF210)</f>
        <v>816</v>
      </c>
      <c r="CH209">
        <f>(CE209/CG209)*LOG(CG209*CE209/((CE209+CF209)*(CE209+CE210)),2)+(CE210/CG209)*LOG(CG209*CE210/((CE210+CF210)*(CE210+CE209)),2)+(CF209/CG209)*LOG(CG209*CF209/((CF209+CE209)*(CF209+CF210)),2)+(CF210/CG209)*LOG(CG209*CF210/((CE210+CF210)*(CF210+CF209)),2)</f>
        <v>8.6262247703744406E-7</v>
      </c>
      <c r="CK209" t="s">
        <v>1639</v>
      </c>
      <c r="CM209">
        <v>1</v>
      </c>
      <c r="CN209">
        <v>414</v>
      </c>
      <c r="CO209">
        <f>SUM(CM209:CN210)</f>
        <v>832</v>
      </c>
      <c r="CP209">
        <f>(CM209/CO209)*LOG(CO209*CM209/((CM209+CN209)*(CM209+CM210)),2)+(CM210/CO209)*LOG(CO209*CM210/((CM210+CN210)*(CM210+CM209)),2)+(CN209/CO209)*LOG(CO209*CN209/((CN209+CM209)*(CN209+CN210)),2)+(CN210/CO209)*LOG(CO209*CN210/((CM210+CN210)*(CN210+CN209)),2)</f>
        <v>1.0044100287827936E-8</v>
      </c>
      <c r="CS209" t="s">
        <v>603</v>
      </c>
      <c r="CU209">
        <v>1</v>
      </c>
      <c r="CV209">
        <v>414</v>
      </c>
      <c r="CW209">
        <f>SUM(CU209:CV210)</f>
        <v>832</v>
      </c>
      <c r="CX209">
        <f>(CU209/CW209)*LOG(CW209*CU209/((CU209+CV209)*(CU209+CU210)),2)+(CU210/CW209)*LOG(CW209*CU210/((CU210+CV210)*(CU210+CU209)),2)+(CV209/CW209)*LOG(CW209*CV209/((CV209+CU209)*(CV209+CV210)),2)+(CV210/CW209)*LOG(CW209*CV210/((CU210+CV210)*(CV210+CV209)),2)</f>
        <v>1.0044100287827936E-8</v>
      </c>
      <c r="DA209" t="s">
        <v>2567</v>
      </c>
      <c r="DC209">
        <v>2</v>
      </c>
      <c r="DD209">
        <v>411</v>
      </c>
      <c r="DE209">
        <f>SUM(DC209:DD210)</f>
        <v>830</v>
      </c>
      <c r="DF209">
        <f>(DC209/DE209)*LOG(DE209*DC209/((DC209+DD209)*(DC209+DC210)),2)+(DC210/DE209)*LOG(DE209*DC210/((DC210+DD210)*(DC210+DC209)),2)+(DD209/DE209)*LOG(DE209*DD209/((DD209+DC209)*(DD209+DD210)),2)+(DD210/DE209)*LOG(DE209*DD210/((DC210+DD210)*(DD210+DD209)),2)</f>
        <v>3.0483522272407328E-4</v>
      </c>
      <c r="DI209" t="s">
        <v>2658</v>
      </c>
      <c r="DK209">
        <v>1</v>
      </c>
      <c r="DL209">
        <v>416</v>
      </c>
      <c r="DM209">
        <f>SUM(DK209:DL210)</f>
        <v>834</v>
      </c>
      <c r="DN209">
        <f>(DK209/DM209)*LOG(DM209*DK209/((DK209+DL209)*(DK209+DK210)),2)+(DK210/DM209)*LOG(DM209*DK210/((DK210+DL210)*(DK210+DK209)),2)+(DL209/DM209)*LOG(DM209*DL209/((DL209+DK209)*(DL209+DL210)),2)+(DL210/DM209)*LOG(DM209*DL210/((DK210+DL210)*(DL210+DL209)),2)</f>
        <v>0</v>
      </c>
      <c r="DQ209" t="s">
        <v>1117</v>
      </c>
      <c r="DS209">
        <v>1</v>
      </c>
      <c r="DT209">
        <v>414</v>
      </c>
      <c r="DU209">
        <f>SUM(DS209:DT210)</f>
        <v>832</v>
      </c>
      <c r="DV209">
        <f>(DS209/DU209)*LOG(DU209*DS209/((DS209+DT209)*(DS209+DS210)),2)+(DS210/DU209)*LOG(DU209*DS210/((DS210+DT210)*(DS210+DS209)),2)+(DT209/DU209)*LOG(DU209*DT209/((DT209+DS209)*(DT209+DT210)),2)+(DT210/DU209)*LOG(DU209*DT210/((DS210+DT210)*(DT210+DT209)),2)</f>
        <v>1.0044100287827936E-8</v>
      </c>
      <c r="DY209" t="str">
        <f>$A$42</f>
        <v>Ohio</v>
      </c>
      <c r="EA209">
        <f>$B$42</f>
        <v>1</v>
      </c>
      <c r="EB209">
        <f>$F$42</f>
        <v>376</v>
      </c>
      <c r="EC209">
        <f>SUM(EA209:EB210)</f>
        <v>794</v>
      </c>
      <c r="ED209">
        <f>(EA209/EC209)*LOG(EC209*EA209/((EA209+EB209)*(EA209+EA210)),2)+(EA210/EC209)*LOG(EC209*EA210/((EA210+EB210)*(EA210+EA209)),2)+(EB209/EC209)*LOG(EC209*EB209/((EB209+EA209)*(EB209+EB210)),2)+(EB210/EC209)*LOG(EC209*EB210/((EA210+EB210)*(EB210+EB209)),2)</f>
        <v>4.6289385798830413E-6</v>
      </c>
      <c r="EG209" t="str">
        <f>$A$43</f>
        <v>Palermo</v>
      </c>
      <c r="EI209">
        <f>$B$43</f>
        <v>2</v>
      </c>
      <c r="EJ209">
        <f>$F$43</f>
        <v>416</v>
      </c>
      <c r="EK209">
        <f>SUM(EI209:EJ210)</f>
        <v>835</v>
      </c>
      <c r="EL209">
        <f>(EI209/EK209)*LOG(EK209*EI209/((EI209+EJ209)*(EI209+EI210)),2)+(EI210/EK209)*LOG(EK209*EI210/((EI210+EJ210)*(EI210+EI209)),2)+(EJ209/EK209)*LOG(EK209*EJ209/((EJ209+EI209)*(EJ209+EJ210)),2)+(EJ210/EK209)*LOG(EK209*EJ210/((EI210+EJ210)*(EJ210+EJ209)),2)</f>
        <v>2.9251330345384278E-4</v>
      </c>
      <c r="EO209" t="str">
        <f>$A$44</f>
        <v>Panama</v>
      </c>
      <c r="EQ209">
        <f>$B$44</f>
        <v>1</v>
      </c>
      <c r="ER209">
        <f>$F$44</f>
        <v>416</v>
      </c>
      <c r="ES209">
        <f>SUM(EQ209:ER210)</f>
        <v>834</v>
      </c>
      <c r="ET209">
        <f>(EQ209/ES209)*LOG(ES209*EQ209/((EQ209+ER209)*(EQ209+EQ210)),2)+(EQ210/ES209)*LOG(ES209*EQ210/((EQ210+ER210)*(EQ210+EQ209)),2)+(ER209/ES209)*LOG(ES209*ER209/((ER209+EQ209)*(ER209+ER210)),2)+(ER210/ES209)*LOG(ES209*ER210/((EQ210+ER210)*(ER210+ER209)),2)</f>
        <v>0</v>
      </c>
      <c r="EW209" t="str">
        <f>$A$45</f>
        <v>Pennsylvania</v>
      </c>
      <c r="EY209">
        <f>$B$45</f>
        <v>1</v>
      </c>
      <c r="EZ209">
        <f>$F$45</f>
        <v>404</v>
      </c>
      <c r="FA209">
        <f>SUM(EY209:EZ210)</f>
        <v>822</v>
      </c>
      <c r="FB209">
        <f>(EY209/FA209)*LOG(FA209*EY209/((EY209+EZ209)*(EY209+EY210)),2)+(EY210/FA209)*LOG(FA209*EY210/((EY210+EZ210)*(EY210+EY209)),2)+(EZ209/FA209)*LOG(FA209*EZ209/((EZ209+EY209)*(EZ209+EZ210)),2)+(EZ210/FA209)*LOG(FA209*EZ210/((EY210+EZ210)*(EZ210+EZ209)),2)</f>
        <v>3.7499539847808683E-7</v>
      </c>
      <c r="FE209" t="str">
        <f>$A$45</f>
        <v>Pennsylvania</v>
      </c>
      <c r="FG209">
        <f>$B$45</f>
        <v>1</v>
      </c>
      <c r="FH209">
        <f>$F$45</f>
        <v>404</v>
      </c>
      <c r="FI209">
        <f>SUM(FG209:FH210)</f>
        <v>822</v>
      </c>
      <c r="FJ209">
        <f>(FG209/FI209)*LOG(FI209*FG209/((FG209+FH209)*(FG209+FG210)),2)+(FG210/FI209)*LOG(FI209*FG210/((FG210+FH210)*(FG210+FG209)),2)+(FH209/FI209)*LOG(FI209*FH209/((FH209+FG209)*(FH209+FH210)),2)+(FH210/FI209)*LOG(FI209*FH210/((FG210+FH210)*(FH210+FH209)),2)</f>
        <v>3.7499539847808683E-7</v>
      </c>
    </row>
    <row r="210" spans="9:166" x14ac:dyDescent="0.25">
      <c r="I210" t="s">
        <v>2653</v>
      </c>
      <c r="K210">
        <v>1</v>
      </c>
      <c r="L210">
        <f>E1-B1-E20</f>
        <v>416</v>
      </c>
      <c r="Q210" t="s">
        <v>2653</v>
      </c>
      <c r="S210">
        <v>1</v>
      </c>
      <c r="T210">
        <f>$F20</f>
        <v>416</v>
      </c>
      <c r="Y210" t="s">
        <v>2653</v>
      </c>
      <c r="AA210">
        <v>1</v>
      </c>
      <c r="AB210">
        <f>$F20</f>
        <v>416</v>
      </c>
      <c r="AG210" t="s">
        <v>2653</v>
      </c>
      <c r="AI210">
        <v>1</v>
      </c>
      <c r="AJ210">
        <f>$F20</f>
        <v>416</v>
      </c>
      <c r="AO210" t="s">
        <v>2653</v>
      </c>
      <c r="AQ210">
        <v>1</v>
      </c>
      <c r="AR210">
        <f>$F20</f>
        <v>416</v>
      </c>
      <c r="AW210" t="s">
        <v>2653</v>
      </c>
      <c r="AY210">
        <v>1</v>
      </c>
      <c r="AZ210">
        <f>$F20</f>
        <v>416</v>
      </c>
      <c r="BE210" t="s">
        <v>2653</v>
      </c>
      <c r="BG210">
        <v>1</v>
      </c>
      <c r="BH210">
        <f>$F20</f>
        <v>416</v>
      </c>
      <c r="BM210" t="s">
        <v>2653</v>
      </c>
      <c r="BO210">
        <v>1</v>
      </c>
      <c r="BP210">
        <f>$F20</f>
        <v>416</v>
      </c>
      <c r="BU210" t="s">
        <v>2653</v>
      </c>
      <c r="BW210">
        <v>1</v>
      </c>
      <c r="BX210">
        <f>$F20</f>
        <v>416</v>
      </c>
      <c r="CC210" t="s">
        <v>2653</v>
      </c>
      <c r="CE210">
        <v>1</v>
      </c>
      <c r="CF210">
        <f>$F20</f>
        <v>416</v>
      </c>
      <c r="CK210" t="s">
        <v>2653</v>
      </c>
      <c r="CM210">
        <v>1</v>
      </c>
      <c r="CN210">
        <f>$F20</f>
        <v>416</v>
      </c>
      <c r="CS210" t="s">
        <v>2653</v>
      </c>
      <c r="CU210">
        <v>1</v>
      </c>
      <c r="CV210">
        <f>$F20</f>
        <v>416</v>
      </c>
      <c r="DA210" t="s">
        <v>2653</v>
      </c>
      <c r="DC210">
        <v>1</v>
      </c>
      <c r="DD210">
        <f>$F20</f>
        <v>416</v>
      </c>
      <c r="DI210" t="s">
        <v>2653</v>
      </c>
      <c r="DK210">
        <v>1</v>
      </c>
      <c r="DL210">
        <f>$F20</f>
        <v>416</v>
      </c>
      <c r="DQ210" t="s">
        <v>2653</v>
      </c>
      <c r="DS210">
        <v>1</v>
      </c>
      <c r="DT210">
        <f>$F20</f>
        <v>416</v>
      </c>
      <c r="DY210" t="s">
        <v>2653</v>
      </c>
      <c r="EA210">
        <v>1</v>
      </c>
      <c r="EB210">
        <f>$F20</f>
        <v>416</v>
      </c>
      <c r="EG210" t="str">
        <f>$A20</f>
        <v>Guernsey</v>
      </c>
      <c r="EI210">
        <f>$B20</f>
        <v>1</v>
      </c>
      <c r="EJ210">
        <f>$F20</f>
        <v>416</v>
      </c>
      <c r="EO210" t="str">
        <f>$A20</f>
        <v>Guernsey</v>
      </c>
      <c r="EQ210">
        <f>$B20</f>
        <v>1</v>
      </c>
      <c r="ER210">
        <f>$F20</f>
        <v>416</v>
      </c>
      <c r="EW210" t="str">
        <f>$A20</f>
        <v>Guernsey</v>
      </c>
      <c r="EY210">
        <f>$B20</f>
        <v>1</v>
      </c>
      <c r="EZ210">
        <f>$F20</f>
        <v>416</v>
      </c>
      <c r="FE210" t="str">
        <f>$A20</f>
        <v>Guernsey</v>
      </c>
      <c r="FG210">
        <f>$B20</f>
        <v>1</v>
      </c>
      <c r="FH210">
        <f>$F20</f>
        <v>416</v>
      </c>
    </row>
    <row r="211" spans="9:166" x14ac:dyDescent="0.25">
      <c r="N211" s="4"/>
      <c r="V211" s="4"/>
      <c r="AD211" s="4"/>
      <c r="AL211" s="4"/>
      <c r="AT211" s="4"/>
      <c r="BB211" s="4"/>
      <c r="BJ211" s="4"/>
      <c r="BR211" s="4"/>
      <c r="BZ211" s="4"/>
      <c r="CH211" s="4"/>
      <c r="CP211" s="4"/>
      <c r="CX211" s="4"/>
      <c r="DF211" s="4"/>
      <c r="DN211" s="4"/>
      <c r="DV211" s="4"/>
      <c r="ED211" s="4"/>
      <c r="EL211" s="4"/>
      <c r="ET211" s="4"/>
      <c r="FB211" s="4"/>
      <c r="FJ211" s="4"/>
    </row>
    <row r="212" spans="9:166" x14ac:dyDescent="0.25">
      <c r="J212" t="s">
        <v>2663</v>
      </c>
      <c r="K212" t="s">
        <v>122</v>
      </c>
      <c r="L212" t="s">
        <v>2664</v>
      </c>
      <c r="N212" s="4"/>
      <c r="R212" t="s">
        <v>2663</v>
      </c>
      <c r="S212" t="s">
        <v>122</v>
      </c>
      <c r="T212" t="s">
        <v>2664</v>
      </c>
      <c r="V212" s="4"/>
      <c r="Z212" t="s">
        <v>2663</v>
      </c>
      <c r="AA212" t="s">
        <v>122</v>
      </c>
      <c r="AB212" t="s">
        <v>2664</v>
      </c>
      <c r="AD212" s="4"/>
      <c r="AH212" t="s">
        <v>2663</v>
      </c>
      <c r="AI212" t="s">
        <v>122</v>
      </c>
      <c r="AJ212" t="s">
        <v>2664</v>
      </c>
      <c r="AL212" s="4"/>
      <c r="AP212" t="s">
        <v>2663</v>
      </c>
      <c r="AQ212" t="s">
        <v>122</v>
      </c>
      <c r="AR212" t="s">
        <v>2664</v>
      </c>
      <c r="AT212" s="4"/>
      <c r="AX212" t="s">
        <v>2663</v>
      </c>
      <c r="AY212" t="s">
        <v>122</v>
      </c>
      <c r="AZ212" t="s">
        <v>2664</v>
      </c>
      <c r="BB212" s="4"/>
      <c r="BF212" t="s">
        <v>2663</v>
      </c>
      <c r="BG212" t="s">
        <v>122</v>
      </c>
      <c r="BH212" t="s">
        <v>2664</v>
      </c>
      <c r="BJ212" s="4"/>
      <c r="BN212" t="s">
        <v>2663</v>
      </c>
      <c r="BO212" t="s">
        <v>122</v>
      </c>
      <c r="BP212" t="s">
        <v>2664</v>
      </c>
      <c r="BR212" s="4"/>
      <c r="BV212" t="s">
        <v>2663</v>
      </c>
      <c r="BW212" t="s">
        <v>122</v>
      </c>
      <c r="BX212" t="s">
        <v>2664</v>
      </c>
      <c r="BZ212" s="4"/>
      <c r="CD212" t="s">
        <v>2663</v>
      </c>
      <c r="CE212" t="s">
        <v>122</v>
      </c>
      <c r="CF212" t="s">
        <v>2664</v>
      </c>
      <c r="CH212" s="4"/>
      <c r="CL212" t="s">
        <v>2663</v>
      </c>
      <c r="CM212" t="s">
        <v>122</v>
      </c>
      <c r="CN212" t="s">
        <v>2664</v>
      </c>
      <c r="CP212" s="4"/>
      <c r="CT212" t="s">
        <v>2663</v>
      </c>
      <c r="CU212" t="s">
        <v>122</v>
      </c>
      <c r="CV212" t="s">
        <v>2664</v>
      </c>
      <c r="CX212" s="4"/>
      <c r="DB212" t="s">
        <v>2663</v>
      </c>
      <c r="DC212" t="s">
        <v>122</v>
      </c>
      <c r="DD212" t="s">
        <v>2664</v>
      </c>
      <c r="DF212" s="4"/>
      <c r="DJ212" t="s">
        <v>2663</v>
      </c>
      <c r="DK212" t="s">
        <v>122</v>
      </c>
      <c r="DL212" t="s">
        <v>2664</v>
      </c>
      <c r="DN212" s="4"/>
      <c r="DR212" t="s">
        <v>2663</v>
      </c>
      <c r="DS212" t="s">
        <v>122</v>
      </c>
      <c r="DT212" t="s">
        <v>2664</v>
      </c>
      <c r="DV212" s="4"/>
      <c r="DZ212" t="s">
        <v>2663</v>
      </c>
      <c r="EA212" t="s">
        <v>122</v>
      </c>
      <c r="EB212" t="s">
        <v>2664</v>
      </c>
      <c r="ED212" s="4"/>
      <c r="EH212" t="s">
        <v>2663</v>
      </c>
      <c r="EI212" t="s">
        <v>122</v>
      </c>
      <c r="EJ212" t="s">
        <v>2664</v>
      </c>
      <c r="EL212" s="4"/>
      <c r="EP212" t="s">
        <v>2663</v>
      </c>
      <c r="EQ212" t="s">
        <v>122</v>
      </c>
      <c r="ER212" t="s">
        <v>2664</v>
      </c>
      <c r="ET212" s="4"/>
      <c r="EX212" t="s">
        <v>2663</v>
      </c>
      <c r="EY212" t="s">
        <v>122</v>
      </c>
      <c r="EZ212" t="s">
        <v>2664</v>
      </c>
      <c r="FB212" s="4"/>
      <c r="FF212" t="s">
        <v>2663</v>
      </c>
      <c r="FG212" t="s">
        <v>122</v>
      </c>
      <c r="FH212" t="s">
        <v>2664</v>
      </c>
      <c r="FJ212" s="4"/>
    </row>
    <row r="213" spans="9:166" x14ac:dyDescent="0.25">
      <c r="I213" t="s">
        <v>2665</v>
      </c>
      <c r="N213" s="4"/>
      <c r="Q213" t="s">
        <v>2665</v>
      </c>
      <c r="V213" s="4"/>
      <c r="Y213" t="s">
        <v>2665</v>
      </c>
      <c r="AD213" s="4"/>
      <c r="AG213" t="s">
        <v>2665</v>
      </c>
      <c r="AL213" s="4"/>
      <c r="AO213" t="s">
        <v>2665</v>
      </c>
      <c r="AT213" s="4"/>
      <c r="AW213" t="s">
        <v>2665</v>
      </c>
      <c r="BB213" s="4"/>
      <c r="BE213" t="s">
        <v>2665</v>
      </c>
      <c r="BJ213" s="4"/>
      <c r="BM213" t="s">
        <v>2665</v>
      </c>
      <c r="BR213" s="4"/>
      <c r="BU213" t="s">
        <v>2665</v>
      </c>
      <c r="BZ213" s="4"/>
      <c r="CC213" t="s">
        <v>2665</v>
      </c>
      <c r="CH213" s="4"/>
      <c r="CK213" t="s">
        <v>2665</v>
      </c>
      <c r="CP213" s="4"/>
      <c r="CS213" t="s">
        <v>2665</v>
      </c>
      <c r="CX213" s="4"/>
      <c r="DA213" t="s">
        <v>2665</v>
      </c>
      <c r="DF213" s="4"/>
      <c r="DI213" t="s">
        <v>2665</v>
      </c>
      <c r="DN213" s="4"/>
      <c r="DQ213" t="s">
        <v>2665</v>
      </c>
      <c r="DV213" s="4"/>
      <c r="DY213" t="s">
        <v>2665</v>
      </c>
      <c r="ED213" s="4"/>
      <c r="EG213" t="s">
        <v>2665</v>
      </c>
      <c r="EL213" s="4"/>
      <c r="EO213" t="s">
        <v>2665</v>
      </c>
      <c r="ET213" s="4"/>
      <c r="EW213" t="s">
        <v>2665</v>
      </c>
      <c r="FB213" s="4"/>
      <c r="FE213" t="s">
        <v>2665</v>
      </c>
      <c r="FJ213" s="4"/>
    </row>
    <row r="214" spans="9:166" x14ac:dyDescent="0.25">
      <c r="I214" t="s">
        <v>815</v>
      </c>
      <c r="K214">
        <v>3</v>
      </c>
      <c r="L214">
        <v>412</v>
      </c>
      <c r="M214">
        <f t="shared" si="70"/>
        <v>825</v>
      </c>
      <c r="N214">
        <f t="shared" ref="N214" si="73">(K214/M214)*LOG(M214*K214/((K214+L214)*(K214+K215)),2)+(K215/M214)*LOG(M214*K215/((K215+L215)*(K215+K214)),2)+(L214/M214)*LOG(M214*L214/((L214+K214)*(L214+L215)),2)+(L215/M214)*LOG(M214*L215/((K215+L215)*(L215+L214)),2)</f>
        <v>8.9810418867498996E-4</v>
      </c>
      <c r="Q214" t="str">
        <f>$A$4</f>
        <v>Argentina</v>
      </c>
      <c r="S214">
        <f>$B$4</f>
        <v>1</v>
      </c>
      <c r="T214">
        <f>$F$4</f>
        <v>413</v>
      </c>
      <c r="U214">
        <f>SUM(S214:T215)</f>
        <v>824</v>
      </c>
      <c r="V214">
        <f>(S214/U214)*LOG(U214*S214/((S214+T214)*(S214+S215)),2)+(S215/U214)*LOG(U214*S215/((S215+T215)*(S215+S214)),2)+(T214/U214)*LOG(U214*T214/((T214+S214)*(T214+T215)),2)+(T215/U214)*LOG(U214*T215/((S215+T215)*(T215+T214)),2)</f>
        <v>4.1359321987122317E-8</v>
      </c>
      <c r="Y214" t="s">
        <v>32</v>
      </c>
      <c r="AA214">
        <v>2</v>
      </c>
      <c r="AB214">
        <v>400</v>
      </c>
      <c r="AC214">
        <f>SUM(AA214:AB215)</f>
        <v>812</v>
      </c>
      <c r="AD214">
        <f>(AA214/AC214)*LOG(AC214*AA214/((AA214+AB214)*(AA214+AA215)),2)+(AA215/AC214)*LOG(AC214*AA215/((AA215+AB215)*(AA215+AA214)),2)+(AB214/AC214)*LOG(AC214*AB214/((AB214+AA214)*(AB214+AB215)),2)+(AB215/AC214)*LOG(AC214*AB215/((AA215+AB215)*(AB215+AB214)),2)</f>
        <v>3.207906505551158E-4</v>
      </c>
      <c r="AG214" t="s">
        <v>20</v>
      </c>
      <c r="AI214">
        <v>1</v>
      </c>
      <c r="AJ214">
        <v>375</v>
      </c>
      <c r="AK214">
        <f>SUM(AI214:AJ215)</f>
        <v>786</v>
      </c>
      <c r="AL214">
        <f>(AI214/AK214)*LOG(AK214*AI214/((AI214+AJ214)*(AI214+AI215)),2)+(AI215/AK214)*LOG(AK214*AI215/((AI215+AJ215)*(AI215+AI214)),2)+(AJ214/AK214)*LOG(AK214*AJ214/((AJ214+AI214)*(AJ214+AJ215)),2)+(AJ215/AK214)*LOG(AK214*AJ215/((AI215+AJ215)*(AJ215+AJ214)),2)</f>
        <v>3.4465048453110301E-6</v>
      </c>
      <c r="AO214" t="s">
        <v>148</v>
      </c>
      <c r="AQ214">
        <v>1</v>
      </c>
      <c r="AR214">
        <v>414</v>
      </c>
      <c r="AS214">
        <f>SUM(AQ214:AR215)</f>
        <v>825</v>
      </c>
      <c r="AT214">
        <f>(AQ214/AS214)*LOG(AS214*AQ214/((AQ214+AR214)*(AQ214+AQ215)),2)+(AQ215/AS214)*LOG(AS214*AQ215/((AQ215+AR215)*(AQ215+AQ214)),2)+(AR214/AS214)*LOG(AS214*AR214/((AR214+AQ214)*(AR214+AR215)),2)+(AR215/AS214)*LOG(AS214*AR215/((AQ215+AR215)*(AR215+AR214)),2)</f>
        <v>6.4389464114637939E-8</v>
      </c>
      <c r="AW214" t="s">
        <v>29</v>
      </c>
      <c r="AY214">
        <v>8</v>
      </c>
      <c r="AZ214">
        <v>315</v>
      </c>
      <c r="BA214">
        <f>SUM(AY214:AZ215)</f>
        <v>733</v>
      </c>
      <c r="BB214">
        <f>(AY214/BA214)*LOG(BA214*AY214/((AY214+AZ214)*(AY214+AY215)),2)+(AY215/BA214)*LOG(BA214*AY215/((AY215+AZ215)*(AY215+AY214)),2)+(AZ214/BA214)*LOG(BA214*AZ214/((AZ214+AY214)*(AZ214+AZ215)),2)+(AZ215/BA214)*LOG(BA214*AZ215/((AY215+AZ215)*(AZ215+AZ214)),2)</f>
        <v>7.9576277526057834E-3</v>
      </c>
      <c r="BE214" t="s">
        <v>469</v>
      </c>
      <c r="BG214">
        <v>3</v>
      </c>
      <c r="BH214">
        <v>375</v>
      </c>
      <c r="BI214">
        <f>SUM(BG214:BH215)</f>
        <v>788</v>
      </c>
      <c r="BJ214">
        <f>(BG214/BI214)*LOG(BI214*BG214/((BG214+BH214)*(BG214+BG215)),2)+(BG215/BI214)*LOG(BI214*BG215/((BG215+BH215)*(BG215+BG214)),2)+(BH214/BI214)*LOG(BI214*BH214/((BH214+BG214)*(BH214+BH215)),2)+(BH215/BI214)*LOG(BI214*BH215/((BG215+BH215)*(BH215+BH214)),2)</f>
        <v>1.118270668220611E-3</v>
      </c>
      <c r="BM214" t="s">
        <v>683</v>
      </c>
      <c r="BO214">
        <v>1</v>
      </c>
      <c r="BP214">
        <v>414</v>
      </c>
      <c r="BQ214">
        <f>SUM(BO214:BP215)</f>
        <v>825</v>
      </c>
      <c r="BR214">
        <f>(BO214/BQ214)*LOG(BQ214*BO214/((BO214+BP214)*(BO214+BO215)),2)+(BO215/BQ214)*LOG(BQ214*BO215/((BO215+BP215)*(BO215+BO214)),2)+(BP214/BQ214)*LOG(BQ214*BP214/((BP214+BO214)*(BP214+BP215)),2)+(BP215/BQ214)*LOG(BQ214*BP215/((BO215+BP215)*(BP215+BP214)),2)</f>
        <v>6.4389464114637939E-8</v>
      </c>
      <c r="BU214" t="s">
        <v>2572</v>
      </c>
      <c r="BW214">
        <v>2</v>
      </c>
      <c r="BX214">
        <v>414</v>
      </c>
      <c r="BY214">
        <f>SUM(BW214:BX215)</f>
        <v>826</v>
      </c>
      <c r="BZ214">
        <f>(BW214/BY214)*LOG(BY214*BW214/((BW214+BX214)*(BW214+BW215)),2)+(BW215/BY214)*LOG(BY214*BW215/((BW215+BX215)*(BW215+BW214)),2)+(BX214/BY214)*LOG(BY214*BX214/((BX214+BW214)*(BX214+BX215)),2)+(BX215/BY214)*LOG(BY214*BX215/((BW215+BX215)*(BX215+BX214)),2)</f>
        <v>2.8521261170601903E-4</v>
      </c>
      <c r="CC214" t="s">
        <v>71</v>
      </c>
      <c r="CE214">
        <v>1</v>
      </c>
      <c r="CF214">
        <v>398</v>
      </c>
      <c r="CG214">
        <f>SUM(CE214:CF215)</f>
        <v>809</v>
      </c>
      <c r="CH214">
        <f>(CE214/CG214)*LOG(CG214*CE214/((CE214+CF214)*(CE214+CE215)),2)+(CE215/CG214)*LOG(CG214*CE215/((CE215+CF215)*(CE215+CE214)),2)+(CF214/CG214)*LOG(CG214*CF214/((CF214+CE214)*(CF214+CF215)),2)+(CF215/CG214)*LOG(CG214*CF215/((CE215+CF215)*(CF215+CF214)),2)</f>
        <v>3.3054422961539896E-7</v>
      </c>
      <c r="CK214" t="s">
        <v>1639</v>
      </c>
      <c r="CM214">
        <v>1</v>
      </c>
      <c r="CN214">
        <v>414</v>
      </c>
      <c r="CO214">
        <f>SUM(CM214:CN215)</f>
        <v>825</v>
      </c>
      <c r="CP214">
        <f>(CM214/CO214)*LOG(CO214*CM214/((CM214+CN214)*(CM214+CM215)),2)+(CM215/CO214)*LOG(CO214*CM215/((CM215+CN215)*(CM215+CM214)),2)+(CN214/CO214)*LOG(CO214*CN214/((CN214+CM214)*(CN214+CN215)),2)+(CN215/CO214)*LOG(CO214*CN215/((CM215+CN215)*(CN215+CN214)),2)</f>
        <v>6.4389464114637939E-8</v>
      </c>
      <c r="CS214" t="s">
        <v>603</v>
      </c>
      <c r="CU214">
        <v>1</v>
      </c>
      <c r="CV214">
        <v>414</v>
      </c>
      <c r="CW214">
        <f>SUM(CU214:CV215)</f>
        <v>825</v>
      </c>
      <c r="CX214">
        <f>(CU214/CW214)*LOG(CW214*CU214/((CU214+CV214)*(CU214+CU215)),2)+(CU215/CW214)*LOG(CW214*CU215/((CU215+CV215)*(CU215+CU214)),2)+(CV214/CW214)*LOG(CW214*CV214/((CV214+CU214)*(CV214+CV215)),2)+(CV215/CW214)*LOG(CW214*CV215/((CU215+CV215)*(CV215+CV214)),2)</f>
        <v>6.4389464114637939E-8</v>
      </c>
      <c r="DA214" t="s">
        <v>2567</v>
      </c>
      <c r="DC214">
        <v>2</v>
      </c>
      <c r="DD214">
        <v>411</v>
      </c>
      <c r="DE214">
        <f>SUM(DC214:DD215)</f>
        <v>823</v>
      </c>
      <c r="DF214">
        <f>(DC214/DE214)*LOG(DE214*DC214/((DC214+DD214)*(DC214+DC215)),2)+(DC215/DE214)*LOG(DE214*DC215/((DC215+DD215)*(DC215+DC214)),2)+(DD214/DE214)*LOG(DE214*DD214/((DD214+DC214)*(DD214+DD215)),2)+(DD215/DE214)*LOG(DE214*DD215/((DC215+DD215)*(DD215+DD214)),2)</f>
        <v>2.9251869167903552E-4</v>
      </c>
      <c r="DI214" t="s">
        <v>2658</v>
      </c>
      <c r="DK214">
        <v>1</v>
      </c>
      <c r="DL214">
        <v>416</v>
      </c>
      <c r="DM214">
        <f>SUM(DK214:DL215)</f>
        <v>827</v>
      </c>
      <c r="DN214">
        <f>(DK214/DM214)*LOG(DM214*DK214/((DK214+DL214)*(DK214+DK215)),2)+(DK215/DM214)*LOG(DM214*DK215/((DK215+DL215)*(DK215+DK214)),2)+(DL214/DM214)*LOG(DM214*DL214/((DL214+DK214)*(DL214+DL215)),2)+(DL215/DM214)*LOG(DM214*DL215/((DK215+DL215)*(DL215+DL214)),2)</f>
        <v>1.252913956087682E-7</v>
      </c>
      <c r="DQ214" t="s">
        <v>1117</v>
      </c>
      <c r="DS214">
        <v>1</v>
      </c>
      <c r="DT214">
        <v>414</v>
      </c>
      <c r="DU214">
        <f>SUM(DS214:DT215)</f>
        <v>825</v>
      </c>
      <c r="DV214">
        <f>(DS214/DU214)*LOG(DU214*DS214/((DS214+DT214)*(DS214+DS215)),2)+(DS215/DU214)*LOG(DU214*DS215/((DS215+DT215)*(DS215+DS214)),2)+(DT214/DU214)*LOG(DU214*DT214/((DT214+DS214)*(DT214+DT215)),2)+(DT215/DU214)*LOG(DU214*DT215/((DS215+DT215)*(DT215+DT214)),2)</f>
        <v>6.4389464114637939E-8</v>
      </c>
      <c r="DY214" t="str">
        <f>$A$42</f>
        <v>Ohio</v>
      </c>
      <c r="EA214">
        <f>$B$42</f>
        <v>1</v>
      </c>
      <c r="EB214">
        <f>$F$42</f>
        <v>376</v>
      </c>
      <c r="EC214">
        <f>SUM(EA214:EB215)</f>
        <v>787</v>
      </c>
      <c r="ED214">
        <f>(EA214/EC214)*LOG(EC214*EA214/((EA214+EB214)*(EA214+EA215)),2)+(EA215/EC214)*LOG(EC214*EA215/((EA215+EB215)*(EA215+EA214)),2)+(EB214/EC214)*LOG(EC214*EB214/((EB214+EA214)*(EB214+EB215)),2)+(EB215/EC214)*LOG(EC214*EB215/((EA215+EB215)*(EB215+EB214)),2)</f>
        <v>3.2341961026219644E-6</v>
      </c>
      <c r="EG214" t="str">
        <f>$A$43</f>
        <v>Palermo</v>
      </c>
      <c r="EI214">
        <f>$B$43</f>
        <v>2</v>
      </c>
      <c r="EJ214">
        <f>$F$43</f>
        <v>416</v>
      </c>
      <c r="EK214">
        <f>SUM(EI214:EJ215)</f>
        <v>828</v>
      </c>
      <c r="EL214">
        <f>(EI214/EK214)*LOG(EK214*EI214/((EI214+EJ214)*(EI214+EI215)),2)+(EI215/EK214)*LOG(EK214*EI215/((EI215+EJ215)*(EI215+EI214)),2)+(EJ214/EK214)*LOG(EK214*EJ214/((EJ214+EI214)*(EJ214+EJ215)),2)+(EJ215/EK214)*LOG(EK214*EJ215/((EI215+EJ215)*(EJ215+EJ214)),2)</f>
        <v>2.8043416091013058E-4</v>
      </c>
      <c r="EO214" t="str">
        <f>$A$44</f>
        <v>Panama</v>
      </c>
      <c r="EQ214">
        <f>$B$44</f>
        <v>1</v>
      </c>
      <c r="ER214">
        <f>$F$44</f>
        <v>416</v>
      </c>
      <c r="ES214">
        <f>SUM(EQ214:ER215)</f>
        <v>827</v>
      </c>
      <c r="ET214">
        <f>(EQ214/ES214)*LOG(ES214*EQ214/((EQ214+ER214)*(EQ214+EQ215)),2)+(EQ215/ES214)*LOG(ES214*EQ215/((EQ215+ER215)*(EQ215+EQ214)),2)+(ER214/ES214)*LOG(ES214*ER214/((ER214+EQ214)*(ER214+ER215)),2)+(ER215/ES214)*LOG(ES214*ER215/((EQ215+ER215)*(ER215+ER214)),2)</f>
        <v>1.252913956087682E-7</v>
      </c>
      <c r="EW214" t="str">
        <f>$A$45</f>
        <v>Pennsylvania</v>
      </c>
      <c r="EY214">
        <f>$B$45</f>
        <v>1</v>
      </c>
      <c r="EZ214">
        <f>$F$45</f>
        <v>404</v>
      </c>
      <c r="FA214">
        <f>SUM(EY214:EZ215)</f>
        <v>815</v>
      </c>
      <c r="FB214">
        <f>(EY214/FA214)*LOG(FA214*EY214/((EY214+EZ214)*(EY214+EY215)),2)+(EY215/FA214)*LOG(FA214*EY215/((EY215+EZ215)*(EY215+EY214)),2)+(EZ214/FA214)*LOG(FA214*EZ214/((EZ214+EY214)*(EZ214+EZ215)),2)+(EZ215/FA214)*LOG(FA214*EZ215/((EY215+EZ215)*(EZ215+EZ214)),2)</f>
        <v>6.6790851055022302E-8</v>
      </c>
      <c r="FE214" t="str">
        <f>$A$45</f>
        <v>Pennsylvania</v>
      </c>
      <c r="FG214">
        <f>$B$45</f>
        <v>1</v>
      </c>
      <c r="FH214">
        <f>$F$45</f>
        <v>404</v>
      </c>
      <c r="FI214">
        <f>SUM(FG214:FH215)</f>
        <v>815</v>
      </c>
      <c r="FJ214">
        <f>(FG214/FI214)*LOG(FI214*FG214/((FG214+FH214)*(FG214+FG215)),2)+(FG215/FI214)*LOG(FI214*FG215/((FG215+FH215)*(FG215+FG214)),2)+(FH214/FI214)*LOG(FI214*FH214/((FH214+FG214)*(FH214+FH215)),2)+(FH215/FI214)*LOG(FI214*FH215/((FG215+FH215)*(FH215+FH214)),2)</f>
        <v>6.6790851055022302E-8</v>
      </c>
    </row>
    <row r="215" spans="9:166" x14ac:dyDescent="0.25">
      <c r="I215" t="s">
        <v>513</v>
      </c>
      <c r="K215">
        <v>1</v>
      </c>
      <c r="L215">
        <f>E1-B1-E21</f>
        <v>409</v>
      </c>
      <c r="N215" s="4"/>
      <c r="Q215" t="s">
        <v>513</v>
      </c>
      <c r="S215">
        <v>1</v>
      </c>
      <c r="T215">
        <f>$F21</f>
        <v>409</v>
      </c>
      <c r="V215" s="4"/>
      <c r="Y215" t="s">
        <v>513</v>
      </c>
      <c r="AA215">
        <v>1</v>
      </c>
      <c r="AB215">
        <f>$F21</f>
        <v>409</v>
      </c>
      <c r="AD215" s="4"/>
      <c r="AG215" t="s">
        <v>513</v>
      </c>
      <c r="AI215">
        <v>1</v>
      </c>
      <c r="AJ215">
        <f>$F21</f>
        <v>409</v>
      </c>
      <c r="AL215" s="4"/>
      <c r="AO215" t="s">
        <v>513</v>
      </c>
      <c r="AQ215">
        <v>1</v>
      </c>
      <c r="AR215">
        <f>$F21</f>
        <v>409</v>
      </c>
      <c r="AT215" s="4"/>
      <c r="AW215" t="s">
        <v>513</v>
      </c>
      <c r="AY215">
        <v>1</v>
      </c>
      <c r="AZ215">
        <f>$F21</f>
        <v>409</v>
      </c>
      <c r="BB215" s="4"/>
      <c r="BE215" t="s">
        <v>513</v>
      </c>
      <c r="BG215">
        <v>1</v>
      </c>
      <c r="BH215">
        <f>$F21</f>
        <v>409</v>
      </c>
      <c r="BJ215" s="4"/>
      <c r="BM215" t="s">
        <v>513</v>
      </c>
      <c r="BO215">
        <v>1</v>
      </c>
      <c r="BP215">
        <f>$F21</f>
        <v>409</v>
      </c>
      <c r="BR215" s="4"/>
      <c r="BU215" t="s">
        <v>513</v>
      </c>
      <c r="BW215">
        <v>1</v>
      </c>
      <c r="BX215">
        <f>$F21</f>
        <v>409</v>
      </c>
      <c r="BZ215" s="4"/>
      <c r="CC215" t="s">
        <v>513</v>
      </c>
      <c r="CE215">
        <v>1</v>
      </c>
      <c r="CF215">
        <f>$F21</f>
        <v>409</v>
      </c>
      <c r="CH215" s="4"/>
      <c r="CK215" t="s">
        <v>513</v>
      </c>
      <c r="CM215">
        <v>1</v>
      </c>
      <c r="CN215">
        <f>$F21</f>
        <v>409</v>
      </c>
      <c r="CP215" s="4"/>
      <c r="CS215" t="s">
        <v>513</v>
      </c>
      <c r="CU215">
        <v>1</v>
      </c>
      <c r="CV215">
        <f>$F21</f>
        <v>409</v>
      </c>
      <c r="CX215" s="4"/>
      <c r="DA215" t="s">
        <v>513</v>
      </c>
      <c r="DC215">
        <v>1</v>
      </c>
      <c r="DD215">
        <f>$F21</f>
        <v>409</v>
      </c>
      <c r="DF215" s="4"/>
      <c r="DI215" t="s">
        <v>513</v>
      </c>
      <c r="DK215">
        <v>1</v>
      </c>
      <c r="DL215">
        <f>$F21</f>
        <v>409</v>
      </c>
      <c r="DN215" s="4"/>
      <c r="DQ215" t="s">
        <v>513</v>
      </c>
      <c r="DS215">
        <v>1</v>
      </c>
      <c r="DT215">
        <f>$F21</f>
        <v>409</v>
      </c>
      <c r="DV215" s="4"/>
      <c r="DY215" t="s">
        <v>513</v>
      </c>
      <c r="EA215">
        <v>1</v>
      </c>
      <c r="EB215">
        <f>$F21</f>
        <v>409</v>
      </c>
      <c r="ED215" s="4"/>
      <c r="EG215" t="str">
        <f>$A21</f>
        <v>Hawaii</v>
      </c>
      <c r="EI215">
        <f>$B21</f>
        <v>1</v>
      </c>
      <c r="EJ215">
        <f>$F21</f>
        <v>409</v>
      </c>
      <c r="EL215" s="4"/>
      <c r="EO215" t="str">
        <f>$A21</f>
        <v>Hawaii</v>
      </c>
      <c r="EQ215">
        <f>$B21</f>
        <v>1</v>
      </c>
      <c r="ER215">
        <f>$F21</f>
        <v>409</v>
      </c>
      <c r="ET215" s="4"/>
      <c r="EW215" t="str">
        <f>$A21</f>
        <v>Hawaii</v>
      </c>
      <c r="EY215">
        <f>$B21</f>
        <v>1</v>
      </c>
      <c r="EZ215">
        <f>$F21</f>
        <v>409</v>
      </c>
      <c r="FB215" s="4"/>
      <c r="FE215" t="str">
        <f>$A21</f>
        <v>Hawaii</v>
      </c>
      <c r="FG215">
        <f>$B21</f>
        <v>1</v>
      </c>
      <c r="FH215">
        <f>$F21</f>
        <v>409</v>
      </c>
      <c r="FJ215" s="4"/>
    </row>
    <row r="216" spans="9:166" x14ac:dyDescent="0.25">
      <c r="N216" s="4"/>
      <c r="V216" s="4"/>
      <c r="AD216" s="4"/>
      <c r="AL216" s="4"/>
      <c r="AT216" s="4"/>
      <c r="BB216" s="4"/>
      <c r="BJ216" s="4"/>
      <c r="BR216" s="4"/>
      <c r="BZ216" s="4"/>
      <c r="CH216" s="4"/>
      <c r="CP216" s="4"/>
      <c r="CX216" s="4"/>
      <c r="DF216" s="4"/>
      <c r="DN216" s="4"/>
      <c r="DV216" s="4"/>
      <c r="ED216" s="4"/>
      <c r="EL216" s="4"/>
      <c r="ET216" s="4"/>
      <c r="FB216" s="4"/>
      <c r="FJ216" s="4"/>
    </row>
    <row r="217" spans="9:166" x14ac:dyDescent="0.25">
      <c r="J217" t="s">
        <v>2663</v>
      </c>
      <c r="K217" t="s">
        <v>122</v>
      </c>
      <c r="L217" t="s">
        <v>2664</v>
      </c>
      <c r="N217" s="4"/>
      <c r="R217" t="s">
        <v>2663</v>
      </c>
      <c r="S217" t="s">
        <v>122</v>
      </c>
      <c r="T217" t="s">
        <v>2664</v>
      </c>
      <c r="V217" s="4"/>
      <c r="Z217" t="s">
        <v>2663</v>
      </c>
      <c r="AA217" t="s">
        <v>122</v>
      </c>
      <c r="AB217" t="s">
        <v>2664</v>
      </c>
      <c r="AD217" s="4"/>
      <c r="AH217" t="s">
        <v>2663</v>
      </c>
      <c r="AI217" t="s">
        <v>122</v>
      </c>
      <c r="AJ217" t="s">
        <v>2664</v>
      </c>
      <c r="AL217" s="4"/>
      <c r="AP217" t="s">
        <v>2663</v>
      </c>
      <c r="AQ217" t="s">
        <v>122</v>
      </c>
      <c r="AR217" t="s">
        <v>2664</v>
      </c>
      <c r="AT217" s="4"/>
      <c r="AX217" t="s">
        <v>2663</v>
      </c>
      <c r="AY217" t="s">
        <v>122</v>
      </c>
      <c r="AZ217" t="s">
        <v>2664</v>
      </c>
      <c r="BB217" s="4"/>
      <c r="BF217" t="s">
        <v>2663</v>
      </c>
      <c r="BG217" t="s">
        <v>122</v>
      </c>
      <c r="BH217" t="s">
        <v>2664</v>
      </c>
      <c r="BJ217" s="4"/>
      <c r="BN217" t="s">
        <v>2663</v>
      </c>
      <c r="BO217" t="s">
        <v>122</v>
      </c>
      <c r="BP217" t="s">
        <v>2664</v>
      </c>
      <c r="BR217" s="4"/>
      <c r="BV217" t="s">
        <v>2663</v>
      </c>
      <c r="BW217" t="s">
        <v>122</v>
      </c>
      <c r="BX217" t="s">
        <v>2664</v>
      </c>
      <c r="BZ217" s="4"/>
      <c r="CD217" t="s">
        <v>2663</v>
      </c>
      <c r="CE217" t="s">
        <v>122</v>
      </c>
      <c r="CF217" t="s">
        <v>2664</v>
      </c>
      <c r="CH217" s="4"/>
      <c r="CL217" t="s">
        <v>2663</v>
      </c>
      <c r="CM217" t="s">
        <v>122</v>
      </c>
      <c r="CN217" t="s">
        <v>2664</v>
      </c>
      <c r="CP217" s="4"/>
      <c r="CT217" t="s">
        <v>2663</v>
      </c>
      <c r="CU217" t="s">
        <v>122</v>
      </c>
      <c r="CV217" t="s">
        <v>2664</v>
      </c>
      <c r="CX217" s="4"/>
      <c r="DB217" t="s">
        <v>2663</v>
      </c>
      <c r="DC217" t="s">
        <v>122</v>
      </c>
      <c r="DD217" t="s">
        <v>2664</v>
      </c>
      <c r="DF217" s="4"/>
      <c r="DJ217" t="s">
        <v>2663</v>
      </c>
      <c r="DK217" t="s">
        <v>122</v>
      </c>
      <c r="DL217" t="s">
        <v>2664</v>
      </c>
      <c r="DN217" s="4"/>
      <c r="DR217" t="s">
        <v>2663</v>
      </c>
      <c r="DS217" t="s">
        <v>122</v>
      </c>
      <c r="DT217" t="s">
        <v>2664</v>
      </c>
      <c r="DV217" s="4"/>
      <c r="DZ217" t="s">
        <v>2663</v>
      </c>
      <c r="EA217" t="s">
        <v>122</v>
      </c>
      <c r="EB217" t="s">
        <v>2664</v>
      </c>
      <c r="ED217" s="4"/>
      <c r="EH217" t="s">
        <v>2663</v>
      </c>
      <c r="EI217" t="s">
        <v>122</v>
      </c>
      <c r="EJ217" t="s">
        <v>2664</v>
      </c>
      <c r="EL217" s="4"/>
      <c r="EP217" t="s">
        <v>2663</v>
      </c>
      <c r="EQ217" t="s">
        <v>122</v>
      </c>
      <c r="ER217" t="s">
        <v>2664</v>
      </c>
      <c r="ET217" s="4"/>
      <c r="EX217" t="s">
        <v>2663</v>
      </c>
      <c r="EY217" t="s">
        <v>122</v>
      </c>
      <c r="EZ217" t="s">
        <v>2664</v>
      </c>
      <c r="FB217" s="4"/>
      <c r="FF217" t="s">
        <v>2663</v>
      </c>
      <c r="FG217" t="s">
        <v>122</v>
      </c>
      <c r="FH217" t="s">
        <v>2664</v>
      </c>
      <c r="FJ217" s="4"/>
    </row>
    <row r="218" spans="9:166" x14ac:dyDescent="0.25">
      <c r="I218" t="s">
        <v>2665</v>
      </c>
      <c r="Q218" t="s">
        <v>2665</v>
      </c>
      <c r="Y218" t="s">
        <v>2665</v>
      </c>
      <c r="AG218" t="s">
        <v>2665</v>
      </c>
      <c r="AO218" t="s">
        <v>2665</v>
      </c>
      <c r="AW218" t="s">
        <v>2665</v>
      </c>
      <c r="BE218" t="s">
        <v>2665</v>
      </c>
      <c r="BM218" t="s">
        <v>2665</v>
      </c>
      <c r="BU218" t="s">
        <v>2665</v>
      </c>
      <c r="CC218" t="s">
        <v>2665</v>
      </c>
      <c r="CK218" t="s">
        <v>2665</v>
      </c>
      <c r="CS218" t="s">
        <v>2665</v>
      </c>
      <c r="DA218" t="s">
        <v>2665</v>
      </c>
      <c r="DI218" t="s">
        <v>2665</v>
      </c>
      <c r="DQ218" t="s">
        <v>2665</v>
      </c>
      <c r="DY218" t="s">
        <v>2665</v>
      </c>
      <c r="EG218" t="s">
        <v>2665</v>
      </c>
      <c r="EO218" t="s">
        <v>2665</v>
      </c>
      <c r="EW218" t="s">
        <v>2665</v>
      </c>
      <c r="FE218" t="s">
        <v>2665</v>
      </c>
    </row>
    <row r="219" spans="9:166" x14ac:dyDescent="0.25">
      <c r="I219" t="s">
        <v>815</v>
      </c>
      <c r="K219">
        <v>3</v>
      </c>
      <c r="L219">
        <v>412</v>
      </c>
      <c r="M219">
        <f t="shared" ref="M219:M259" si="74">SUM(K219:L220)</f>
        <v>831</v>
      </c>
      <c r="N219">
        <f t="shared" ref="N219" si="75">(K219/M219)*LOG(M219*K219/((K219+L219)*(K219+K220)),2)+(K220/M219)*LOG(M219*K220/((K220+L220)*(K220+K219)),2)+(L219/M219)*LOG(M219*L219/((L219+K219)*(L219+L220)),2)+(L220/M219)*LOG(M219*L220/((K220+L220)*(L220+L219)),2)</f>
        <v>9.1681069370295456E-4</v>
      </c>
      <c r="Q219" t="str">
        <f>$A$4</f>
        <v>Argentina</v>
      </c>
      <c r="S219">
        <f>$B$4</f>
        <v>1</v>
      </c>
      <c r="T219">
        <f>$F$4</f>
        <v>413</v>
      </c>
      <c r="U219">
        <f t="shared" ref="U219" si="76">SUM(S219:T220)</f>
        <v>830</v>
      </c>
      <c r="V219">
        <f t="shared" ref="V219" si="77">(S219/U219)*LOG(U219*S219/((S219+T219)*(S219+S220)),2)+(S220/U219)*LOG(U219*S220/((S220+T220)*(S220+S219)),2)+(T219/U219)*LOG(U219*T219/((T219+S219)*(T219+T220)),2)+(T220/U219)*LOG(U219*T220/((S220+T220)*(T220+T219)),2)</f>
        <v>1.011694225283167E-8</v>
      </c>
      <c r="Y219" t="s">
        <v>32</v>
      </c>
      <c r="AA219">
        <v>2</v>
      </c>
      <c r="AB219">
        <v>400</v>
      </c>
      <c r="AC219">
        <f t="shared" ref="AC219" si="78">SUM(AA219:AB220)</f>
        <v>818</v>
      </c>
      <c r="AD219">
        <f t="shared" ref="AD219" si="79">(AA219/AC219)*LOG(AC219*AA219/((AA219+AB219)*(AA219+AA220)),2)+(AA220/AC219)*LOG(AC219*AA220/((AA220+AB220)*(AA220+AA219)),2)+(AB219/AC219)*LOG(AC219*AB219/((AB219+AA219)*(AB219+AB220)),2)+(AB220/AC219)*LOG(AC219*AB220/((AA220+AB220)*(AB220+AB219)),2)</f>
        <v>3.3180820189975229E-4</v>
      </c>
      <c r="AG219" t="s">
        <v>20</v>
      </c>
      <c r="AI219">
        <v>1</v>
      </c>
      <c r="AJ219">
        <v>375</v>
      </c>
      <c r="AK219">
        <f t="shared" ref="AK219" si="80">SUM(AI219:AJ220)</f>
        <v>792</v>
      </c>
      <c r="AL219">
        <f t="shared" ref="AL219" si="81">(AI219/AK219)*LOG(AK219*AI219/((AI219+AJ219)*(AI219+AI220)),2)+(AI220/AK219)*LOG(AK219*AI220/((AI220+AJ220)*(AI220+AI219)),2)+(AJ219/AK219)*LOG(AK219*AJ219/((AJ219+AI219)*(AJ219+AJ220)),2)+(AJ220/AK219)*LOG(AK219*AJ220/((AI220+AJ220)*(AJ220+AJ219)),2)</f>
        <v>4.6641547759563012E-6</v>
      </c>
      <c r="AO219" t="s">
        <v>148</v>
      </c>
      <c r="AQ219">
        <v>1</v>
      </c>
      <c r="AR219">
        <v>414</v>
      </c>
      <c r="AS219">
        <f t="shared" ref="AS219" si="82">SUM(AQ219:AR220)</f>
        <v>831</v>
      </c>
      <c r="AT219">
        <f t="shared" ref="AT219" si="83">(AQ219/AS219)*LOG(AS219*AQ219/((AQ219+AR219)*(AQ219+AQ220)),2)+(AQ220/AS219)*LOG(AS219*AQ220/((AQ220+AR220)*(AQ220+AQ219)),2)+(AR219/AS219)*LOG(AS219*AR219/((AR219+AQ219)*(AR219+AR220)),2)+(AR220/AS219)*LOG(AS219*AR220/((AQ220+AR220)*(AR220+AR219)),2)</f>
        <v>2.5201029390870568E-9</v>
      </c>
      <c r="AW219" t="s">
        <v>29</v>
      </c>
      <c r="AY219">
        <v>8</v>
      </c>
      <c r="AZ219">
        <v>315</v>
      </c>
      <c r="BA219">
        <f t="shared" ref="BA219" si="84">SUM(AY219:AZ220)</f>
        <v>739</v>
      </c>
      <c r="BB219">
        <f t="shared" ref="BB219" si="85">(AY219/BA219)*LOG(BA219*AY219/((AY219+AZ219)*(AY219+AY220)),2)+(AY220/BA219)*LOG(BA219*AY220/((AY220+AZ220)*(AY220+AY219)),2)+(AZ219/BA219)*LOG(BA219*AZ219/((AZ219+AY219)*(AZ219+AZ220)),2)+(AZ220/BA219)*LOG(BA219*AZ220/((AY220+AZ220)*(AZ220+AZ219)),2)</f>
        <v>8.0087403480750621E-3</v>
      </c>
      <c r="BE219" t="s">
        <v>469</v>
      </c>
      <c r="BG219">
        <v>3</v>
      </c>
      <c r="BH219">
        <v>375</v>
      </c>
      <c r="BI219">
        <f t="shared" ref="BI219" si="86">SUM(BG219:BH220)</f>
        <v>794</v>
      </c>
      <c r="BJ219">
        <f t="shared" ref="BJ219" si="87">(BG219/BI219)*LOG(BI219*BG219/((BG219+BH219)*(BG219+BG220)),2)+(BG220/BI219)*LOG(BI219*BG220/((BG220+BH220)*(BG220+BG219)),2)+(BH219/BI219)*LOG(BI219*BH219/((BH219+BG219)*(BH219+BH220)),2)+(BH220/BI219)*LOG(BI219*BH220/((BG220+BH220)*(BH220+BH219)),2)</f>
        <v>1.138660977871376E-3</v>
      </c>
      <c r="BM219" t="s">
        <v>683</v>
      </c>
      <c r="BO219">
        <v>1</v>
      </c>
      <c r="BP219">
        <v>414</v>
      </c>
      <c r="BQ219">
        <f t="shared" ref="BQ219" si="88">SUM(BO219:BP220)</f>
        <v>831</v>
      </c>
      <c r="BR219">
        <f t="shared" ref="BR219" si="89">(BO219/BQ219)*LOG(BQ219*BO219/((BO219+BP219)*(BO219+BO220)),2)+(BO220/BQ219)*LOG(BQ219*BO220/((BO220+BP220)*(BO220+BO219)),2)+(BP219/BQ219)*LOG(BQ219*BP219/((BP219+BO219)*(BP219+BP220)),2)+(BP220/BQ219)*LOG(BQ219*BP220/((BO220+BP220)*(BP220+BP219)),2)</f>
        <v>2.5201029390870568E-9</v>
      </c>
      <c r="BU219" t="s">
        <v>2572</v>
      </c>
      <c r="BW219">
        <v>2</v>
      </c>
      <c r="BX219">
        <v>414</v>
      </c>
      <c r="BY219">
        <f t="shared" ref="BY219" si="90">SUM(BW219:BX220)</f>
        <v>832</v>
      </c>
      <c r="BZ219">
        <f t="shared" ref="BZ219" si="91">(BW219/BY219)*LOG(BY219*BW219/((BW219+BX219)*(BW219+BW220)),2)+(BW220/BY219)*LOG(BY219*BW220/((BW220+BX220)*(BW220+BW219)),2)+(BX219/BY219)*LOG(BY219*BX219/((BX219+BW219)*(BX219+BX220)),2)+(BX220/BY219)*LOG(BY219*BX220/((BW220+BX220)*(BX220+BX219)),2)</f>
        <v>2.9565221130927247E-4</v>
      </c>
      <c r="CC219" t="s">
        <v>71</v>
      </c>
      <c r="CE219">
        <v>1</v>
      </c>
      <c r="CF219">
        <v>398</v>
      </c>
      <c r="CG219">
        <f t="shared" ref="CG219" si="92">SUM(CE219:CF220)</f>
        <v>815</v>
      </c>
      <c r="CH219">
        <f t="shared" ref="CH219" si="93">(CE219/CG219)*LOG(CG219*CE219/((CE219+CF219)*(CE219+CE220)),2)+(CE220/CG219)*LOG(CG219*CE220/((CE220+CF220)*(CE220+CE219)),2)+(CF219/CG219)*LOG(CG219*CF219/((CF219+CE219)*(CF219+CF220)),2)+(CF220/CG219)*LOG(CG219*CF220/((CE220+CF220)*(CF220+CF219)),2)</f>
        <v>7.7225610062726241E-7</v>
      </c>
      <c r="CK219" t="s">
        <v>1639</v>
      </c>
      <c r="CM219">
        <v>1</v>
      </c>
      <c r="CN219">
        <v>414</v>
      </c>
      <c r="CO219">
        <f t="shared" ref="CO219" si="94">SUM(CM219:CN220)</f>
        <v>831</v>
      </c>
      <c r="CP219">
        <f t="shared" ref="CP219" si="95">(CM219/CO219)*LOG(CO219*CM219/((CM219+CN219)*(CM219+CM220)),2)+(CM220/CO219)*LOG(CO219*CM220/((CM220+CN220)*(CM220+CM219)),2)+(CN219/CO219)*LOG(CO219*CN219/((CN219+CM219)*(CN219+CN220)),2)+(CN220/CO219)*LOG(CO219*CN220/((CM220+CN220)*(CN220+CN219)),2)</f>
        <v>2.5201029390870568E-9</v>
      </c>
      <c r="CS219" t="s">
        <v>603</v>
      </c>
      <c r="CU219">
        <v>1</v>
      </c>
      <c r="CV219">
        <v>414</v>
      </c>
      <c r="CW219">
        <f t="shared" ref="CW219" si="96">SUM(CU219:CV220)</f>
        <v>831</v>
      </c>
      <c r="CX219">
        <f t="shared" ref="CX219" si="97">(CU219/CW219)*LOG(CW219*CU219/((CU219+CV219)*(CU219+CU220)),2)+(CU220/CW219)*LOG(CW219*CU220/((CU220+CV220)*(CU220+CU219)),2)+(CV219/CW219)*LOG(CW219*CV219/((CV219+CU219)*(CV219+CV220)),2)+(CV220/CW219)*LOG(CW219*CV220/((CU220+CV220)*(CV220+CV219)),2)</f>
        <v>2.5201029390870568E-9</v>
      </c>
      <c r="DA219" t="s">
        <v>2567</v>
      </c>
      <c r="DC219">
        <v>2</v>
      </c>
      <c r="DD219">
        <v>411</v>
      </c>
      <c r="DE219">
        <f t="shared" ref="DE219" si="98">SUM(DC219:DD220)</f>
        <v>829</v>
      </c>
      <c r="DF219">
        <f t="shared" ref="DF219" si="99">(DC219/DE219)*LOG(DE219*DC219/((DC219+DD219)*(DC219+DC220)),2)+(DC220/DE219)*LOG(DE219*DC220/((DC220+DD220)*(DC220+DC219)),2)+(DD219/DE219)*LOG(DE219*DD219/((DD219+DC219)*(DD219+DD220)),2)+(DD220/DE219)*LOG(DE219*DD220/((DC220+DD220)*(DD220+DD219)),2)</f>
        <v>3.0308093224040505E-4</v>
      </c>
      <c r="DI219" t="s">
        <v>2658</v>
      </c>
      <c r="DK219">
        <v>1</v>
      </c>
      <c r="DL219">
        <v>416</v>
      </c>
      <c r="DM219">
        <f t="shared" ref="DM219" si="100">SUM(DK219:DL220)</f>
        <v>833</v>
      </c>
      <c r="DN219">
        <f t="shared" ref="DN219" si="101">(DK219/DM219)*LOG(DM219*DK219/((DK219+DL219)*(DK219+DK220)),2)+(DK220/DM219)*LOG(DM219*DK220/((DK220+DL220)*(DK220+DK219)),2)+(DL219/DM219)*LOG(DM219*DL219/((DL219+DK219)*(DL219+DL220)),2)+(DL220/DM219)*LOG(DM219*DL220/((DK220+DL220)*(DL220+DL219)),2)</f>
        <v>2.5019799188465791E-9</v>
      </c>
      <c r="DQ219" t="s">
        <v>1117</v>
      </c>
      <c r="DS219">
        <v>1</v>
      </c>
      <c r="DT219">
        <v>414</v>
      </c>
      <c r="DU219">
        <f t="shared" ref="DU219" si="102">SUM(DS219:DT220)</f>
        <v>831</v>
      </c>
      <c r="DV219">
        <f t="shared" ref="DV219" si="103">(DS219/DU219)*LOG(DU219*DS219/((DS219+DT219)*(DS219+DS220)),2)+(DS220/DU219)*LOG(DU219*DS220/((DS220+DT220)*(DS220+DS219)),2)+(DT219/DU219)*LOG(DU219*DT219/((DT219+DS219)*(DT219+DT220)),2)+(DT220/DU219)*LOG(DU219*DT220/((DS220+DT220)*(DT220+DT219)),2)</f>
        <v>2.5201029390870568E-9</v>
      </c>
      <c r="DY219" t="str">
        <f>$A$42</f>
        <v>Ohio</v>
      </c>
      <c r="EA219">
        <f>$B$42</f>
        <v>1</v>
      </c>
      <c r="EB219">
        <f>$F$42</f>
        <v>376</v>
      </c>
      <c r="EC219">
        <f t="shared" ref="EC219" si="104">SUM(EA219:EB220)</f>
        <v>793</v>
      </c>
      <c r="ED219">
        <f t="shared" ref="ED219" si="105">(EA219/EC219)*LOG(EC219*EA219/((EA219+EB219)*(EA219+EA220)),2)+(EA220/EC219)*LOG(EC219*EA220/((EA220+EB220)*(EA220+EA219)),2)+(EB219/EC219)*LOG(EC219*EB219/((EB219+EA219)*(EB219+EB220)),2)+(EB220/EC219)*LOG(EC219*EB220/((EA220+EB220)*(EB220+EB219)),2)</f>
        <v>4.4168024168606516E-6</v>
      </c>
      <c r="EG219" t="str">
        <f>$A$43</f>
        <v>Palermo</v>
      </c>
      <c r="EI219">
        <f>$B$43</f>
        <v>2</v>
      </c>
      <c r="EJ219">
        <f>$F$43</f>
        <v>416</v>
      </c>
      <c r="EK219">
        <f t="shared" ref="EK219" si="106">SUM(EI219:EJ220)</f>
        <v>834</v>
      </c>
      <c r="EL219">
        <f t="shared" ref="EL219" si="107">(EI219/EK219)*LOG(EK219*EI219/((EI219+EJ219)*(EI219+EI220)),2)+(EI220/EK219)*LOG(EK219*EI220/((EI220+EJ220)*(EI220+EI219)),2)+(EJ219/EK219)*LOG(EK219*EJ219/((EJ219+EI219)*(EJ219+EJ220)),2)+(EJ220/EK219)*LOG(EK219*EJ220/((EI220+EJ220)*(EJ220+EJ219)),2)</f>
        <v>2.9079237643865738E-4</v>
      </c>
      <c r="EO219" t="str">
        <f>$A$44</f>
        <v>Panama</v>
      </c>
      <c r="EQ219">
        <f>$B$44</f>
        <v>1</v>
      </c>
      <c r="ER219">
        <f>$F$44</f>
        <v>416</v>
      </c>
      <c r="ES219">
        <f t="shared" ref="ES219" si="108">SUM(EQ219:ER220)</f>
        <v>833</v>
      </c>
      <c r="ET219">
        <f t="shared" ref="ET219" si="109">(EQ219/ES219)*LOG(ES219*EQ219/((EQ219+ER219)*(EQ219+EQ220)),2)+(EQ220/ES219)*LOG(ES219*EQ220/((EQ220+ER220)*(EQ220+EQ219)),2)+(ER219/ES219)*LOG(ES219*ER219/((ER219+EQ219)*(ER219+ER220)),2)+(ER220/ES219)*LOG(ES219*ER220/((EQ220+ER220)*(ER220+ER219)),2)</f>
        <v>2.5019799188465791E-9</v>
      </c>
      <c r="EW219" t="str">
        <f>$A$45</f>
        <v>Pennsylvania</v>
      </c>
      <c r="EY219">
        <f>$B$45</f>
        <v>1</v>
      </c>
      <c r="EZ219">
        <f>$F$45</f>
        <v>404</v>
      </c>
      <c r="FA219">
        <f t="shared" ref="FA219" si="110">SUM(EY219:EZ220)</f>
        <v>821</v>
      </c>
      <c r="FB219">
        <f t="shared" ref="FB219" si="111">(EY219/FA219)*LOG(FA219*EY219/((EY219+EZ219)*(EY219+EY220)),2)+(EY220/FA219)*LOG(FA219*EY220/((EY220+EZ220)*(EY220+EY219)),2)+(EZ219/FA219)*LOG(FA219*EZ219/((EZ219+EY219)*(EZ219+EZ220)),2)+(EZ220/FA219)*LOG(FA219*EZ220/((EY220+EZ220)*(EZ220+EZ219)),2)</f>
        <v>3.1624871714641477E-7</v>
      </c>
      <c r="FE219" t="str">
        <f>$A$45</f>
        <v>Pennsylvania</v>
      </c>
      <c r="FG219">
        <f>$B$45</f>
        <v>1</v>
      </c>
      <c r="FH219">
        <f>$F$45</f>
        <v>404</v>
      </c>
      <c r="FI219">
        <f t="shared" ref="FI219" si="112">SUM(FG219:FH220)</f>
        <v>821</v>
      </c>
      <c r="FJ219">
        <f t="shared" ref="FJ219" si="113">(FG219/FI219)*LOG(FI219*FG219/((FG219+FH219)*(FG219+FG220)),2)+(FG220/FI219)*LOG(FI219*FG220/((FG220+FH220)*(FG220+FG219)),2)+(FH219/FI219)*LOG(FI219*FH219/((FH219+FG219)*(FH219+FH220)),2)+(FH220/FI219)*LOG(FI219*FH220/((FG220+FH220)*(FH220+FH219)),2)</f>
        <v>3.1624871714641477E-7</v>
      </c>
    </row>
    <row r="220" spans="9:166" x14ac:dyDescent="0.25">
      <c r="I220" t="s">
        <v>2671</v>
      </c>
      <c r="K220">
        <v>1</v>
      </c>
      <c r="L220">
        <f>E1-B1-E34</f>
        <v>415</v>
      </c>
      <c r="Q220" t="s">
        <v>2671</v>
      </c>
      <c r="S220">
        <v>1</v>
      </c>
      <c r="T220">
        <f>$F34</f>
        <v>415</v>
      </c>
      <c r="Y220" t="s">
        <v>2671</v>
      </c>
      <c r="AA220">
        <v>1</v>
      </c>
      <c r="AB220">
        <f>$F34</f>
        <v>415</v>
      </c>
      <c r="AG220" t="s">
        <v>2671</v>
      </c>
      <c r="AI220">
        <v>1</v>
      </c>
      <c r="AJ220">
        <f>$F34</f>
        <v>415</v>
      </c>
      <c r="AO220" t="s">
        <v>2671</v>
      </c>
      <c r="AQ220">
        <v>1</v>
      </c>
      <c r="AR220">
        <f>$F34</f>
        <v>415</v>
      </c>
      <c r="AW220" t="s">
        <v>2671</v>
      </c>
      <c r="AY220">
        <v>1</v>
      </c>
      <c r="AZ220">
        <f>$F34</f>
        <v>415</v>
      </c>
      <c r="BE220" t="s">
        <v>2671</v>
      </c>
      <c r="BG220">
        <v>1</v>
      </c>
      <c r="BH220">
        <f>$F34</f>
        <v>415</v>
      </c>
      <c r="BM220" t="s">
        <v>2671</v>
      </c>
      <c r="BO220">
        <v>1</v>
      </c>
      <c r="BP220">
        <f>$F34</f>
        <v>415</v>
      </c>
      <c r="BU220" t="s">
        <v>2671</v>
      </c>
      <c r="BW220">
        <v>1</v>
      </c>
      <c r="BX220">
        <f>$F34</f>
        <v>415</v>
      </c>
      <c r="CC220" t="s">
        <v>2671</v>
      </c>
      <c r="CE220">
        <v>1</v>
      </c>
      <c r="CF220">
        <f>$F34</f>
        <v>415</v>
      </c>
      <c r="CK220" t="s">
        <v>2671</v>
      </c>
      <c r="CM220">
        <v>1</v>
      </c>
      <c r="CN220">
        <f>$F34</f>
        <v>415</v>
      </c>
      <c r="CS220" t="s">
        <v>2671</v>
      </c>
      <c r="CU220">
        <v>1</v>
      </c>
      <c r="CV220">
        <f>$F34</f>
        <v>415</v>
      </c>
      <c r="DA220" t="s">
        <v>2671</v>
      </c>
      <c r="DC220">
        <v>1</v>
      </c>
      <c r="DD220">
        <f>$F34</f>
        <v>415</v>
      </c>
      <c r="DI220" t="s">
        <v>2671</v>
      </c>
      <c r="DK220">
        <v>1</v>
      </c>
      <c r="DL220">
        <f>$F34</f>
        <v>415</v>
      </c>
      <c r="DQ220" t="s">
        <v>2671</v>
      </c>
      <c r="DS220">
        <v>1</v>
      </c>
      <c r="DT220">
        <f>$F34</f>
        <v>415</v>
      </c>
      <c r="DY220" t="s">
        <v>2671</v>
      </c>
      <c r="EA220">
        <v>1</v>
      </c>
      <c r="EB220">
        <f>$F34</f>
        <v>415</v>
      </c>
      <c r="EG220" t="str">
        <f>$A34</f>
        <v>Moscu</v>
      </c>
      <c r="EI220">
        <f>$B34</f>
        <v>1</v>
      </c>
      <c r="EJ220">
        <f>$F34</f>
        <v>415</v>
      </c>
      <c r="EO220" t="str">
        <f>$A34</f>
        <v>Moscu</v>
      </c>
      <c r="EQ220">
        <f>$B34</f>
        <v>1</v>
      </c>
      <c r="ER220">
        <f>$F34</f>
        <v>415</v>
      </c>
      <c r="EW220" t="str">
        <f>$A34</f>
        <v>Moscu</v>
      </c>
      <c r="EY220">
        <f>$B34</f>
        <v>1</v>
      </c>
      <c r="EZ220">
        <f>$F34</f>
        <v>415</v>
      </c>
      <c r="FE220" t="str">
        <f>$A34</f>
        <v>Moscu</v>
      </c>
      <c r="FG220">
        <f>$B34</f>
        <v>1</v>
      </c>
      <c r="FH220">
        <f>$F34</f>
        <v>415</v>
      </c>
    </row>
    <row r="221" spans="9:166" x14ac:dyDescent="0.25">
      <c r="N221" s="4"/>
      <c r="V221" s="4"/>
      <c r="AD221" s="4"/>
      <c r="AL221" s="4"/>
      <c r="AT221" s="4"/>
      <c r="BB221" s="4"/>
      <c r="BJ221" s="4"/>
      <c r="BR221" s="4"/>
      <c r="BZ221" s="4"/>
      <c r="CH221" s="4"/>
      <c r="CP221" s="4"/>
      <c r="CX221" s="4"/>
      <c r="DF221" s="4"/>
      <c r="DN221" s="4"/>
      <c r="DV221" s="4"/>
      <c r="ED221" s="4"/>
      <c r="EL221" s="4"/>
      <c r="ET221" s="4"/>
      <c r="FB221" s="4"/>
      <c r="FJ221" s="4"/>
    </row>
    <row r="222" spans="9:166" x14ac:dyDescent="0.25">
      <c r="J222" t="s">
        <v>2663</v>
      </c>
      <c r="K222" t="s">
        <v>122</v>
      </c>
      <c r="L222" t="s">
        <v>2664</v>
      </c>
      <c r="N222" s="4"/>
      <c r="R222" t="s">
        <v>2663</v>
      </c>
      <c r="S222" t="s">
        <v>122</v>
      </c>
      <c r="T222" t="s">
        <v>2664</v>
      </c>
      <c r="V222" s="4"/>
      <c r="Z222" t="s">
        <v>2663</v>
      </c>
      <c r="AA222" t="s">
        <v>122</v>
      </c>
      <c r="AB222" t="s">
        <v>2664</v>
      </c>
      <c r="AD222" s="4"/>
      <c r="AH222" t="s">
        <v>2663</v>
      </c>
      <c r="AI222" t="s">
        <v>122</v>
      </c>
      <c r="AJ222" t="s">
        <v>2664</v>
      </c>
      <c r="AL222" s="4"/>
      <c r="AP222" t="s">
        <v>2663</v>
      </c>
      <c r="AQ222" t="s">
        <v>122</v>
      </c>
      <c r="AR222" t="s">
        <v>2664</v>
      </c>
      <c r="AT222" s="4"/>
      <c r="AX222" t="s">
        <v>2663</v>
      </c>
      <c r="AY222" t="s">
        <v>122</v>
      </c>
      <c r="AZ222" t="s">
        <v>2664</v>
      </c>
      <c r="BB222" s="4"/>
      <c r="BF222" t="s">
        <v>2663</v>
      </c>
      <c r="BG222" t="s">
        <v>122</v>
      </c>
      <c r="BH222" t="s">
        <v>2664</v>
      </c>
      <c r="BJ222" s="4"/>
      <c r="BN222" t="s">
        <v>2663</v>
      </c>
      <c r="BO222" t="s">
        <v>122</v>
      </c>
      <c r="BP222" t="s">
        <v>2664</v>
      </c>
      <c r="BR222" s="4"/>
      <c r="BV222" t="s">
        <v>2663</v>
      </c>
      <c r="BW222" t="s">
        <v>122</v>
      </c>
      <c r="BX222" t="s">
        <v>2664</v>
      </c>
      <c r="BZ222" s="4"/>
      <c r="CD222" t="s">
        <v>2663</v>
      </c>
      <c r="CE222" t="s">
        <v>122</v>
      </c>
      <c r="CF222" t="s">
        <v>2664</v>
      </c>
      <c r="CH222" s="4"/>
      <c r="CL222" t="s">
        <v>2663</v>
      </c>
      <c r="CM222" t="s">
        <v>122</v>
      </c>
      <c r="CN222" t="s">
        <v>2664</v>
      </c>
      <c r="CP222" s="4"/>
      <c r="CT222" t="s">
        <v>2663</v>
      </c>
      <c r="CU222" t="s">
        <v>122</v>
      </c>
      <c r="CV222" t="s">
        <v>2664</v>
      </c>
      <c r="CX222" s="4"/>
      <c r="DB222" t="s">
        <v>2663</v>
      </c>
      <c r="DC222" t="s">
        <v>122</v>
      </c>
      <c r="DD222" t="s">
        <v>2664</v>
      </c>
      <c r="DF222" s="4"/>
      <c r="DJ222" t="s">
        <v>2663</v>
      </c>
      <c r="DK222" t="s">
        <v>122</v>
      </c>
      <c r="DL222" t="s">
        <v>2664</v>
      </c>
      <c r="DN222" s="4"/>
      <c r="DR222" t="s">
        <v>2663</v>
      </c>
      <c r="DS222" t="s">
        <v>122</v>
      </c>
      <c r="DT222" t="s">
        <v>2664</v>
      </c>
      <c r="DV222" s="4"/>
      <c r="DZ222" t="s">
        <v>2663</v>
      </c>
      <c r="EA222" t="s">
        <v>122</v>
      </c>
      <c r="EB222" t="s">
        <v>2664</v>
      </c>
      <c r="ED222" s="4"/>
      <c r="EH222" t="s">
        <v>2663</v>
      </c>
      <c r="EI222" t="s">
        <v>122</v>
      </c>
      <c r="EJ222" t="s">
        <v>2664</v>
      </c>
      <c r="EL222" s="4"/>
      <c r="EP222" t="s">
        <v>2663</v>
      </c>
      <c r="EQ222" t="s">
        <v>122</v>
      </c>
      <c r="ER222" t="s">
        <v>2664</v>
      </c>
      <c r="ET222" s="4"/>
      <c r="EX222" t="s">
        <v>2663</v>
      </c>
      <c r="EY222" t="s">
        <v>122</v>
      </c>
      <c r="EZ222" t="s">
        <v>2664</v>
      </c>
      <c r="FB222" s="4"/>
      <c r="FF222" t="s">
        <v>2663</v>
      </c>
      <c r="FG222" t="s">
        <v>122</v>
      </c>
      <c r="FH222" t="s">
        <v>2664</v>
      </c>
      <c r="FJ222" s="4"/>
    </row>
    <row r="223" spans="9:166" x14ac:dyDescent="0.25">
      <c r="I223" t="s">
        <v>2665</v>
      </c>
      <c r="N223" s="4"/>
      <c r="Q223" t="s">
        <v>2665</v>
      </c>
      <c r="V223" s="4"/>
      <c r="Y223" t="s">
        <v>2665</v>
      </c>
      <c r="AD223" s="4"/>
      <c r="AG223" t="s">
        <v>2665</v>
      </c>
      <c r="AL223" s="4"/>
      <c r="AO223" t="s">
        <v>2665</v>
      </c>
      <c r="AT223" s="4"/>
      <c r="AW223" t="s">
        <v>2665</v>
      </c>
      <c r="BB223" s="4"/>
      <c r="BE223" t="s">
        <v>2665</v>
      </c>
      <c r="BJ223" s="4"/>
      <c r="BM223" t="s">
        <v>2665</v>
      </c>
      <c r="BR223" s="4"/>
      <c r="BU223" t="s">
        <v>2665</v>
      </c>
      <c r="BZ223" s="4"/>
      <c r="CC223" t="s">
        <v>2665</v>
      </c>
      <c r="CH223" s="4"/>
      <c r="CK223" t="s">
        <v>2665</v>
      </c>
      <c r="CP223" s="4"/>
      <c r="CS223" t="s">
        <v>2665</v>
      </c>
      <c r="CX223" s="4"/>
      <c r="DA223" t="s">
        <v>2665</v>
      </c>
      <c r="DF223" s="4"/>
      <c r="DI223" t="s">
        <v>2665</v>
      </c>
      <c r="DN223" s="4"/>
      <c r="DQ223" t="s">
        <v>2665</v>
      </c>
      <c r="DV223" s="4"/>
      <c r="DY223" t="s">
        <v>2665</v>
      </c>
      <c r="ED223" s="4"/>
      <c r="EG223" t="s">
        <v>2665</v>
      </c>
      <c r="EL223" s="4"/>
      <c r="EO223" t="s">
        <v>2665</v>
      </c>
      <c r="ET223" s="4"/>
      <c r="EW223" t="s">
        <v>2665</v>
      </c>
      <c r="FB223" s="4"/>
      <c r="FE223" t="s">
        <v>2665</v>
      </c>
      <c r="FJ223" s="4"/>
    </row>
    <row r="224" spans="9:166" x14ac:dyDescent="0.25">
      <c r="I224" t="s">
        <v>815</v>
      </c>
      <c r="K224">
        <v>3</v>
      </c>
      <c r="L224">
        <v>412</v>
      </c>
      <c r="M224">
        <f t="shared" si="70"/>
        <v>828</v>
      </c>
      <c r="N224">
        <f t="shared" ref="N224" si="114">(K224/M224)*LOG(M224*K224/((K224+L224)*(K224+K225)),2)+(K225/M224)*LOG(M224*K225/((K225+L225)*(K225+K224)),2)+(L224/M224)*LOG(M224*L224/((L224+K224)*(L224+L225)),2)+(L225/M224)*LOG(M224*L225/((K225+L225)*(L225+L224)),2)</f>
        <v>9.0749121756608219E-4</v>
      </c>
      <c r="Q224" t="str">
        <f>$A$4</f>
        <v>Argentina</v>
      </c>
      <c r="S224">
        <f>$B$4</f>
        <v>1</v>
      </c>
      <c r="T224">
        <f>$F$4</f>
        <v>413</v>
      </c>
      <c r="U224">
        <f t="shared" ref="U224" si="115">SUM(S224:T225)</f>
        <v>827</v>
      </c>
      <c r="V224">
        <f t="shared" ref="V224" si="116">(S224/U224)*LOG(U224*S224/((S224+T224)*(S224+S225)),2)+(S225/U224)*LOG(U224*S225/((S225+T225)*(S225+S224)),2)+(T224/U224)*LOG(U224*T224/((T224+S224)*(T224+T225)),2)+(T225/U224)*LOG(U224*T225/((S225+T225)*(T225+T224)),2)</f>
        <v>2.5568773200886072E-9</v>
      </c>
      <c r="Y224" t="s">
        <v>32</v>
      </c>
      <c r="AA224">
        <v>2</v>
      </c>
      <c r="AB224">
        <v>400</v>
      </c>
      <c r="AC224">
        <f t="shared" ref="AC224" si="117">SUM(AA224:AB225)</f>
        <v>815</v>
      </c>
      <c r="AD224">
        <f t="shared" ref="AD224" si="118">(AA224/AC224)*LOG(AC224*AA224/((AA224+AB224)*(AA224+AA225)),2)+(AA225/AC224)*LOG(AC224*AA225/((AA225+AB225)*(AA225+AA224)),2)+(AB224/AC224)*LOG(AC224*AB224/((AB224+AA224)*(AB224+AB225)),2)+(AB225/AC224)*LOG(AC224*AB225/((AA225+AB225)*(AB225+AB224)),2)</f>
        <v>3.2630899904002365E-4</v>
      </c>
      <c r="AG224" t="s">
        <v>20</v>
      </c>
      <c r="AI224">
        <v>1</v>
      </c>
      <c r="AJ224">
        <v>375</v>
      </c>
      <c r="AK224">
        <f t="shared" ref="AK224" si="119">SUM(AI224:AJ225)</f>
        <v>789</v>
      </c>
      <c r="AL224">
        <f t="shared" ref="AL224" si="120">(AI224/AK224)*LOG(AK224*AI224/((AI224+AJ224)*(AI224+AI225)),2)+(AI225/AK224)*LOG(AK224*AI225/((AI225+AJ225)*(AI225+AI224)),2)+(AJ224/AK224)*LOG(AK224*AJ224/((AJ224+AI224)*(AJ224+AJ225)),2)+(AJ225/AK224)*LOG(AK224*AJ225/((AI225+AJ225)*(AJ225+AJ224)),2)</f>
        <v>4.0357888549356089E-6</v>
      </c>
      <c r="AO224" t="s">
        <v>148</v>
      </c>
      <c r="AQ224">
        <v>1</v>
      </c>
      <c r="AR224">
        <v>414</v>
      </c>
      <c r="AS224">
        <f t="shared" ref="AS224" si="121">SUM(AQ224:AR225)</f>
        <v>828</v>
      </c>
      <c r="AT224">
        <f t="shared" ref="AT224" si="122">(AQ224/AS224)*LOG(AS224*AQ224/((AQ224+AR224)*(AQ224+AQ225)),2)+(AQ225/AS224)*LOG(AS224*AQ225/((AQ225+AR225)*(AQ225+AQ224)),2)+(AR224/AS224)*LOG(AS224*AR224/((AR224+AQ224)*(AR224+AR225)),2)+(AR225/AS224)*LOG(AS224*AR225/((AQ225+AR225)*(AR225+AR224)),2)</f>
        <v>1.0190490258504653E-8</v>
      </c>
      <c r="AW224" t="s">
        <v>29</v>
      </c>
      <c r="AY224">
        <v>8</v>
      </c>
      <c r="AZ224">
        <v>315</v>
      </c>
      <c r="BA224">
        <f t="shared" ref="BA224" si="123">SUM(AY224:AZ225)</f>
        <v>736</v>
      </c>
      <c r="BB224">
        <f t="shared" ref="BB224" si="124">(AY224/BA224)*LOG(BA224*AY224/((AY224+AZ224)*(AY224+AY225)),2)+(AY225/BA224)*LOG(BA224*AY225/((AY225+AZ225)*(AY225+AY224)),2)+(AZ224/BA224)*LOG(BA224*AZ224/((AZ224+AY224)*(AZ224+AZ225)),2)+(AZ225/BA224)*LOG(BA224*AZ225/((AY225+AZ225)*(AZ225+AZ224)),2)</f>
        <v>7.9833847480239983E-3</v>
      </c>
      <c r="BE224" t="s">
        <v>469</v>
      </c>
      <c r="BG224">
        <v>3</v>
      </c>
      <c r="BH224">
        <v>375</v>
      </c>
      <c r="BI224">
        <f t="shared" ref="BI224" si="125">SUM(BG224:BH225)</f>
        <v>791</v>
      </c>
      <c r="BJ224">
        <f t="shared" ref="BJ224" si="126">(BG224/BI224)*LOG(BI224*BG224/((BG224+BH224)*(BG224+BG225)),2)+(BG225/BI224)*LOG(BI224*BG225/((BG225+BH225)*(BG225+BG224)),2)+(BH224/BI224)*LOG(BI224*BH224/((BH224+BG224)*(BH224+BH225)),2)+(BH225/BI224)*LOG(BI224*BH225/((BG225+BH225)*(BH225+BH224)),2)</f>
        <v>1.1285089913474911E-3</v>
      </c>
      <c r="BM224" t="s">
        <v>683</v>
      </c>
      <c r="BO224">
        <v>1</v>
      </c>
      <c r="BP224">
        <v>414</v>
      </c>
      <c r="BQ224">
        <f t="shared" ref="BQ224" si="127">SUM(BO224:BP225)</f>
        <v>828</v>
      </c>
      <c r="BR224">
        <f t="shared" ref="BR224" si="128">(BO224/BQ224)*LOG(BQ224*BO224/((BO224+BP224)*(BO224+BO225)),2)+(BO225/BQ224)*LOG(BQ224*BO225/((BO225+BP225)*(BO225+BO224)),2)+(BP224/BQ224)*LOG(BQ224*BP224/((BP224+BO224)*(BP224+BP225)),2)+(BP225/BQ224)*LOG(BQ224*BP225/((BO225+BP225)*(BP225+BP224)),2)</f>
        <v>1.0190490258504653E-8</v>
      </c>
      <c r="BU224" t="s">
        <v>2572</v>
      </c>
      <c r="BW224">
        <v>2</v>
      </c>
      <c r="BX224">
        <v>414</v>
      </c>
      <c r="BY224">
        <f t="shared" ref="BY224" si="129">SUM(BW224:BX225)</f>
        <v>829</v>
      </c>
      <c r="BZ224">
        <f t="shared" ref="BZ224" si="130">(BW224/BY224)*LOG(BY224*BW224/((BW224+BX224)*(BW224+BW225)),2)+(BW225/BY224)*LOG(BY224*BW225/((BW225+BX225)*(BW225+BW224)),2)+(BX224/BY224)*LOG(BY224*BX224/((BX224+BW224)*(BX224+BX225)),2)+(BX225/BY224)*LOG(BY224*BX225/((BW225+BX225)*(BX225+BX224)),2)</f>
        <v>2.904395858059365E-4</v>
      </c>
      <c r="CC224" t="s">
        <v>71</v>
      </c>
      <c r="CE224">
        <v>1</v>
      </c>
      <c r="CF224">
        <v>398</v>
      </c>
      <c r="CG224">
        <f t="shared" ref="CG224" si="131">SUM(CE224:CF225)</f>
        <v>812</v>
      </c>
      <c r="CH224">
        <f t="shared" ref="CH224" si="132">(CE224/CG224)*LOG(CG224*CE224/((CE224+CF224)*(CE224+CE225)),2)+(CE225/CG224)*LOG(CG224*CE225/((CE225+CF225)*(CE225+CE224)),2)+(CF224/CG224)*LOG(CG224*CF224/((CF224+CE224)*(CF224+CF225)),2)+(CF225/CG224)*LOG(CG224*CF225/((CE225+CF225)*(CF225+CF224)),2)</f>
        <v>5.2953936567148128E-7</v>
      </c>
      <c r="CK224" t="s">
        <v>1639</v>
      </c>
      <c r="CM224">
        <v>1</v>
      </c>
      <c r="CN224">
        <v>414</v>
      </c>
      <c r="CO224">
        <f t="shared" ref="CO224" si="133">SUM(CM224:CN225)</f>
        <v>828</v>
      </c>
      <c r="CP224">
        <f t="shared" ref="CP224" si="134">(CM224/CO224)*LOG(CO224*CM224/((CM224+CN224)*(CM224+CM225)),2)+(CM225/CO224)*LOG(CO224*CM225/((CM225+CN225)*(CM225+CM224)),2)+(CN224/CO224)*LOG(CO224*CN224/((CN224+CM224)*(CN224+CN225)),2)+(CN225/CO224)*LOG(CO224*CN225/((CM225+CN225)*(CN225+CN224)),2)</f>
        <v>1.0190490258504653E-8</v>
      </c>
      <c r="CS224" t="s">
        <v>603</v>
      </c>
      <c r="CU224">
        <v>1</v>
      </c>
      <c r="CV224">
        <v>414</v>
      </c>
      <c r="CW224">
        <f t="shared" ref="CW224" si="135">SUM(CU224:CV225)</f>
        <v>828</v>
      </c>
      <c r="CX224">
        <f t="shared" ref="CX224" si="136">(CU224/CW224)*LOG(CW224*CU224/((CU224+CV224)*(CU224+CU225)),2)+(CU225/CW224)*LOG(CW224*CU225/((CU225+CV225)*(CU225+CU224)),2)+(CV224/CW224)*LOG(CW224*CV224/((CV224+CU224)*(CV224+CV225)),2)+(CV225/CW224)*LOG(CW224*CV225/((CU225+CV225)*(CV225+CV224)),2)</f>
        <v>1.0190490258504653E-8</v>
      </c>
      <c r="DA224" t="s">
        <v>2567</v>
      </c>
      <c r="DC224">
        <v>2</v>
      </c>
      <c r="DD224">
        <v>411</v>
      </c>
      <c r="DE224">
        <f t="shared" ref="DE224" si="137">SUM(DC224:DD225)</f>
        <v>826</v>
      </c>
      <c r="DF224">
        <f t="shared" ref="DF224" si="138">(DC224/DE224)*LOG(DE224*DC224/((DC224+DD224)*(DC224+DC225)),2)+(DC225/DE224)*LOG(DE224*DC225/((DC225+DD225)*(DC225+DC224)),2)+(DD224/DE224)*LOG(DE224*DD224/((DD224+DC224)*(DD224+DD225)),2)+(DD225/DE224)*LOG(DE224*DD225/((DC225+DD225)*(DD225+DD224)),2)</f>
        <v>2.9780748607301298E-4</v>
      </c>
      <c r="DI224" t="s">
        <v>2658</v>
      </c>
      <c r="DK224">
        <v>1</v>
      </c>
      <c r="DL224">
        <v>416</v>
      </c>
      <c r="DM224">
        <f t="shared" ref="DM224" si="139">SUM(DK224:DL225)</f>
        <v>830</v>
      </c>
      <c r="DN224">
        <f t="shared" ref="DN224" si="140">(DK224/DM224)*LOG(DM224*DK224/((DK224+DL224)*(DK224+DK225)),2)+(DK225/DM224)*LOG(DM224*DK225/((DK225+DL225)*(DK225+DK224)),2)+(DL224/DM224)*LOG(DM224*DL224/((DL224+DK224)*(DL224+DL225)),2)+(DL225/DM224)*LOG(DM224*DL225/((DK225+DL225)*(DL225+DL224)),2)</f>
        <v>4.0468122516075213E-8</v>
      </c>
      <c r="DQ224" t="s">
        <v>1117</v>
      </c>
      <c r="DS224">
        <v>1</v>
      </c>
      <c r="DT224">
        <v>414</v>
      </c>
      <c r="DU224">
        <f t="shared" ref="DU224" si="141">SUM(DS224:DT225)</f>
        <v>828</v>
      </c>
      <c r="DV224">
        <f t="shared" ref="DV224" si="142">(DS224/DU224)*LOG(DU224*DS224/((DS224+DT224)*(DS224+DS225)),2)+(DS225/DU224)*LOG(DU224*DS225/((DS225+DT225)*(DS225+DS224)),2)+(DT224/DU224)*LOG(DU224*DT224/((DT224+DS224)*(DT224+DT225)),2)+(DT225/DU224)*LOG(DU224*DT225/((DS225+DT225)*(DT225+DT224)),2)</f>
        <v>1.0190490258504653E-8</v>
      </c>
      <c r="DY224" t="str">
        <f>$A$42</f>
        <v>Ohio</v>
      </c>
      <c r="EA224">
        <f>$B$42</f>
        <v>1</v>
      </c>
      <c r="EB224">
        <f>$F$42</f>
        <v>376</v>
      </c>
      <c r="EC224">
        <f t="shared" ref="EC224" si="143">SUM(EA224:EB225)</f>
        <v>790</v>
      </c>
      <c r="ED224">
        <f t="shared" ref="ED224" si="144">(EA224/EC224)*LOG(EC224*EA224/((EA224+EB224)*(EA224+EA225)),2)+(EA225/EC224)*LOG(EC224*EA225/((EA225+EB225)*(EA225+EA224)),2)+(EB224/EC224)*LOG(EC224*EB224/((EB224+EA224)*(EB224+EB225)),2)+(EB225/EC224)*LOG(EC224*EB225/((EA225+EB225)*(EB225+EB224)),2)</f>
        <v>3.8058494472928146E-6</v>
      </c>
      <c r="EG224" t="str">
        <f>$A$43</f>
        <v>Palermo</v>
      </c>
      <c r="EI224">
        <f>$B$43</f>
        <v>2</v>
      </c>
      <c r="EJ224">
        <f>$F$43</f>
        <v>416</v>
      </c>
      <c r="EK224">
        <f t="shared" ref="EK224" si="145">SUM(EI224:EJ225)</f>
        <v>831</v>
      </c>
      <c r="EL224">
        <f t="shared" ref="EL224" si="146">(EI224/EK224)*LOG(EK224*EI224/((EI224+EJ224)*(EI224+EI225)),2)+(EI225/EK224)*LOG(EK224*EI225/((EI225+EJ225)*(EI225+EI224)),2)+(EJ224/EK224)*LOG(EK224*EJ224/((EJ224+EI224)*(EJ224+EJ225)),2)+(EJ225/EK224)*LOG(EK224*EJ225/((EI225+EJ225)*(EJ225+EJ224)),2)</f>
        <v>2.8562011394943387E-4</v>
      </c>
      <c r="EO224" t="str">
        <f>$A$44</f>
        <v>Panama</v>
      </c>
      <c r="EQ224">
        <f>$B$44</f>
        <v>1</v>
      </c>
      <c r="ER224">
        <f>$F$44</f>
        <v>416</v>
      </c>
      <c r="ES224">
        <f t="shared" ref="ES224" si="147">SUM(EQ224:ER225)</f>
        <v>830</v>
      </c>
      <c r="ET224">
        <f t="shared" ref="ET224" si="148">(EQ224/ES224)*LOG(ES224*EQ224/((EQ224+ER224)*(EQ224+EQ225)),2)+(EQ225/ES224)*LOG(ES224*EQ225/((EQ225+ER225)*(EQ225+EQ224)),2)+(ER224/ES224)*LOG(ES224*ER224/((ER224+EQ224)*(ER224+ER225)),2)+(ER225/ES224)*LOG(ES224*ER225/((EQ225+ER225)*(ER225+ER224)),2)</f>
        <v>4.0468122516075213E-8</v>
      </c>
      <c r="EW224" t="str">
        <f>$A$45</f>
        <v>Pennsylvania</v>
      </c>
      <c r="EY224">
        <f>$B$45</f>
        <v>1</v>
      </c>
      <c r="EZ224">
        <f>$F$45</f>
        <v>404</v>
      </c>
      <c r="FA224">
        <f t="shared" ref="FA224" si="149">SUM(EY224:EZ225)</f>
        <v>818</v>
      </c>
      <c r="FB224">
        <f t="shared" ref="FB224" si="150">(EY224/FA224)*LOG(FA224*EY224/((EY224+EZ224)*(EY224+EY225)),2)+(EY225/FA224)*LOG(FA224*EY225/((EY225+EZ225)*(EY225+EY224)),2)+(EZ224/FA224)*LOG(FA224*EZ224/((EZ224+EY224)*(EZ224+EZ225)),2)+(EZ225/FA224)*LOG(FA224*EZ225/((EY225+EZ225)*(EZ225+EZ224)),2)</f>
        <v>1.6911361297650748E-7</v>
      </c>
      <c r="FE224" t="str">
        <f>$A$45</f>
        <v>Pennsylvania</v>
      </c>
      <c r="FG224">
        <f>$B$45</f>
        <v>1</v>
      </c>
      <c r="FH224">
        <f>$F$45</f>
        <v>404</v>
      </c>
      <c r="FI224">
        <f t="shared" ref="FI224" si="151">SUM(FG224:FH225)</f>
        <v>818</v>
      </c>
      <c r="FJ224">
        <f t="shared" ref="FJ224" si="152">(FG224/FI224)*LOG(FI224*FG224/((FG224+FH224)*(FG224+FG225)),2)+(FG225/FI224)*LOG(FI224*FG225/((FG225+FH225)*(FG225+FG224)),2)+(FH224/FI224)*LOG(FI224*FH224/((FH224+FG224)*(FH224+FH225)),2)+(FH225/FI224)*LOG(FI224*FH225/((FG225+FH225)*(FH225+FH224)),2)</f>
        <v>1.6911361297650748E-7</v>
      </c>
    </row>
    <row r="225" spans="9:166" x14ac:dyDescent="0.25">
      <c r="I225" t="s">
        <v>374</v>
      </c>
      <c r="K225">
        <v>1</v>
      </c>
      <c r="L225">
        <f>E1-B1-E35</f>
        <v>412</v>
      </c>
      <c r="N225" s="4"/>
      <c r="Q225" t="s">
        <v>374</v>
      </c>
      <c r="S225">
        <v>1</v>
      </c>
      <c r="T225">
        <f>$F35</f>
        <v>412</v>
      </c>
      <c r="V225" s="4"/>
      <c r="Y225" t="s">
        <v>374</v>
      </c>
      <c r="AA225">
        <v>1</v>
      </c>
      <c r="AB225">
        <f>$F35</f>
        <v>412</v>
      </c>
      <c r="AD225" s="4"/>
      <c r="AG225" t="s">
        <v>374</v>
      </c>
      <c r="AI225">
        <v>1</v>
      </c>
      <c r="AJ225">
        <f>$F35</f>
        <v>412</v>
      </c>
      <c r="AL225" s="4"/>
      <c r="AO225" t="s">
        <v>374</v>
      </c>
      <c r="AQ225">
        <v>1</v>
      </c>
      <c r="AR225">
        <f>$F35</f>
        <v>412</v>
      </c>
      <c r="AT225" s="4"/>
      <c r="AW225" t="s">
        <v>374</v>
      </c>
      <c r="AY225">
        <v>1</v>
      </c>
      <c r="AZ225">
        <f>$F35</f>
        <v>412</v>
      </c>
      <c r="BB225" s="4"/>
      <c r="BE225" t="s">
        <v>374</v>
      </c>
      <c r="BG225">
        <v>1</v>
      </c>
      <c r="BH225">
        <f>$F35</f>
        <v>412</v>
      </c>
      <c r="BJ225" s="4"/>
      <c r="BM225" t="s">
        <v>374</v>
      </c>
      <c r="BO225">
        <v>1</v>
      </c>
      <c r="BP225">
        <f>$F35</f>
        <v>412</v>
      </c>
      <c r="BR225" s="4"/>
      <c r="BU225" t="s">
        <v>374</v>
      </c>
      <c r="BW225">
        <v>1</v>
      </c>
      <c r="BX225">
        <f>$F35</f>
        <v>412</v>
      </c>
      <c r="BZ225" s="4"/>
      <c r="CC225" t="s">
        <v>374</v>
      </c>
      <c r="CE225">
        <v>1</v>
      </c>
      <c r="CF225">
        <f>$F35</f>
        <v>412</v>
      </c>
      <c r="CH225" s="4"/>
      <c r="CK225" t="s">
        <v>374</v>
      </c>
      <c r="CM225">
        <v>1</v>
      </c>
      <c r="CN225">
        <f>$F35</f>
        <v>412</v>
      </c>
      <c r="CP225" s="4"/>
      <c r="CS225" t="s">
        <v>374</v>
      </c>
      <c r="CU225">
        <v>1</v>
      </c>
      <c r="CV225">
        <f>$F35</f>
        <v>412</v>
      </c>
      <c r="CX225" s="4"/>
      <c r="DA225" t="s">
        <v>374</v>
      </c>
      <c r="DC225">
        <v>1</v>
      </c>
      <c r="DD225">
        <f>$F35</f>
        <v>412</v>
      </c>
      <c r="DF225" s="4"/>
      <c r="DI225" t="s">
        <v>374</v>
      </c>
      <c r="DK225">
        <v>1</v>
      </c>
      <c r="DL225">
        <f>$F35</f>
        <v>412</v>
      </c>
      <c r="DN225" s="4"/>
      <c r="DQ225" t="s">
        <v>374</v>
      </c>
      <c r="DS225">
        <v>1</v>
      </c>
      <c r="DT225">
        <f>$F35</f>
        <v>412</v>
      </c>
      <c r="DV225" s="4"/>
      <c r="DY225" t="s">
        <v>374</v>
      </c>
      <c r="EA225">
        <v>1</v>
      </c>
      <c r="EB225">
        <f>$F35</f>
        <v>412</v>
      </c>
      <c r="ED225" s="4"/>
      <c r="EG225" t="str">
        <f>$A35</f>
        <v>New England</v>
      </c>
      <c r="EI225">
        <f>$B35</f>
        <v>1</v>
      </c>
      <c r="EJ225">
        <f>$F35</f>
        <v>412</v>
      </c>
      <c r="EL225" s="4"/>
      <c r="EO225" t="str">
        <f>$A35</f>
        <v>New England</v>
      </c>
      <c r="EQ225">
        <f>$B35</f>
        <v>1</v>
      </c>
      <c r="ER225">
        <f>$F35</f>
        <v>412</v>
      </c>
      <c r="ET225" s="4"/>
      <c r="EW225" t="str">
        <f>$A35</f>
        <v>New England</v>
      </c>
      <c r="EY225">
        <f>$B35</f>
        <v>1</v>
      </c>
      <c r="EZ225">
        <f>$F35</f>
        <v>412</v>
      </c>
      <c r="FB225" s="4"/>
      <c r="FE225" t="str">
        <f>$A35</f>
        <v>New England</v>
      </c>
      <c r="FG225">
        <f>$B35</f>
        <v>1</v>
      </c>
      <c r="FH225">
        <f>$F35</f>
        <v>412</v>
      </c>
      <c r="FJ225" s="4"/>
    </row>
    <row r="226" spans="9:166" x14ac:dyDescent="0.25">
      <c r="N226" s="4"/>
      <c r="V226" s="4"/>
      <c r="AD226" s="4"/>
      <c r="AL226" s="4"/>
      <c r="AT226" s="4"/>
      <c r="BB226" s="4"/>
      <c r="BJ226" s="4"/>
      <c r="BR226" s="4"/>
      <c r="BZ226" s="4"/>
      <c r="CH226" s="4"/>
      <c r="CP226" s="4"/>
      <c r="CX226" s="4"/>
      <c r="DF226" s="4"/>
      <c r="DN226" s="4"/>
      <c r="DV226" s="4"/>
      <c r="ED226" s="4"/>
      <c r="EL226" s="4"/>
      <c r="ET226" s="4"/>
      <c r="FB226" s="4"/>
      <c r="FJ226" s="4"/>
    </row>
    <row r="227" spans="9:166" x14ac:dyDescent="0.25">
      <c r="J227" t="s">
        <v>2663</v>
      </c>
      <c r="K227" t="s">
        <v>122</v>
      </c>
      <c r="L227" t="s">
        <v>2664</v>
      </c>
      <c r="N227" s="4"/>
      <c r="R227" t="s">
        <v>2663</v>
      </c>
      <c r="S227" t="s">
        <v>122</v>
      </c>
      <c r="T227" t="s">
        <v>2664</v>
      </c>
      <c r="V227" s="4"/>
      <c r="Z227" t="s">
        <v>2663</v>
      </c>
      <c r="AA227" t="s">
        <v>122</v>
      </c>
      <c r="AB227" t="s">
        <v>2664</v>
      </c>
      <c r="AD227" s="4"/>
      <c r="AH227" t="s">
        <v>2663</v>
      </c>
      <c r="AI227" t="s">
        <v>122</v>
      </c>
      <c r="AJ227" t="s">
        <v>2664</v>
      </c>
      <c r="AL227" s="4"/>
      <c r="AP227" t="s">
        <v>2663</v>
      </c>
      <c r="AQ227" t="s">
        <v>122</v>
      </c>
      <c r="AR227" t="s">
        <v>2664</v>
      </c>
      <c r="AT227" s="4"/>
      <c r="AX227" t="s">
        <v>2663</v>
      </c>
      <c r="AY227" t="s">
        <v>122</v>
      </c>
      <c r="AZ227" t="s">
        <v>2664</v>
      </c>
      <c r="BB227" s="4"/>
      <c r="BF227" t="s">
        <v>2663</v>
      </c>
      <c r="BG227" t="s">
        <v>122</v>
      </c>
      <c r="BH227" t="s">
        <v>2664</v>
      </c>
      <c r="BJ227" s="4"/>
      <c r="BN227" t="s">
        <v>2663</v>
      </c>
      <c r="BO227" t="s">
        <v>122</v>
      </c>
      <c r="BP227" t="s">
        <v>2664</v>
      </c>
      <c r="BR227" s="4"/>
      <c r="BV227" t="s">
        <v>2663</v>
      </c>
      <c r="BW227" t="s">
        <v>122</v>
      </c>
      <c r="BX227" t="s">
        <v>2664</v>
      </c>
      <c r="BZ227" s="4"/>
      <c r="CD227" t="s">
        <v>2663</v>
      </c>
      <c r="CE227" t="s">
        <v>122</v>
      </c>
      <c r="CF227" t="s">
        <v>2664</v>
      </c>
      <c r="CH227" s="4"/>
      <c r="CL227" t="s">
        <v>2663</v>
      </c>
      <c r="CM227" t="s">
        <v>122</v>
      </c>
      <c r="CN227" t="s">
        <v>2664</v>
      </c>
      <c r="CP227" s="4"/>
      <c r="CT227" t="s">
        <v>2663</v>
      </c>
      <c r="CU227" t="s">
        <v>122</v>
      </c>
      <c r="CV227" t="s">
        <v>2664</v>
      </c>
      <c r="CX227" s="4"/>
      <c r="DB227" t="s">
        <v>2663</v>
      </c>
      <c r="DC227" t="s">
        <v>122</v>
      </c>
      <c r="DD227" t="s">
        <v>2664</v>
      </c>
      <c r="DF227" s="4"/>
      <c r="DJ227" t="s">
        <v>2663</v>
      </c>
      <c r="DK227" t="s">
        <v>122</v>
      </c>
      <c r="DL227" t="s">
        <v>2664</v>
      </c>
      <c r="DN227" s="4"/>
      <c r="DR227" t="s">
        <v>2663</v>
      </c>
      <c r="DS227" t="s">
        <v>122</v>
      </c>
      <c r="DT227" t="s">
        <v>2664</v>
      </c>
      <c r="DV227" s="4"/>
      <c r="DZ227" t="s">
        <v>2663</v>
      </c>
      <c r="EA227" t="s">
        <v>122</v>
      </c>
      <c r="EB227" t="s">
        <v>2664</v>
      </c>
      <c r="ED227" s="4"/>
      <c r="EH227" t="s">
        <v>2663</v>
      </c>
      <c r="EI227" t="s">
        <v>122</v>
      </c>
      <c r="EJ227" t="s">
        <v>2664</v>
      </c>
      <c r="EL227" s="4"/>
      <c r="EP227" t="s">
        <v>2663</v>
      </c>
      <c r="EQ227" t="s">
        <v>122</v>
      </c>
      <c r="ER227" t="s">
        <v>2664</v>
      </c>
      <c r="ET227" s="4"/>
      <c r="EX227" t="s">
        <v>2663</v>
      </c>
      <c r="EY227" t="s">
        <v>122</v>
      </c>
      <c r="EZ227" t="s">
        <v>2664</v>
      </c>
      <c r="FB227" s="4"/>
      <c r="FF227" t="s">
        <v>2663</v>
      </c>
      <c r="FG227" t="s">
        <v>122</v>
      </c>
      <c r="FH227" t="s">
        <v>2664</v>
      </c>
      <c r="FJ227" s="4"/>
    </row>
    <row r="228" spans="9:166" x14ac:dyDescent="0.25">
      <c r="I228" t="s">
        <v>2665</v>
      </c>
      <c r="Q228" t="s">
        <v>2665</v>
      </c>
      <c r="Y228" t="s">
        <v>2665</v>
      </c>
      <c r="AG228" t="s">
        <v>2665</v>
      </c>
      <c r="AO228" t="s">
        <v>2665</v>
      </c>
      <c r="AW228" t="s">
        <v>2665</v>
      </c>
      <c r="BE228" t="s">
        <v>2665</v>
      </c>
      <c r="BM228" t="s">
        <v>2665</v>
      </c>
      <c r="BU228" t="s">
        <v>2665</v>
      </c>
      <c r="CC228" t="s">
        <v>2665</v>
      </c>
      <c r="CK228" t="s">
        <v>2665</v>
      </c>
      <c r="CS228" t="s">
        <v>2665</v>
      </c>
      <c r="DA228" t="s">
        <v>2665</v>
      </c>
      <c r="DI228" t="s">
        <v>2665</v>
      </c>
      <c r="DQ228" t="s">
        <v>2665</v>
      </c>
      <c r="DY228" t="s">
        <v>2665</v>
      </c>
      <c r="EG228" t="s">
        <v>2665</v>
      </c>
      <c r="EO228" t="s">
        <v>2665</v>
      </c>
      <c r="EW228" t="s">
        <v>2665</v>
      </c>
      <c r="FE228" t="s">
        <v>2665</v>
      </c>
    </row>
    <row r="229" spans="9:166" x14ac:dyDescent="0.25">
      <c r="I229" t="s">
        <v>815</v>
      </c>
      <c r="K229">
        <v>3</v>
      </c>
      <c r="L229">
        <v>412</v>
      </c>
      <c r="M229">
        <f t="shared" si="74"/>
        <v>818</v>
      </c>
      <c r="N229">
        <f t="shared" ref="N229" si="153">(K229/M229)*LOG(M229*K229/((K229+L229)*(K229+K230)),2)+(K230/M229)*LOG(M229*K230/((K230+L230)*(K230+K229)),2)+(L229/M229)*LOG(M229*L229/((L229+K229)*(L229+L230)),2)+(L230/M229)*LOG(M229*L230/((K230+L230)*(L230+L229)),2)</f>
        <v>1.5356918213771289E-4</v>
      </c>
      <c r="Q229" t="str">
        <f>$A$4</f>
        <v>Argentina</v>
      </c>
      <c r="S229">
        <f>$B$4</f>
        <v>1</v>
      </c>
      <c r="T229">
        <f>$F$4</f>
        <v>413</v>
      </c>
      <c r="U229">
        <f t="shared" ref="U229" si="154">SUM(S229:T230)</f>
        <v>817</v>
      </c>
      <c r="V229">
        <f t="shared" ref="V229" si="155">(S229/U229)*LOG(U229*S229/((S229+T229)*(S229+S230)),2)+(S230/U229)*LOG(U229*S230/((S230+T230)*(S230+S229)),2)+(T229/U229)*LOG(U229*T229/((T229+S229)*(T229+T230)),2)+(T230/U229)*LOG(U229*T230/((S230+T230)*(T230+T229)),2)</f>
        <v>3.2544636878496921E-4</v>
      </c>
      <c r="Y229" t="s">
        <v>32</v>
      </c>
      <c r="AA229">
        <v>2</v>
      </c>
      <c r="AB229">
        <v>400</v>
      </c>
      <c r="AC229">
        <f t="shared" ref="AC229" si="156">SUM(AA229:AB230)</f>
        <v>805</v>
      </c>
      <c r="AD229">
        <f t="shared" ref="AD229" si="157">(AA229/AC229)*LOG(AC229*AA229/((AA229+AB229)*(AA229+AA230)),2)+(AA230/AC229)*LOG(AC229*AA230/((AA230+AB230)*(AA230+AA229)),2)+(AB229/AC229)*LOG(AC229*AB229/((AB229+AA229)*(AB229+AB230)),2)+(AB230/AC229)*LOG(AC229*AB230/((AA230+AB230)*(AB230+AB229)),2)</f>
        <v>5.5587941777454411E-9</v>
      </c>
      <c r="AG229" t="s">
        <v>20</v>
      </c>
      <c r="AI229">
        <v>1</v>
      </c>
      <c r="AJ229">
        <v>375</v>
      </c>
      <c r="AK229">
        <f t="shared" ref="AK229" si="158">SUM(AI229:AJ230)</f>
        <v>779</v>
      </c>
      <c r="AL229">
        <f t="shared" ref="AL229" si="159">(AI229/AK229)*LOG(AK229*AI229/((AI229+AJ229)*(AI229+AI230)),2)+(AI230/AK229)*LOG(AK229*AI230/((AI230+AJ230)*(AI230+AI229)),2)+(AJ229/AK229)*LOG(AK229*AJ229/((AJ229+AI229)*(AJ229+AJ230)),2)+(AJ230/AK229)*LOG(AK229*AJ230/((AI230+AJ230)*(AJ230+AJ229)),2)</f>
        <v>2.5473341494535557E-4</v>
      </c>
      <c r="AO229" t="s">
        <v>148</v>
      </c>
      <c r="AQ229">
        <v>1</v>
      </c>
      <c r="AR229">
        <v>414</v>
      </c>
      <c r="AS229">
        <f t="shared" ref="AS229" si="160">SUM(AQ229:AR230)</f>
        <v>818</v>
      </c>
      <c r="AT229">
        <f t="shared" ref="AT229" si="161">(AQ229/AS229)*LOG(AS229*AQ229/((AQ229+AR229)*(AQ229+AQ230)),2)+(AQ230/AS229)*LOG(AS229*AQ230/((AQ230+AR230)*(AQ230+AQ229)),2)+(AR229/AS229)*LOG(AS229*AR229/((AR229+AQ229)*(AR229+AR230)),2)+(AR230/AS229)*LOG(AS229*AR230/((AQ230+AR230)*(AR230+AR229)),2)</f>
        <v>3.2727254499055722E-4</v>
      </c>
      <c r="AW229" t="s">
        <v>29</v>
      </c>
      <c r="AY229">
        <v>8</v>
      </c>
      <c r="AZ229">
        <v>315</v>
      </c>
      <c r="BA229">
        <f t="shared" ref="BA229" si="162">SUM(AY229:AZ230)</f>
        <v>726</v>
      </c>
      <c r="BB229">
        <f t="shared" ref="BB229" si="163">(AY229/BA229)*LOG(BA229*AY229/((AY229+AZ229)*(AY229+AY230)),2)+(AY230/BA229)*LOG(BA229*AY230/((AY230+AZ230)*(AY230+AY229)),2)+(AZ229/BA229)*LOG(BA229*AZ229/((AZ229+AY229)*(AZ229+AZ230)),2)+(AZ230/BA229)*LOG(BA229*AZ230/((AY230+AZ230)*(AZ230+AZ229)),2)</f>
        <v>5.3416791354560095E-3</v>
      </c>
      <c r="BE229" t="s">
        <v>469</v>
      </c>
      <c r="BG229">
        <v>3</v>
      </c>
      <c r="BH229">
        <v>375</v>
      </c>
      <c r="BI229">
        <f t="shared" ref="BI229" si="164">SUM(BG229:BH230)</f>
        <v>781</v>
      </c>
      <c r="BJ229">
        <f t="shared" ref="BJ229" si="165">(BG229/BI229)*LOG(BI229*BG229/((BG229+BH229)*(BG229+BG230)),2)+(BG230/BI229)*LOG(BI229*BG230/((BG230+BH230)*(BG230+BG229)),2)+(BH229/BI229)*LOG(BI229*BH229/((BH229+BG229)*(BH229+BH230)),2)+(BH230/BI229)*LOG(BI229*BH230/((BG230+BH230)*(BH230+BH229)),2)</f>
        <v>2.5146434597233592E-4</v>
      </c>
      <c r="BM229" t="s">
        <v>683</v>
      </c>
      <c r="BO229">
        <v>1</v>
      </c>
      <c r="BP229">
        <v>414</v>
      </c>
      <c r="BQ229">
        <f t="shared" ref="BQ229" si="166">SUM(BO229:BP230)</f>
        <v>818</v>
      </c>
      <c r="BR229">
        <f t="shared" ref="BR229" si="167">(BO229/BQ229)*LOG(BQ229*BO229/((BO229+BP229)*(BO229+BO230)),2)+(BO230/BQ229)*LOG(BQ229*BO230/((BO230+BP230)*(BO230+BO229)),2)+(BP229/BQ229)*LOG(BQ229*BP229/((BP229+BO229)*(BP229+BP230)),2)+(BP230/BQ229)*LOG(BQ229*BP230/((BO230+BP230)*(BP230+BP229)),2)</f>
        <v>3.2727254499055722E-4</v>
      </c>
      <c r="BU229" t="s">
        <v>2572</v>
      </c>
      <c r="BW229">
        <v>2</v>
      </c>
      <c r="BX229">
        <v>414</v>
      </c>
      <c r="BY229">
        <f t="shared" ref="BY229" si="168">SUM(BW229:BX230)</f>
        <v>819</v>
      </c>
      <c r="BZ229">
        <f t="shared" ref="BZ229" si="169">(BW229/BY229)*LOG(BY229*BW229/((BW229+BX229)*(BW229+BW230)),2)+(BW230/BY229)*LOG(BY229*BW230/((BW230+BX230)*(BW230+BW229)),2)+(BX229/BY229)*LOG(BY229*BX229/((BX229+BW229)*(BX229+BX230)),2)+(BX230/BY229)*LOG(BY229*BX230/((BW230+BX230)*(BX230+BX229)),2)</f>
        <v>8.9211494030038487E-7</v>
      </c>
      <c r="CC229" t="s">
        <v>71</v>
      </c>
      <c r="CE229">
        <v>1</v>
      </c>
      <c r="CF229">
        <v>398</v>
      </c>
      <c r="CG229">
        <f t="shared" ref="CG229" si="170">SUM(CE229:CF230)</f>
        <v>802</v>
      </c>
      <c r="CH229">
        <f t="shared" ref="CH229" si="171">(CE229/CG229)*LOG(CG229*CE229/((CE229+CF229)*(CE229+CE230)),2)+(CE230/CG229)*LOG(CG229*CE230/((CE230+CF230)*(CE230+CE229)),2)+(CF229/CG229)*LOG(CG229*CF229/((CF229+CE229)*(CF229+CF230)),2)+(CF230/CG229)*LOG(CG229*CF230/((CE230+CF230)*(CF230+CF229)),2)</f>
        <v>2.9781396575761371E-4</v>
      </c>
      <c r="CK229" t="s">
        <v>1639</v>
      </c>
      <c r="CM229">
        <v>1</v>
      </c>
      <c r="CN229">
        <v>414</v>
      </c>
      <c r="CO229">
        <f t="shared" ref="CO229" si="172">SUM(CM229:CN230)</f>
        <v>818</v>
      </c>
      <c r="CP229">
        <f t="shared" ref="CP229" si="173">(CM229/CO229)*LOG(CO229*CM229/((CM229+CN229)*(CM229+CM230)),2)+(CM230/CO229)*LOG(CO229*CM230/((CM230+CN230)*(CM230+CM229)),2)+(CN229/CO229)*LOG(CO229*CN229/((CN229+CM229)*(CN229+CN230)),2)+(CN230/CO229)*LOG(CO229*CN230/((CM230+CN230)*(CN230+CN229)),2)</f>
        <v>3.2727254499055722E-4</v>
      </c>
      <c r="CS229" t="s">
        <v>603</v>
      </c>
      <c r="CU229">
        <v>1</v>
      </c>
      <c r="CV229">
        <v>414</v>
      </c>
      <c r="CW229">
        <f t="shared" ref="CW229" si="174">SUM(CU229:CV230)</f>
        <v>818</v>
      </c>
      <c r="CX229">
        <f t="shared" ref="CX229" si="175">(CU229/CW229)*LOG(CW229*CU229/((CU229+CV229)*(CU229+CU230)),2)+(CU230/CW229)*LOG(CW229*CU230/((CU230+CV230)*(CU230+CU229)),2)+(CV229/CW229)*LOG(CW229*CV229/((CV229+CU229)*(CV229+CV230)),2)+(CV230/CW229)*LOG(CW229*CV230/((CU230+CV230)*(CV230+CV229)),2)</f>
        <v>3.2727254499055722E-4</v>
      </c>
      <c r="DA229" t="s">
        <v>2567</v>
      </c>
      <c r="DC229">
        <v>2</v>
      </c>
      <c r="DD229">
        <v>411</v>
      </c>
      <c r="DE229">
        <f t="shared" ref="DE229" si="176">SUM(DC229:DD230)</f>
        <v>816</v>
      </c>
      <c r="DF229">
        <f t="shared" ref="DF229" si="177">(DC229/DE229)*LOG(DE229*DC229/((DC229+DD229)*(DC229+DC230)),2)+(DC230/DE229)*LOG(DE229*DC230/((DC230+DD230)*(DC230+DC229)),2)+(DD229/DE229)*LOG(DE229*DD229/((DD229+DC229)*(DD229+DD230)),2)+(DD230/DE229)*LOG(DE229*DD230/((DC230+DD230)*(DD230+DD229)),2)</f>
        <v>5.3370462035291278E-7</v>
      </c>
      <c r="DI229" t="s">
        <v>2658</v>
      </c>
      <c r="DK229">
        <v>1</v>
      </c>
      <c r="DL229">
        <v>416</v>
      </c>
      <c r="DM229">
        <f t="shared" ref="DM229" si="178">SUM(DK229:DL230)</f>
        <v>820</v>
      </c>
      <c r="DN229">
        <f t="shared" ref="DN229" si="179">(DK229/DM229)*LOG(DM229*DK229/((DK229+DL229)*(DK229+DK230)),2)+(DK230/DM229)*LOG(DM229*DK230/((DK230+DL230)*(DK230+DK229)),2)+(DL229/DM229)*LOG(DM229*DL229/((DL229+DK229)*(DL229+DL230)),2)+(DL230/DM229)*LOG(DM229*DL230/((DK230+DL230)*(DL230+DL229)),2)</f>
        <v>3.3091847463511998E-4</v>
      </c>
      <c r="DQ229" t="s">
        <v>1117</v>
      </c>
      <c r="DS229">
        <v>1</v>
      </c>
      <c r="DT229">
        <v>414</v>
      </c>
      <c r="DU229">
        <f t="shared" ref="DU229" si="180">SUM(DS229:DT230)</f>
        <v>818</v>
      </c>
      <c r="DV229">
        <f t="shared" ref="DV229" si="181">(DS229/DU229)*LOG(DU229*DS229/((DS229+DT229)*(DS229+DS230)),2)+(DS230/DU229)*LOG(DU229*DS230/((DS230+DT230)*(DS230+DS229)),2)+(DT229/DU229)*LOG(DU229*DT229/((DT229+DS229)*(DT229+DT230)),2)+(DT230/DU229)*LOG(DU229*DT230/((DS230+DT230)*(DT230+DT229)),2)</f>
        <v>3.2727254499055722E-4</v>
      </c>
      <c r="DY229" t="str">
        <f>$A$42</f>
        <v>Ohio</v>
      </c>
      <c r="EA229">
        <f>$B$42</f>
        <v>1</v>
      </c>
      <c r="EB229">
        <f>$F$42</f>
        <v>376</v>
      </c>
      <c r="EC229">
        <f t="shared" ref="EC229" si="182">SUM(EA229:EB230)</f>
        <v>780</v>
      </c>
      <c r="ED229">
        <f t="shared" ref="ED229" si="183">(EA229/EC229)*LOG(EC229*EA229/((EA229+EB229)*(EA229+EA230)),2)+(EA230/EC229)*LOG(EC229*EA230/((EA230+EB230)*(EA230+EA229)),2)+(EB229/EC229)*LOG(EC229*EB229/((EB229+EA229)*(EB229+EB230)),2)+(EB230/EC229)*LOG(EC229*EB230/((EA230+EB230)*(EB230+EB229)),2)</f>
        <v>2.566198332045566E-4</v>
      </c>
      <c r="EG229" t="str">
        <f>$A$43</f>
        <v>Palermo</v>
      </c>
      <c r="EI229">
        <f>$B$43</f>
        <v>2</v>
      </c>
      <c r="EJ229">
        <f>$F$43</f>
        <v>416</v>
      </c>
      <c r="EK229">
        <f t="shared" ref="EK229" si="184">SUM(EI229:EJ230)</f>
        <v>821</v>
      </c>
      <c r="EL229">
        <f t="shared" ref="EL229" si="185">(EI229/EK229)*LOG(EK229*EI229/((EI229+EJ229)*(EI229+EI230)),2)+(EI230/EK229)*LOG(EK229*EI230/((EI230+EJ230)*(EI230+EI229)),2)+(EJ229/EK229)*LOG(EK229*EJ229/((EJ229+EI229)*(EJ229+EJ230)),2)+(EJ230/EK229)*LOG(EK229*EJ230/((EI230+EJ230)*(EJ230+EJ229)),2)</f>
        <v>1.1791024262530769E-6</v>
      </c>
      <c r="EO229" t="str">
        <f>$A$44</f>
        <v>Panama</v>
      </c>
      <c r="EQ229">
        <f>$B$44</f>
        <v>1</v>
      </c>
      <c r="ER229">
        <f>$F$44</f>
        <v>416</v>
      </c>
      <c r="ES229">
        <f t="shared" ref="ES229" si="186">SUM(EQ229:ER230)</f>
        <v>820</v>
      </c>
      <c r="ET229">
        <f t="shared" ref="ET229" si="187">(EQ229/ES229)*LOG(ES229*EQ229/((EQ229+ER229)*(EQ229+EQ230)),2)+(EQ230/ES229)*LOG(ES229*EQ230/((EQ230+ER230)*(EQ230+EQ229)),2)+(ER229/ES229)*LOG(ES229*ER229/((ER229+EQ229)*(ER229+ER230)),2)+(ER230/ES229)*LOG(ES229*ER230/((EQ230+ER230)*(ER230+ER229)),2)</f>
        <v>3.3091847463511998E-4</v>
      </c>
      <c r="EW229" t="str">
        <f>$A$45</f>
        <v>Pennsylvania</v>
      </c>
      <c r="EY229">
        <f>$B$45</f>
        <v>1</v>
      </c>
      <c r="EZ229">
        <f>$F$45</f>
        <v>404</v>
      </c>
      <c r="FA229">
        <f t="shared" ref="FA229" si="188">SUM(EY229:EZ230)</f>
        <v>808</v>
      </c>
      <c r="FB229">
        <f t="shared" ref="FB229" si="189">(EY229/FA229)*LOG(FA229*EY229/((EY229+EZ229)*(EY229+EY230)),2)+(EY230/FA229)*LOG(FA229*EY230/((EY230+EZ230)*(EY230+EY229)),2)+(EZ229/FA229)*LOG(FA229*EZ229/((EZ229+EY229)*(EZ229+EZ230)),2)+(EZ230/FA229)*LOG(FA229*EZ230/((EY230+EZ230)*(EZ230+EZ229)),2)</f>
        <v>3.0891861437607501E-4</v>
      </c>
      <c r="FE229" t="str">
        <f>$A$45</f>
        <v>Pennsylvania</v>
      </c>
      <c r="FG229">
        <f>$B$45</f>
        <v>1</v>
      </c>
      <c r="FH229">
        <f>$F$45</f>
        <v>404</v>
      </c>
      <c r="FI229">
        <f t="shared" ref="FI229" si="190">SUM(FG229:FH230)</f>
        <v>808</v>
      </c>
      <c r="FJ229">
        <f t="shared" ref="FJ229" si="191">(FG229/FI229)*LOG(FI229*FG229/((FG229+FH229)*(FG229+FG230)),2)+(FG230/FI229)*LOG(FI229*FG230/((FG230+FH230)*(FG230+FG229)),2)+(FH229/FI229)*LOG(FI229*FH229/((FH229+FG229)*(FH229+FH230)),2)+(FH230/FI229)*LOG(FI229*FH230/((FG230+FH230)*(FH230+FH229)),2)</f>
        <v>3.0891861437607501E-4</v>
      </c>
    </row>
    <row r="230" spans="9:166" x14ac:dyDescent="0.25">
      <c r="I230" t="s">
        <v>293</v>
      </c>
      <c r="K230">
        <v>2</v>
      </c>
      <c r="L230">
        <f>E1-B1-E36</f>
        <v>401</v>
      </c>
      <c r="Q230" t="s">
        <v>293</v>
      </c>
      <c r="S230">
        <v>2</v>
      </c>
      <c r="T230">
        <f>$F36</f>
        <v>401</v>
      </c>
      <c r="Y230" t="s">
        <v>293</v>
      </c>
      <c r="AA230">
        <v>2</v>
      </c>
      <c r="AB230">
        <f>$F36</f>
        <v>401</v>
      </c>
      <c r="AG230" t="s">
        <v>293</v>
      </c>
      <c r="AI230">
        <v>2</v>
      </c>
      <c r="AJ230">
        <f>$F36</f>
        <v>401</v>
      </c>
      <c r="AO230" t="s">
        <v>293</v>
      </c>
      <c r="AQ230">
        <v>2</v>
      </c>
      <c r="AR230">
        <f>$F36</f>
        <v>401</v>
      </c>
      <c r="AW230" t="s">
        <v>293</v>
      </c>
      <c r="AY230">
        <v>2</v>
      </c>
      <c r="AZ230">
        <f>$F36</f>
        <v>401</v>
      </c>
      <c r="BE230" t="s">
        <v>293</v>
      </c>
      <c r="BG230">
        <v>2</v>
      </c>
      <c r="BH230">
        <f>$F36</f>
        <v>401</v>
      </c>
      <c r="BM230" t="s">
        <v>293</v>
      </c>
      <c r="BO230">
        <v>2</v>
      </c>
      <c r="BP230">
        <f>$F36</f>
        <v>401</v>
      </c>
      <c r="BU230" t="s">
        <v>293</v>
      </c>
      <c r="BW230">
        <v>2</v>
      </c>
      <c r="BX230">
        <f>$F36</f>
        <v>401</v>
      </c>
      <c r="CC230" t="s">
        <v>293</v>
      </c>
      <c r="CE230">
        <v>2</v>
      </c>
      <c r="CF230">
        <f>$F36</f>
        <v>401</v>
      </c>
      <c r="CK230" t="s">
        <v>293</v>
      </c>
      <c r="CM230">
        <v>2</v>
      </c>
      <c r="CN230">
        <f>$F36</f>
        <v>401</v>
      </c>
      <c r="CS230" t="s">
        <v>293</v>
      </c>
      <c r="CU230">
        <v>2</v>
      </c>
      <c r="CV230">
        <f>$F36</f>
        <v>401</v>
      </c>
      <c r="DA230" t="s">
        <v>293</v>
      </c>
      <c r="DC230">
        <v>2</v>
      </c>
      <c r="DD230">
        <f>$F36</f>
        <v>401</v>
      </c>
      <c r="DI230" t="s">
        <v>293</v>
      </c>
      <c r="DK230">
        <v>2</v>
      </c>
      <c r="DL230">
        <f>$F36</f>
        <v>401</v>
      </c>
      <c r="DQ230" t="s">
        <v>293</v>
      </c>
      <c r="DS230">
        <v>2</v>
      </c>
      <c r="DT230">
        <f>$F36</f>
        <v>401</v>
      </c>
      <c r="DY230" t="s">
        <v>293</v>
      </c>
      <c r="EA230">
        <v>2</v>
      </c>
      <c r="EB230">
        <f>$F36</f>
        <v>401</v>
      </c>
      <c r="EG230" t="str">
        <f>$A36</f>
        <v>New Jersey</v>
      </c>
      <c r="EI230">
        <f>$B36</f>
        <v>2</v>
      </c>
      <c r="EJ230">
        <f>$F36</f>
        <v>401</v>
      </c>
      <c r="EO230" t="str">
        <f>$A36</f>
        <v>New Jersey</v>
      </c>
      <c r="EQ230">
        <f>$B36</f>
        <v>2</v>
      </c>
      <c r="ER230">
        <f>$F36</f>
        <v>401</v>
      </c>
      <c r="EW230" t="str">
        <f>$A36</f>
        <v>New Jersey</v>
      </c>
      <c r="EY230">
        <f>$B36</f>
        <v>2</v>
      </c>
      <c r="EZ230">
        <f>$F36</f>
        <v>401</v>
      </c>
      <c r="FE230" t="str">
        <f>$A36</f>
        <v>New Jersey</v>
      </c>
      <c r="FG230">
        <f>$B36</f>
        <v>2</v>
      </c>
      <c r="FH230">
        <f>$F36</f>
        <v>401</v>
      </c>
    </row>
    <row r="231" spans="9:166" x14ac:dyDescent="0.25">
      <c r="N231" s="4"/>
      <c r="V231" s="4"/>
      <c r="AD231" s="4"/>
      <c r="AL231" s="4"/>
      <c r="AT231" s="4"/>
      <c r="BB231" s="4"/>
      <c r="BJ231" s="4"/>
      <c r="BR231" s="4"/>
      <c r="BZ231" s="4"/>
      <c r="CH231" s="4"/>
      <c r="CP231" s="4"/>
      <c r="CX231" s="4"/>
      <c r="DF231" s="4"/>
      <c r="DN231" s="4"/>
      <c r="DV231" s="4"/>
      <c r="ED231" s="4"/>
      <c r="EL231" s="4"/>
      <c r="ET231" s="4"/>
      <c r="FB231" s="4"/>
      <c r="FJ231" s="4"/>
    </row>
    <row r="232" spans="9:166" x14ac:dyDescent="0.25">
      <c r="J232" t="s">
        <v>2663</v>
      </c>
      <c r="K232" t="s">
        <v>122</v>
      </c>
      <c r="L232" t="s">
        <v>2664</v>
      </c>
      <c r="N232" s="4"/>
      <c r="R232" t="s">
        <v>2663</v>
      </c>
      <c r="S232" t="s">
        <v>122</v>
      </c>
      <c r="T232" t="s">
        <v>2664</v>
      </c>
      <c r="V232" s="4"/>
      <c r="Z232" t="s">
        <v>2663</v>
      </c>
      <c r="AA232" t="s">
        <v>122</v>
      </c>
      <c r="AB232" t="s">
        <v>2664</v>
      </c>
      <c r="AD232" s="4"/>
      <c r="AH232" t="s">
        <v>2663</v>
      </c>
      <c r="AI232" t="s">
        <v>122</v>
      </c>
      <c r="AJ232" t="s">
        <v>2664</v>
      </c>
      <c r="AL232" s="4"/>
      <c r="AP232" t="s">
        <v>2663</v>
      </c>
      <c r="AQ232" t="s">
        <v>122</v>
      </c>
      <c r="AR232" t="s">
        <v>2664</v>
      </c>
      <c r="AT232" s="4"/>
      <c r="AX232" t="s">
        <v>2663</v>
      </c>
      <c r="AY232" t="s">
        <v>122</v>
      </c>
      <c r="AZ232" t="s">
        <v>2664</v>
      </c>
      <c r="BB232" s="4"/>
      <c r="BF232" t="s">
        <v>2663</v>
      </c>
      <c r="BG232" t="s">
        <v>122</v>
      </c>
      <c r="BH232" t="s">
        <v>2664</v>
      </c>
      <c r="BJ232" s="4"/>
      <c r="BN232" t="s">
        <v>2663</v>
      </c>
      <c r="BO232" t="s">
        <v>122</v>
      </c>
      <c r="BP232" t="s">
        <v>2664</v>
      </c>
      <c r="BR232" s="4"/>
      <c r="BV232" t="s">
        <v>2663</v>
      </c>
      <c r="BW232" t="s">
        <v>122</v>
      </c>
      <c r="BX232" t="s">
        <v>2664</v>
      </c>
      <c r="BZ232" s="4"/>
      <c r="CD232" t="s">
        <v>2663</v>
      </c>
      <c r="CE232" t="s">
        <v>122</v>
      </c>
      <c r="CF232" t="s">
        <v>2664</v>
      </c>
      <c r="CH232" s="4"/>
      <c r="CL232" t="s">
        <v>2663</v>
      </c>
      <c r="CM232" t="s">
        <v>122</v>
      </c>
      <c r="CN232" t="s">
        <v>2664</v>
      </c>
      <c r="CP232" s="4"/>
      <c r="CT232" t="s">
        <v>2663</v>
      </c>
      <c r="CU232" t="s">
        <v>122</v>
      </c>
      <c r="CV232" t="s">
        <v>2664</v>
      </c>
      <c r="CX232" s="4"/>
      <c r="DB232" t="s">
        <v>2663</v>
      </c>
      <c r="DC232" t="s">
        <v>122</v>
      </c>
      <c r="DD232" t="s">
        <v>2664</v>
      </c>
      <c r="DF232" s="4"/>
      <c r="DJ232" t="s">
        <v>2663</v>
      </c>
      <c r="DK232" t="s">
        <v>122</v>
      </c>
      <c r="DL232" t="s">
        <v>2664</v>
      </c>
      <c r="DN232" s="4"/>
      <c r="DR232" t="s">
        <v>2663</v>
      </c>
      <c r="DS232" t="s">
        <v>122</v>
      </c>
      <c r="DT232" t="s">
        <v>2664</v>
      </c>
      <c r="DV232" s="4"/>
      <c r="DZ232" t="s">
        <v>2663</v>
      </c>
      <c r="EA232" t="s">
        <v>122</v>
      </c>
      <c r="EB232" t="s">
        <v>2664</v>
      </c>
      <c r="ED232" s="4"/>
      <c r="EH232" t="s">
        <v>2663</v>
      </c>
      <c r="EI232" t="s">
        <v>122</v>
      </c>
      <c r="EJ232" t="s">
        <v>2664</v>
      </c>
      <c r="EL232" s="4"/>
      <c r="EP232" t="s">
        <v>2663</v>
      </c>
      <c r="EQ232" t="s">
        <v>122</v>
      </c>
      <c r="ER232" t="s">
        <v>2664</v>
      </c>
      <c r="ET232" s="4"/>
      <c r="EX232" t="s">
        <v>2663</v>
      </c>
      <c r="EY232" t="s">
        <v>122</v>
      </c>
      <c r="EZ232" t="s">
        <v>2664</v>
      </c>
      <c r="FB232" s="4"/>
      <c r="FF232" t="s">
        <v>2663</v>
      </c>
      <c r="FG232" t="s">
        <v>122</v>
      </c>
      <c r="FH232" t="s">
        <v>2664</v>
      </c>
      <c r="FJ232" s="4"/>
    </row>
    <row r="233" spans="9:166" x14ac:dyDescent="0.25">
      <c r="I233" t="s">
        <v>2665</v>
      </c>
      <c r="N233" s="4"/>
      <c r="Q233" t="s">
        <v>2665</v>
      </c>
      <c r="V233" s="4"/>
      <c r="Y233" t="s">
        <v>2665</v>
      </c>
      <c r="AD233" s="4"/>
      <c r="AG233" t="s">
        <v>2665</v>
      </c>
      <c r="AL233" s="4"/>
      <c r="AO233" t="s">
        <v>2665</v>
      </c>
      <c r="AT233" s="4"/>
      <c r="AW233" t="s">
        <v>2665</v>
      </c>
      <c r="BB233" s="4"/>
      <c r="BE233" t="s">
        <v>2665</v>
      </c>
      <c r="BJ233" s="4"/>
      <c r="BM233" t="s">
        <v>2665</v>
      </c>
      <c r="BR233" s="4"/>
      <c r="BU233" t="s">
        <v>2665</v>
      </c>
      <c r="BZ233" s="4"/>
      <c r="CC233" t="s">
        <v>2665</v>
      </c>
      <c r="CH233" s="4"/>
      <c r="CK233" t="s">
        <v>2665</v>
      </c>
      <c r="CP233" s="4"/>
      <c r="CS233" t="s">
        <v>2665</v>
      </c>
      <c r="CX233" s="4"/>
      <c r="DA233" t="s">
        <v>2665</v>
      </c>
      <c r="DF233" s="4"/>
      <c r="DI233" t="s">
        <v>2665</v>
      </c>
      <c r="DN233" s="4"/>
      <c r="DQ233" t="s">
        <v>2665</v>
      </c>
      <c r="DV233" s="4"/>
      <c r="DY233" t="s">
        <v>2665</v>
      </c>
      <c r="ED233" s="4"/>
      <c r="EG233" t="s">
        <v>2665</v>
      </c>
      <c r="EL233" s="4"/>
      <c r="EO233" t="s">
        <v>2665</v>
      </c>
      <c r="ET233" s="4"/>
      <c r="EW233" t="s">
        <v>2665</v>
      </c>
      <c r="FB233" s="4"/>
      <c r="FE233" t="s">
        <v>2665</v>
      </c>
      <c r="FJ233" s="4"/>
    </row>
    <row r="234" spans="9:166" x14ac:dyDescent="0.25">
      <c r="I234" t="s">
        <v>815</v>
      </c>
      <c r="K234">
        <v>3</v>
      </c>
      <c r="L234">
        <v>412</v>
      </c>
      <c r="M234">
        <f t="shared" si="70"/>
        <v>825</v>
      </c>
      <c r="N234">
        <f t="shared" ref="N234" si="192">(K234/M234)*LOG(M234*K234/((K234+L234)*(K234+K235)),2)+(K235/M234)*LOG(M234*K235/((K235+L235)*(K235+K234)),2)+(L234/M234)*LOG(M234*L234/((L234+K234)*(L234+L235)),2)+(L235/M234)*LOG(M234*L235/((K235+L235)*(L235+L234)),2)</f>
        <v>8.9810418867498996E-4</v>
      </c>
      <c r="Q234" t="str">
        <f>$A$4</f>
        <v>Argentina</v>
      </c>
      <c r="S234">
        <f>$B$4</f>
        <v>1</v>
      </c>
      <c r="T234">
        <f>$F$4</f>
        <v>413</v>
      </c>
      <c r="U234">
        <f t="shared" ref="U234" si="193">SUM(S234:T235)</f>
        <v>824</v>
      </c>
      <c r="V234">
        <f t="shared" ref="V234" si="194">(S234/U234)*LOG(U234*S234/((S234+T234)*(S234+S235)),2)+(S235/U234)*LOG(U234*S235/((S235+T235)*(S235+S234)),2)+(T234/U234)*LOG(U234*T234/((T234+S234)*(T234+T235)),2)+(T235/U234)*LOG(U234*T235/((S235+T235)*(T235+T234)),2)</f>
        <v>4.1359321987122317E-8</v>
      </c>
      <c r="Y234" t="s">
        <v>32</v>
      </c>
      <c r="AA234">
        <v>2</v>
      </c>
      <c r="AB234">
        <v>400</v>
      </c>
      <c r="AC234">
        <f t="shared" ref="AC234" si="195">SUM(AA234:AB235)</f>
        <v>812</v>
      </c>
      <c r="AD234">
        <f t="shared" ref="AD234" si="196">(AA234/AC234)*LOG(AC234*AA234/((AA234+AB234)*(AA234+AA235)),2)+(AA235/AC234)*LOG(AC234*AA235/((AA235+AB235)*(AA235+AA234)),2)+(AB234/AC234)*LOG(AC234*AB234/((AB234+AA234)*(AB234+AB235)),2)+(AB235/AC234)*LOG(AC234*AB235/((AA235+AB235)*(AB235+AB234)),2)</f>
        <v>3.207906505551158E-4</v>
      </c>
      <c r="AG234" t="s">
        <v>20</v>
      </c>
      <c r="AI234">
        <v>1</v>
      </c>
      <c r="AJ234">
        <v>375</v>
      </c>
      <c r="AK234">
        <f t="shared" ref="AK234" si="197">SUM(AI234:AJ235)</f>
        <v>786</v>
      </c>
      <c r="AL234">
        <f t="shared" ref="AL234" si="198">(AI234/AK234)*LOG(AK234*AI234/((AI234+AJ234)*(AI234+AI235)),2)+(AI235/AK234)*LOG(AK234*AI235/((AI235+AJ235)*(AI235+AI234)),2)+(AJ234/AK234)*LOG(AK234*AJ234/((AJ234+AI234)*(AJ234+AJ235)),2)+(AJ235/AK234)*LOG(AK234*AJ235/((AI235+AJ235)*(AJ235+AJ234)),2)</f>
        <v>3.4465048453110301E-6</v>
      </c>
      <c r="AO234" t="s">
        <v>148</v>
      </c>
      <c r="AQ234">
        <v>1</v>
      </c>
      <c r="AR234">
        <v>414</v>
      </c>
      <c r="AS234">
        <f t="shared" ref="AS234" si="199">SUM(AQ234:AR235)</f>
        <v>825</v>
      </c>
      <c r="AT234">
        <f t="shared" ref="AT234" si="200">(AQ234/AS234)*LOG(AS234*AQ234/((AQ234+AR234)*(AQ234+AQ235)),2)+(AQ235/AS234)*LOG(AS234*AQ235/((AQ235+AR235)*(AQ235+AQ234)),2)+(AR234/AS234)*LOG(AS234*AR234/((AR234+AQ234)*(AR234+AR235)),2)+(AR235/AS234)*LOG(AS234*AR235/((AQ235+AR235)*(AR235+AR234)),2)</f>
        <v>6.4389464114637939E-8</v>
      </c>
      <c r="AW234" t="s">
        <v>29</v>
      </c>
      <c r="AY234">
        <v>8</v>
      </c>
      <c r="AZ234">
        <v>315</v>
      </c>
      <c r="BA234">
        <f t="shared" ref="BA234" si="201">SUM(AY234:AZ235)</f>
        <v>733</v>
      </c>
      <c r="BB234">
        <f t="shared" ref="BB234" si="202">(AY234/BA234)*LOG(BA234*AY234/((AY234+AZ234)*(AY234+AY235)),2)+(AY235/BA234)*LOG(BA234*AY235/((AY235+AZ235)*(AY235+AY234)),2)+(AZ234/BA234)*LOG(BA234*AZ234/((AZ234+AY234)*(AZ234+AZ235)),2)+(AZ235/BA234)*LOG(BA234*AZ235/((AY235+AZ235)*(AZ235+AZ234)),2)</f>
        <v>7.9576277526057834E-3</v>
      </c>
      <c r="BE234" t="s">
        <v>469</v>
      </c>
      <c r="BG234">
        <v>3</v>
      </c>
      <c r="BH234">
        <v>375</v>
      </c>
      <c r="BI234">
        <f t="shared" ref="BI234" si="203">SUM(BG234:BH235)</f>
        <v>788</v>
      </c>
      <c r="BJ234">
        <f t="shared" ref="BJ234" si="204">(BG234/BI234)*LOG(BI234*BG234/((BG234+BH234)*(BG234+BG235)),2)+(BG235/BI234)*LOG(BI234*BG235/((BG235+BH235)*(BG235+BG234)),2)+(BH234/BI234)*LOG(BI234*BH234/((BH234+BG234)*(BH234+BH235)),2)+(BH235/BI234)*LOG(BI234*BH235/((BG235+BH235)*(BH235+BH234)),2)</f>
        <v>1.118270668220611E-3</v>
      </c>
      <c r="BM234" t="s">
        <v>683</v>
      </c>
      <c r="BO234">
        <v>1</v>
      </c>
      <c r="BP234">
        <v>414</v>
      </c>
      <c r="BQ234">
        <f t="shared" ref="BQ234" si="205">SUM(BO234:BP235)</f>
        <v>825</v>
      </c>
      <c r="BR234">
        <f t="shared" ref="BR234" si="206">(BO234/BQ234)*LOG(BQ234*BO234/((BO234+BP234)*(BO234+BO235)),2)+(BO235/BQ234)*LOG(BQ234*BO235/((BO235+BP235)*(BO235+BO234)),2)+(BP234/BQ234)*LOG(BQ234*BP234/((BP234+BO234)*(BP234+BP235)),2)+(BP235/BQ234)*LOG(BQ234*BP235/((BO235+BP235)*(BP235+BP234)),2)</f>
        <v>6.4389464114637939E-8</v>
      </c>
      <c r="BU234" t="s">
        <v>2572</v>
      </c>
      <c r="BW234">
        <v>2</v>
      </c>
      <c r="BX234">
        <v>414</v>
      </c>
      <c r="BY234">
        <f t="shared" ref="BY234" si="207">SUM(BW234:BX235)</f>
        <v>826</v>
      </c>
      <c r="BZ234">
        <f t="shared" ref="BZ234" si="208">(BW234/BY234)*LOG(BY234*BW234/((BW234+BX234)*(BW234+BW235)),2)+(BW235/BY234)*LOG(BY234*BW235/((BW235+BX235)*(BW235+BW234)),2)+(BX234/BY234)*LOG(BY234*BX234/((BX234+BW234)*(BX234+BX235)),2)+(BX235/BY234)*LOG(BY234*BX235/((BW235+BX235)*(BX235+BX234)),2)</f>
        <v>2.8521261170601903E-4</v>
      </c>
      <c r="CC234" t="s">
        <v>71</v>
      </c>
      <c r="CE234">
        <v>1</v>
      </c>
      <c r="CF234">
        <v>398</v>
      </c>
      <c r="CG234">
        <f t="shared" ref="CG234" si="209">SUM(CE234:CF235)</f>
        <v>809</v>
      </c>
      <c r="CH234">
        <f t="shared" ref="CH234" si="210">(CE234/CG234)*LOG(CG234*CE234/((CE234+CF234)*(CE234+CE235)),2)+(CE235/CG234)*LOG(CG234*CE235/((CE235+CF235)*(CE235+CE234)),2)+(CF234/CG234)*LOG(CG234*CF234/((CF234+CE234)*(CF234+CF235)),2)+(CF235/CG234)*LOG(CG234*CF235/((CE235+CF235)*(CF235+CF234)),2)</f>
        <v>3.3054422961539896E-7</v>
      </c>
      <c r="CK234" t="s">
        <v>1639</v>
      </c>
      <c r="CM234">
        <v>1</v>
      </c>
      <c r="CN234">
        <v>414</v>
      </c>
      <c r="CO234">
        <f t="shared" ref="CO234" si="211">SUM(CM234:CN235)</f>
        <v>825</v>
      </c>
      <c r="CP234">
        <f t="shared" ref="CP234" si="212">(CM234/CO234)*LOG(CO234*CM234/((CM234+CN234)*(CM234+CM235)),2)+(CM235/CO234)*LOG(CO234*CM235/((CM235+CN235)*(CM235+CM234)),2)+(CN234/CO234)*LOG(CO234*CN234/((CN234+CM234)*(CN234+CN235)),2)+(CN235/CO234)*LOG(CO234*CN235/((CM235+CN235)*(CN235+CN234)),2)</f>
        <v>6.4389464114637939E-8</v>
      </c>
      <c r="CS234" t="s">
        <v>603</v>
      </c>
      <c r="CU234">
        <v>1</v>
      </c>
      <c r="CV234">
        <v>414</v>
      </c>
      <c r="CW234">
        <f t="shared" ref="CW234" si="213">SUM(CU234:CV235)</f>
        <v>825</v>
      </c>
      <c r="CX234">
        <f t="shared" ref="CX234" si="214">(CU234/CW234)*LOG(CW234*CU234/((CU234+CV234)*(CU234+CU235)),2)+(CU235/CW234)*LOG(CW234*CU235/((CU235+CV235)*(CU235+CU234)),2)+(CV234/CW234)*LOG(CW234*CV234/((CV234+CU234)*(CV234+CV235)),2)+(CV235/CW234)*LOG(CW234*CV235/((CU235+CV235)*(CV235+CV234)),2)</f>
        <v>6.4389464114637939E-8</v>
      </c>
      <c r="DA234" t="s">
        <v>2567</v>
      </c>
      <c r="DC234">
        <v>2</v>
      </c>
      <c r="DD234">
        <v>411</v>
      </c>
      <c r="DE234">
        <f t="shared" ref="DE234" si="215">SUM(DC234:DD235)</f>
        <v>823</v>
      </c>
      <c r="DF234">
        <f t="shared" ref="DF234" si="216">(DC234/DE234)*LOG(DE234*DC234/((DC234+DD234)*(DC234+DC235)),2)+(DC235/DE234)*LOG(DE234*DC235/((DC235+DD235)*(DC235+DC234)),2)+(DD234/DE234)*LOG(DE234*DD234/((DD234+DC234)*(DD234+DD235)),2)+(DD235/DE234)*LOG(DE234*DD235/((DC235+DD235)*(DD235+DD234)),2)</f>
        <v>2.9251869167903552E-4</v>
      </c>
      <c r="DI234" t="s">
        <v>2658</v>
      </c>
      <c r="DK234">
        <v>1</v>
      </c>
      <c r="DL234">
        <v>416</v>
      </c>
      <c r="DM234">
        <f t="shared" ref="DM234" si="217">SUM(DK234:DL235)</f>
        <v>827</v>
      </c>
      <c r="DN234">
        <f t="shared" ref="DN234" si="218">(DK234/DM234)*LOG(DM234*DK234/((DK234+DL234)*(DK234+DK235)),2)+(DK235/DM234)*LOG(DM234*DK235/((DK235+DL235)*(DK235+DK234)),2)+(DL234/DM234)*LOG(DM234*DL234/((DL234+DK234)*(DL234+DL235)),2)+(DL235/DM234)*LOG(DM234*DL235/((DK235+DL235)*(DL235+DL234)),2)</f>
        <v>1.252913956087682E-7</v>
      </c>
      <c r="DQ234" t="s">
        <v>1117</v>
      </c>
      <c r="DS234">
        <v>1</v>
      </c>
      <c r="DT234">
        <v>414</v>
      </c>
      <c r="DU234">
        <f t="shared" ref="DU234" si="219">SUM(DS234:DT235)</f>
        <v>825</v>
      </c>
      <c r="DV234">
        <f t="shared" ref="DV234" si="220">(DS234/DU234)*LOG(DU234*DS234/((DS234+DT234)*(DS234+DS235)),2)+(DS235/DU234)*LOG(DU234*DS235/((DS235+DT235)*(DS235+DS234)),2)+(DT234/DU234)*LOG(DU234*DT234/((DT234+DS234)*(DT234+DT235)),2)+(DT235/DU234)*LOG(DU234*DT235/((DS235+DT235)*(DT235+DT234)),2)</f>
        <v>6.4389464114637939E-8</v>
      </c>
      <c r="DY234" t="str">
        <f>$A$42</f>
        <v>Ohio</v>
      </c>
      <c r="EA234">
        <f>$B$42</f>
        <v>1</v>
      </c>
      <c r="EB234">
        <f>$F$42</f>
        <v>376</v>
      </c>
      <c r="EC234">
        <f t="shared" ref="EC234" si="221">SUM(EA234:EB235)</f>
        <v>787</v>
      </c>
      <c r="ED234">
        <f t="shared" ref="ED234" si="222">(EA234/EC234)*LOG(EC234*EA234/((EA234+EB234)*(EA234+EA235)),2)+(EA235/EC234)*LOG(EC234*EA235/((EA235+EB235)*(EA235+EA234)),2)+(EB234/EC234)*LOG(EC234*EB234/((EB234+EA234)*(EB234+EB235)),2)+(EB235/EC234)*LOG(EC234*EB235/((EA235+EB235)*(EB235+EB234)),2)</f>
        <v>3.2341961026219644E-6</v>
      </c>
      <c r="EG234" t="str">
        <f>$A$43</f>
        <v>Palermo</v>
      </c>
      <c r="EI234">
        <f>$B$43</f>
        <v>2</v>
      </c>
      <c r="EJ234">
        <f>$F$43</f>
        <v>416</v>
      </c>
      <c r="EK234">
        <f t="shared" ref="EK234" si="223">SUM(EI234:EJ235)</f>
        <v>828</v>
      </c>
      <c r="EL234">
        <f t="shared" ref="EL234" si="224">(EI234/EK234)*LOG(EK234*EI234/((EI234+EJ234)*(EI234+EI235)),2)+(EI235/EK234)*LOG(EK234*EI235/((EI235+EJ235)*(EI235+EI234)),2)+(EJ234/EK234)*LOG(EK234*EJ234/((EJ234+EI234)*(EJ234+EJ235)),2)+(EJ235/EK234)*LOG(EK234*EJ235/((EI235+EJ235)*(EJ235+EJ234)),2)</f>
        <v>2.8043416091013058E-4</v>
      </c>
      <c r="EO234" t="str">
        <f>$A$44</f>
        <v>Panama</v>
      </c>
      <c r="EQ234">
        <f>$B$44</f>
        <v>1</v>
      </c>
      <c r="ER234">
        <f>$F$44</f>
        <v>416</v>
      </c>
      <c r="ES234">
        <f t="shared" ref="ES234" si="225">SUM(EQ234:ER235)</f>
        <v>827</v>
      </c>
      <c r="ET234">
        <f t="shared" ref="ET234" si="226">(EQ234/ES234)*LOG(ES234*EQ234/((EQ234+ER234)*(EQ234+EQ235)),2)+(EQ235/ES234)*LOG(ES234*EQ235/((EQ235+ER235)*(EQ235+EQ234)),2)+(ER234/ES234)*LOG(ES234*ER234/((ER234+EQ234)*(ER234+ER235)),2)+(ER235/ES234)*LOG(ES234*ER235/((EQ235+ER235)*(ER235+ER234)),2)</f>
        <v>1.252913956087682E-7</v>
      </c>
      <c r="EW234" t="str">
        <f>$A$45</f>
        <v>Pennsylvania</v>
      </c>
      <c r="EY234">
        <f>$B$45</f>
        <v>1</v>
      </c>
      <c r="EZ234">
        <f>$F$45</f>
        <v>404</v>
      </c>
      <c r="FA234">
        <f t="shared" ref="FA234" si="227">SUM(EY234:EZ235)</f>
        <v>815</v>
      </c>
      <c r="FB234">
        <f t="shared" ref="FB234" si="228">(EY234/FA234)*LOG(FA234*EY234/((EY234+EZ234)*(EY234+EY235)),2)+(EY235/FA234)*LOG(FA234*EY235/((EY235+EZ235)*(EY235+EY234)),2)+(EZ234/FA234)*LOG(FA234*EZ234/((EZ234+EY234)*(EZ234+EZ235)),2)+(EZ235/FA234)*LOG(FA234*EZ235/((EY235+EZ235)*(EZ235+EZ234)),2)</f>
        <v>6.6790851055022302E-8</v>
      </c>
      <c r="FE234" t="str">
        <f>$A$45</f>
        <v>Pennsylvania</v>
      </c>
      <c r="FG234">
        <f>$B$45</f>
        <v>1</v>
      </c>
      <c r="FH234">
        <f>$F$45</f>
        <v>404</v>
      </c>
      <c r="FI234">
        <f t="shared" ref="FI234" si="229">SUM(FG234:FH235)</f>
        <v>815</v>
      </c>
      <c r="FJ234">
        <f t="shared" ref="FJ234" si="230">(FG234/FI234)*LOG(FI234*FG234/((FG234+FH234)*(FG234+FG235)),2)+(FG235/FI234)*LOG(FI234*FG235/((FG235+FH235)*(FG235+FG234)),2)+(FH234/FI234)*LOG(FI234*FH234/((FH234+FG234)*(FH234+FH235)),2)+(FH235/FI234)*LOG(FI234*FH235/((FG235+FH235)*(FH235+FH234)),2)</f>
        <v>6.6790851055022302E-8</v>
      </c>
    </row>
    <row r="235" spans="9:166" x14ac:dyDescent="0.25">
      <c r="I235" t="s">
        <v>818</v>
      </c>
      <c r="K235">
        <v>1</v>
      </c>
      <c r="L235">
        <f>E1-B1-E37</f>
        <v>409</v>
      </c>
      <c r="N235" s="4"/>
      <c r="Q235" t="s">
        <v>818</v>
      </c>
      <c r="S235">
        <v>1</v>
      </c>
      <c r="T235">
        <f>$F37</f>
        <v>409</v>
      </c>
      <c r="V235" s="4"/>
      <c r="Y235" t="s">
        <v>818</v>
      </c>
      <c r="AA235">
        <v>1</v>
      </c>
      <c r="AB235">
        <f>$F37</f>
        <v>409</v>
      </c>
      <c r="AD235" s="4"/>
      <c r="AG235" t="s">
        <v>818</v>
      </c>
      <c r="AI235">
        <v>1</v>
      </c>
      <c r="AJ235">
        <f>$F37</f>
        <v>409</v>
      </c>
      <c r="AL235" s="4"/>
      <c r="AO235" t="s">
        <v>818</v>
      </c>
      <c r="AQ235">
        <v>1</v>
      </c>
      <c r="AR235">
        <f>$F37</f>
        <v>409</v>
      </c>
      <c r="AT235" s="4"/>
      <c r="AW235" t="s">
        <v>818</v>
      </c>
      <c r="AY235">
        <v>1</v>
      </c>
      <c r="AZ235">
        <f>$F37</f>
        <v>409</v>
      </c>
      <c r="BB235" s="4"/>
      <c r="BE235" t="s">
        <v>818</v>
      </c>
      <c r="BG235">
        <v>1</v>
      </c>
      <c r="BH235">
        <f>$F37</f>
        <v>409</v>
      </c>
      <c r="BJ235" s="4"/>
      <c r="BM235" t="s">
        <v>818</v>
      </c>
      <c r="BO235">
        <v>1</v>
      </c>
      <c r="BP235">
        <f>$F37</f>
        <v>409</v>
      </c>
      <c r="BR235" s="4"/>
      <c r="BU235" t="s">
        <v>818</v>
      </c>
      <c r="BW235">
        <v>1</v>
      </c>
      <c r="BX235">
        <f>$F37</f>
        <v>409</v>
      </c>
      <c r="BZ235" s="4"/>
      <c r="CC235" t="s">
        <v>818</v>
      </c>
      <c r="CE235">
        <v>1</v>
      </c>
      <c r="CF235">
        <f>$F37</f>
        <v>409</v>
      </c>
      <c r="CH235" s="4"/>
      <c r="CK235" t="s">
        <v>818</v>
      </c>
      <c r="CM235">
        <v>1</v>
      </c>
      <c r="CN235">
        <f>$F37</f>
        <v>409</v>
      </c>
      <c r="CP235" s="4"/>
      <c r="CS235" t="s">
        <v>818</v>
      </c>
      <c r="CU235">
        <v>1</v>
      </c>
      <c r="CV235">
        <f>$F37</f>
        <v>409</v>
      </c>
      <c r="CX235" s="4"/>
      <c r="DA235" t="s">
        <v>818</v>
      </c>
      <c r="DC235">
        <v>1</v>
      </c>
      <c r="DD235">
        <f>$F37</f>
        <v>409</v>
      </c>
      <c r="DF235" s="4"/>
      <c r="DI235" t="s">
        <v>818</v>
      </c>
      <c r="DK235">
        <v>1</v>
      </c>
      <c r="DL235">
        <f>$F37</f>
        <v>409</v>
      </c>
      <c r="DN235" s="4"/>
      <c r="DQ235" t="s">
        <v>818</v>
      </c>
      <c r="DS235">
        <v>1</v>
      </c>
      <c r="DT235">
        <f>$F37</f>
        <v>409</v>
      </c>
      <c r="DV235" s="4"/>
      <c r="DY235" t="s">
        <v>818</v>
      </c>
      <c r="EA235">
        <v>1</v>
      </c>
      <c r="EB235">
        <f>$F37</f>
        <v>409</v>
      </c>
      <c r="ED235" s="4"/>
      <c r="EG235" t="str">
        <f>$A37</f>
        <v>New Orleans</v>
      </c>
      <c r="EI235">
        <f>$B37</f>
        <v>1</v>
      </c>
      <c r="EJ235">
        <f>$F37</f>
        <v>409</v>
      </c>
      <c r="EL235" s="4"/>
      <c r="EO235" t="str">
        <f>$A37</f>
        <v>New Orleans</v>
      </c>
      <c r="EQ235">
        <f>$B37</f>
        <v>1</v>
      </c>
      <c r="ER235">
        <f>$F37</f>
        <v>409</v>
      </c>
      <c r="ET235" s="4"/>
      <c r="EW235" t="str">
        <f>$A37</f>
        <v>New Orleans</v>
      </c>
      <c r="EY235">
        <f>$B37</f>
        <v>1</v>
      </c>
      <c r="EZ235">
        <f>$F37</f>
        <v>409</v>
      </c>
      <c r="FB235" s="4"/>
      <c r="FE235" t="str">
        <f>$A37</f>
        <v>New Orleans</v>
      </c>
      <c r="FG235">
        <f>$B37</f>
        <v>1</v>
      </c>
      <c r="FH235">
        <f>$F37</f>
        <v>409</v>
      </c>
      <c r="FJ235" s="4"/>
    </row>
    <row r="236" spans="9:166" x14ac:dyDescent="0.25">
      <c r="N236" s="4"/>
      <c r="V236" s="4"/>
      <c r="AD236" s="4"/>
      <c r="AL236" s="4"/>
      <c r="AT236" s="4"/>
      <c r="BB236" s="4"/>
      <c r="BJ236" s="4"/>
      <c r="BR236" s="4"/>
      <c r="BZ236" s="4"/>
      <c r="CH236" s="4"/>
      <c r="CP236" s="4"/>
      <c r="CX236" s="4"/>
      <c r="DF236" s="4"/>
      <c r="DN236" s="4"/>
      <c r="DV236" s="4"/>
      <c r="ED236" s="4"/>
      <c r="EL236" s="4"/>
      <c r="ET236" s="4"/>
      <c r="FB236" s="4"/>
      <c r="FJ236" s="4"/>
    </row>
    <row r="237" spans="9:166" x14ac:dyDescent="0.25">
      <c r="J237" t="s">
        <v>2663</v>
      </c>
      <c r="K237" t="s">
        <v>122</v>
      </c>
      <c r="L237" t="s">
        <v>2664</v>
      </c>
      <c r="N237" s="4"/>
      <c r="R237" t="s">
        <v>2663</v>
      </c>
      <c r="S237" t="s">
        <v>122</v>
      </c>
      <c r="T237" t="s">
        <v>2664</v>
      </c>
      <c r="V237" s="4"/>
      <c r="Z237" t="s">
        <v>2663</v>
      </c>
      <c r="AA237" t="s">
        <v>122</v>
      </c>
      <c r="AB237" t="s">
        <v>2664</v>
      </c>
      <c r="AD237" s="4"/>
      <c r="AH237" t="s">
        <v>2663</v>
      </c>
      <c r="AI237" t="s">
        <v>122</v>
      </c>
      <c r="AJ237" t="s">
        <v>2664</v>
      </c>
      <c r="AL237" s="4"/>
      <c r="AP237" t="s">
        <v>2663</v>
      </c>
      <c r="AQ237" t="s">
        <v>122</v>
      </c>
      <c r="AR237" t="s">
        <v>2664</v>
      </c>
      <c r="AT237" s="4"/>
      <c r="AX237" t="s">
        <v>2663</v>
      </c>
      <c r="AY237" t="s">
        <v>122</v>
      </c>
      <c r="AZ237" t="s">
        <v>2664</v>
      </c>
      <c r="BB237" s="4"/>
      <c r="BF237" t="s">
        <v>2663</v>
      </c>
      <c r="BG237" t="s">
        <v>122</v>
      </c>
      <c r="BH237" t="s">
        <v>2664</v>
      </c>
      <c r="BJ237" s="4"/>
      <c r="BN237" t="s">
        <v>2663</v>
      </c>
      <c r="BO237" t="s">
        <v>122</v>
      </c>
      <c r="BP237" t="s">
        <v>2664</v>
      </c>
      <c r="BR237" s="4"/>
      <c r="BV237" t="s">
        <v>2663</v>
      </c>
      <c r="BW237" t="s">
        <v>122</v>
      </c>
      <c r="BX237" t="s">
        <v>2664</v>
      </c>
      <c r="BZ237" s="4"/>
      <c r="CD237" t="s">
        <v>2663</v>
      </c>
      <c r="CE237" t="s">
        <v>122</v>
      </c>
      <c r="CF237" t="s">
        <v>2664</v>
      </c>
      <c r="CH237" s="4"/>
      <c r="CL237" t="s">
        <v>2663</v>
      </c>
      <c r="CM237" t="s">
        <v>122</v>
      </c>
      <c r="CN237" t="s">
        <v>2664</v>
      </c>
      <c r="CP237" s="4"/>
      <c r="CT237" t="s">
        <v>2663</v>
      </c>
      <c r="CU237" t="s">
        <v>122</v>
      </c>
      <c r="CV237" t="s">
        <v>2664</v>
      </c>
      <c r="CX237" s="4"/>
      <c r="DB237" t="s">
        <v>2663</v>
      </c>
      <c r="DC237" t="s">
        <v>122</v>
      </c>
      <c r="DD237" t="s">
        <v>2664</v>
      </c>
      <c r="DF237" s="4"/>
      <c r="DJ237" t="s">
        <v>2663</v>
      </c>
      <c r="DK237" t="s">
        <v>122</v>
      </c>
      <c r="DL237" t="s">
        <v>2664</v>
      </c>
      <c r="DN237" s="4"/>
      <c r="DR237" t="s">
        <v>2663</v>
      </c>
      <c r="DS237" t="s">
        <v>122</v>
      </c>
      <c r="DT237" t="s">
        <v>2664</v>
      </c>
      <c r="DV237" s="4"/>
      <c r="DZ237" t="s">
        <v>2663</v>
      </c>
      <c r="EA237" t="s">
        <v>122</v>
      </c>
      <c r="EB237" t="s">
        <v>2664</v>
      </c>
      <c r="ED237" s="4"/>
      <c r="EH237" t="s">
        <v>2663</v>
      </c>
      <c r="EI237" t="s">
        <v>122</v>
      </c>
      <c r="EJ237" t="s">
        <v>2664</v>
      </c>
      <c r="EL237" s="4"/>
      <c r="EP237" t="s">
        <v>2663</v>
      </c>
      <c r="EQ237" t="s">
        <v>122</v>
      </c>
      <c r="ER237" t="s">
        <v>2664</v>
      </c>
      <c r="ET237" s="4"/>
      <c r="EX237" t="s">
        <v>2663</v>
      </c>
      <c r="EY237" t="s">
        <v>122</v>
      </c>
      <c r="EZ237" t="s">
        <v>2664</v>
      </c>
      <c r="FB237" s="4"/>
      <c r="FF237" t="s">
        <v>2663</v>
      </c>
      <c r="FG237" t="s">
        <v>122</v>
      </c>
      <c r="FH237" t="s">
        <v>2664</v>
      </c>
      <c r="FJ237" s="4"/>
    </row>
    <row r="238" spans="9:166" x14ac:dyDescent="0.25">
      <c r="I238" t="s">
        <v>2665</v>
      </c>
      <c r="Q238" t="s">
        <v>2665</v>
      </c>
      <c r="Y238" t="s">
        <v>2665</v>
      </c>
      <c r="AG238" t="s">
        <v>2665</v>
      </c>
      <c r="AO238" t="s">
        <v>2665</v>
      </c>
      <c r="AW238" t="s">
        <v>2665</v>
      </c>
      <c r="BE238" t="s">
        <v>2665</v>
      </c>
      <c r="BM238" t="s">
        <v>2665</v>
      </c>
      <c r="BU238" t="s">
        <v>2665</v>
      </c>
      <c r="CC238" t="s">
        <v>2665</v>
      </c>
      <c r="CK238" t="s">
        <v>2665</v>
      </c>
      <c r="CS238" t="s">
        <v>2665</v>
      </c>
      <c r="DA238" t="s">
        <v>2665</v>
      </c>
      <c r="DI238" t="s">
        <v>2665</v>
      </c>
      <c r="DQ238" t="s">
        <v>2665</v>
      </c>
      <c r="DY238" t="s">
        <v>2665</v>
      </c>
      <c r="EG238" t="s">
        <v>2665</v>
      </c>
      <c r="EO238" t="s">
        <v>2665</v>
      </c>
      <c r="EW238" t="s">
        <v>2665</v>
      </c>
      <c r="FE238" t="s">
        <v>2665</v>
      </c>
    </row>
    <row r="239" spans="9:166" x14ac:dyDescent="0.25">
      <c r="I239" t="s">
        <v>815</v>
      </c>
      <c r="K239">
        <v>3</v>
      </c>
      <c r="L239">
        <v>412</v>
      </c>
      <c r="M239">
        <f t="shared" si="74"/>
        <v>795</v>
      </c>
      <c r="N239">
        <f t="shared" ref="N239" si="231">(K239/M239)*LOG(M239*K239/((K239+L239)*(K239+K240)),2)+(K240/M239)*LOG(M239*K240/((K240+L240)*(K240+K239)),2)+(L239/M239)*LOG(M239*L239/((L239+K239)*(L239+L240)),2)+(L240/M239)*LOG(M239*L240/((K240+L240)*(L240+L239)),2)</f>
        <v>1.8534152571098505E-3</v>
      </c>
      <c r="Q239" t="str">
        <f>$A$4</f>
        <v>Argentina</v>
      </c>
      <c r="S239">
        <f>$B$4</f>
        <v>1</v>
      </c>
      <c r="T239">
        <f>$F$4</f>
        <v>413</v>
      </c>
      <c r="U239">
        <f t="shared" ref="U239" si="232">SUM(S239:T240)</f>
        <v>794</v>
      </c>
      <c r="V239">
        <f t="shared" ref="V239" si="233">(S239/U239)*LOG(U239*S239/((S239+T239)*(S239+S240)),2)+(S240/U239)*LOG(U239*S240/((S240+T240)*(S240+S239)),2)+(T239/U239)*LOG(U239*T239/((T239+S239)*(T239+T240)),2)+(T240/U239)*LOG(U239*T240/((S240+T240)*(T240+T239)),2)</f>
        <v>5.1259015007567412E-3</v>
      </c>
      <c r="Y239" t="s">
        <v>32</v>
      </c>
      <c r="AA239">
        <v>2</v>
      </c>
      <c r="AB239">
        <v>400</v>
      </c>
      <c r="AC239">
        <f t="shared" ref="AC239" si="234">SUM(AA239:AB240)</f>
        <v>782</v>
      </c>
      <c r="AD239">
        <f t="shared" ref="AD239" si="235">(AA239/AC239)*LOG(AC239*AA239/((AA239+AB239)*(AA239+AA240)),2)+(AA240/AC239)*LOG(AC239*AA240/((AA240+AB240)*(AA240+AA239)),2)+(AB239/AC239)*LOG(AC239*AB239/((AB239+AA239)*(AB239+AB240)),2)+(AB240/AC239)*LOG(AC239*AB240/((AA240+AB240)*(AB240+AB239)),2)</f>
        <v>3.012872055331163E-3</v>
      </c>
      <c r="AG239" t="s">
        <v>20</v>
      </c>
      <c r="AI239">
        <v>1</v>
      </c>
      <c r="AJ239">
        <v>375</v>
      </c>
      <c r="AK239">
        <f t="shared" ref="AK239" si="236">SUM(AI239:AJ240)</f>
        <v>756</v>
      </c>
      <c r="AL239">
        <f t="shared" ref="AL239" si="237">(AI239/AK239)*LOG(AK239*AI239/((AI239+AJ239)*(AI239+AI240)),2)+(AI240/AK239)*LOG(AK239*AI240/((AI240+AJ240)*(AI240+AI239)),2)+(AJ239/AK239)*LOG(AK239*AJ239/((AJ239+AI239)*(AJ239+AJ240)),2)+(AJ240/AK239)*LOG(AK239*AJ240/((AI240+AJ240)*(AJ240+AJ239)),2)</f>
        <v>4.8149143478174779E-3</v>
      </c>
      <c r="AO239" t="s">
        <v>148</v>
      </c>
      <c r="AQ239">
        <v>1</v>
      </c>
      <c r="AR239">
        <v>414</v>
      </c>
      <c r="AS239">
        <f t="shared" ref="AS239" si="238">SUM(AQ239:AR240)</f>
        <v>795</v>
      </c>
      <c r="AT239">
        <f t="shared" ref="AT239" si="239">(AQ239/AS239)*LOG(AS239*AQ239/((AQ239+AR239)*(AQ239+AQ240)),2)+(AQ240/AS239)*LOG(AS239*AQ240/((AQ240+AR240)*(AQ240+AQ239)),2)+(AR239/AS239)*LOG(AS239*AR239/((AR239+AQ239)*(AR239+AR240)),2)+(AR240/AS239)*LOG(AS239*AR240/((AQ240+AR240)*(AR240+AR239)),2)</f>
        <v>5.1334358156754781E-3</v>
      </c>
      <c r="AW239" t="s">
        <v>29</v>
      </c>
      <c r="AY239">
        <v>8</v>
      </c>
      <c r="AZ239">
        <v>315</v>
      </c>
      <c r="BA239">
        <f t="shared" ref="BA239" si="240">SUM(AY239:AZ240)</f>
        <v>703</v>
      </c>
      <c r="BB239">
        <f t="shared" ref="BB239" si="241">(AY239/BA239)*LOG(BA239*AY239/((AY239+AZ239)*(AY239+AY240)),2)+(AY240/BA239)*LOG(BA239*AY240/((AY240+AZ240)*(AY240+AY239)),2)+(AZ239/BA239)*LOG(BA239*AZ239/((AZ239+AY239)*(AZ239+AZ240)),2)+(AZ240/BA239)*LOG(BA239*AZ240/((AY240+AZ240)*(AZ240+AZ239)),2)</f>
        <v>3.4411278595014886E-4</v>
      </c>
      <c r="BE239" t="s">
        <v>469</v>
      </c>
      <c r="BG239">
        <v>3</v>
      </c>
      <c r="BH239">
        <v>375</v>
      </c>
      <c r="BI239">
        <f t="shared" ref="BI239" si="242">SUM(BG239:BH240)</f>
        <v>758</v>
      </c>
      <c r="BJ239">
        <f t="shared" ref="BJ239" si="243">(BG239/BI239)*LOG(BI239*BG239/((BG239+BH239)*(BG239+BG240)),2)+(BG240/BI239)*LOG(BI239*BG240/((BG240+BH240)*(BG240+BG239)),2)+(BH239/BI239)*LOG(BI239*BH239/((BH239+BG239)*(BH239+BH240)),2)+(BH240/BI239)*LOG(BI239*BH240/((BG240+BH240)*(BH240+BH239)),2)</f>
        <v>1.5661502612435724E-3</v>
      </c>
      <c r="BM239" t="s">
        <v>683</v>
      </c>
      <c r="BO239">
        <v>1</v>
      </c>
      <c r="BP239">
        <v>414</v>
      </c>
      <c r="BQ239">
        <f t="shared" ref="BQ239" si="244">SUM(BO239:BP240)</f>
        <v>795</v>
      </c>
      <c r="BR239">
        <f t="shared" ref="BR239" si="245">(BO239/BQ239)*LOG(BQ239*BO239/((BO239+BP239)*(BO239+BO240)),2)+(BO240/BQ239)*LOG(BQ239*BO240/((BO240+BP240)*(BO240+BO239)),2)+(BP239/BQ239)*LOG(BQ239*BP239/((BP239+BO239)*(BP239+BP240)),2)+(BP240/BQ239)*LOG(BQ239*BP240/((BO240+BP240)*(BP240+BP239)),2)</f>
        <v>5.1334358156754781E-3</v>
      </c>
      <c r="BU239" t="s">
        <v>2572</v>
      </c>
      <c r="BW239">
        <v>2</v>
      </c>
      <c r="BX239">
        <v>414</v>
      </c>
      <c r="BY239">
        <f t="shared" ref="BY239" si="246">SUM(BW239:BX240)</f>
        <v>796</v>
      </c>
      <c r="BZ239">
        <f t="shared" ref="BZ239" si="247">(BW239/BY239)*LOG(BY239*BW239/((BW239+BX239)*(BW239+BW240)),2)+(BW240/BY239)*LOG(BY239*BW240/((BW240+BX240)*(BW240+BW239)),2)+(BX239/BY239)*LOG(BY239*BX239/((BX239+BW239)*(BX239+BX240)),2)+(BX240/BY239)*LOG(BY239*BX240/((BW240+BX240)*(BX240+BX239)),2)</f>
        <v>3.1265956874935762E-3</v>
      </c>
      <c r="CC239" t="s">
        <v>71</v>
      </c>
      <c r="CE239">
        <v>1</v>
      </c>
      <c r="CF239">
        <v>398</v>
      </c>
      <c r="CG239">
        <f t="shared" ref="CG239" si="248">SUM(CE239:CF240)</f>
        <v>779</v>
      </c>
      <c r="CH239">
        <f t="shared" ref="CH239" si="249">(CE239/CG239)*LOG(CG239*CE239/((CE239+CF239)*(CE239+CE240)),2)+(CE240/CG239)*LOG(CG239*CE240/((CE240+CF240)*(CE240+CE239)),2)+(CF239/CG239)*LOG(CG239*CF239/((CF239+CE239)*(CF239+CF240)),2)+(CF240/CG239)*LOG(CG239*CF240/((CE240+CF240)*(CF240+CF239)),2)</f>
        <v>5.0090125199638907E-3</v>
      </c>
      <c r="CK239" t="s">
        <v>1639</v>
      </c>
      <c r="CM239">
        <v>1</v>
      </c>
      <c r="CN239">
        <v>414</v>
      </c>
      <c r="CO239">
        <f t="shared" ref="CO239" si="250">SUM(CM239:CN240)</f>
        <v>795</v>
      </c>
      <c r="CP239">
        <f t="shared" ref="CP239" si="251">(CM239/CO239)*LOG(CO239*CM239/((CM239+CN239)*(CM239+CM240)),2)+(CM240/CO239)*LOG(CO239*CM240/((CM240+CN240)*(CM240+CM239)),2)+(CN239/CO239)*LOG(CO239*CN239/((CN239+CM239)*(CN239+CN240)),2)+(CN240/CO239)*LOG(CO239*CN240/((CM240+CN240)*(CN240+CN239)),2)</f>
        <v>5.1334358156754781E-3</v>
      </c>
      <c r="CS239" t="s">
        <v>603</v>
      </c>
      <c r="CU239">
        <v>1</v>
      </c>
      <c r="CV239">
        <v>414</v>
      </c>
      <c r="CW239">
        <f t="shared" ref="CW239" si="252">SUM(CU239:CV240)</f>
        <v>795</v>
      </c>
      <c r="CX239">
        <f t="shared" ref="CX239" si="253">(CU239/CW239)*LOG(CW239*CU239/((CU239+CV239)*(CU239+CU240)),2)+(CU240/CW239)*LOG(CW239*CU240/((CU240+CV240)*(CU240+CU239)),2)+(CV239/CW239)*LOG(CW239*CV239/((CV239+CU239)*(CV239+CV240)),2)+(CV240/CW239)*LOG(CW239*CV240/((CU240+CV240)*(CV240+CV239)),2)</f>
        <v>5.1334358156754781E-3</v>
      </c>
      <c r="DA239" t="s">
        <v>2567</v>
      </c>
      <c r="DC239">
        <v>2</v>
      </c>
      <c r="DD239">
        <v>411</v>
      </c>
      <c r="DE239">
        <f t="shared" ref="DE239" si="254">SUM(DC239:DD240)</f>
        <v>793</v>
      </c>
      <c r="DF239">
        <f t="shared" ref="DF239" si="255">(DC239/DE239)*LOG(DE239*DC239/((DC239+DD239)*(DC239+DC240)),2)+(DC240/DE239)*LOG(DE239*DC240/((DC240+DD240)*(DC240+DC239)),2)+(DD239/DE239)*LOG(DE239*DD239/((DD239+DC239)*(DD239+DD240)),2)+(DD240/DE239)*LOG(DE239*DD240/((DC240+DD240)*(DD240+DD239)),2)</f>
        <v>3.1026435242601635E-3</v>
      </c>
      <c r="DI239" t="s">
        <v>2658</v>
      </c>
      <c r="DK239">
        <v>1</v>
      </c>
      <c r="DL239">
        <v>416</v>
      </c>
      <c r="DM239">
        <f t="shared" ref="DM239" si="256">SUM(DK239:DL240)</f>
        <v>797</v>
      </c>
      <c r="DN239">
        <f t="shared" ref="DN239" si="257">(DK239/DM239)*LOG(DM239*DK239/((DK239+DL239)*(DK239+DK240)),2)+(DK240/DM239)*LOG(DM239*DK240/((DK240+DL240)*(DK240+DK239)),2)+(DL239/DM239)*LOG(DM239*DL239/((DL239+DK239)*(DL239+DL240)),2)+(DL240/DM239)*LOG(DM239*DL240/((DK240+DL240)*(DL240+DL239)),2)</f>
        <v>5.1484099045214478E-3</v>
      </c>
      <c r="DQ239" t="s">
        <v>1117</v>
      </c>
      <c r="DS239">
        <v>1</v>
      </c>
      <c r="DT239">
        <v>414</v>
      </c>
      <c r="DU239">
        <f t="shared" ref="DU239" si="258">SUM(DS239:DT240)</f>
        <v>795</v>
      </c>
      <c r="DV239">
        <f t="shared" ref="DV239" si="259">(DS239/DU239)*LOG(DU239*DS239/((DS239+DT239)*(DS239+DS240)),2)+(DS240/DU239)*LOG(DU239*DS240/((DS240+DT240)*(DS240+DS239)),2)+(DT239/DU239)*LOG(DU239*DT239/((DT239+DS239)*(DT239+DT240)),2)+(DT240/DU239)*LOG(DU239*DT240/((DS240+DT240)*(DT240+DT239)),2)</f>
        <v>5.1334358156754781E-3</v>
      </c>
      <c r="DY239" t="str">
        <f>$A$42</f>
        <v>Ohio</v>
      </c>
      <c r="EA239">
        <f>$B$42</f>
        <v>1</v>
      </c>
      <c r="EB239">
        <f>$F$42</f>
        <v>376</v>
      </c>
      <c r="EC239">
        <f t="shared" ref="EC239" si="260">SUM(EA239:EB240)</f>
        <v>757</v>
      </c>
      <c r="ED239">
        <f t="shared" ref="ED239" si="261">(EA239/EC239)*LOG(EC239*EA239/((EA239+EB239)*(EA239+EA240)),2)+(EA240/EC239)*LOG(EC239*EA240/((EA240+EB240)*(EA240+EA239)),2)+(EB239/EC239)*LOG(EC239*EB239/((EB239+EA239)*(EB239+EB240)),2)+(EB240/EC239)*LOG(EC239*EB240/((EA240+EB240)*(EB240+EB239)),2)</f>
        <v>4.8237464411443514E-3</v>
      </c>
      <c r="EG239" t="str">
        <f>$A$43</f>
        <v>Palermo</v>
      </c>
      <c r="EI239">
        <f>$B$43</f>
        <v>2</v>
      </c>
      <c r="EJ239">
        <f>$F$43</f>
        <v>416</v>
      </c>
      <c r="EK239">
        <f t="shared" ref="EK239" si="262">SUM(EI239:EJ240)</f>
        <v>798</v>
      </c>
      <c r="EL239">
        <f t="shared" ref="EL239" si="263">(EI239/EK239)*LOG(EK239*EI239/((EI239+EJ239)*(EI239+EI240)),2)+(EI240/EK239)*LOG(EK239*EI240/((EI240+EJ240)*(EI240+EI239)),2)+(EJ239/EK239)*LOG(EK239*EJ239/((EJ239+EI239)*(EJ239+EJ240)),2)+(EJ240/EK239)*LOG(EK239*EJ240/((EI240+EJ240)*(EJ240+EJ239)),2)</f>
        <v>3.1424389129879621E-3</v>
      </c>
      <c r="EO239" t="str">
        <f>$A$44</f>
        <v>Panama</v>
      </c>
      <c r="EQ239">
        <f>$B$44</f>
        <v>1</v>
      </c>
      <c r="ER239">
        <f>$F$44</f>
        <v>416</v>
      </c>
      <c r="ES239">
        <f t="shared" ref="ES239" si="264">SUM(EQ239:ER240)</f>
        <v>797</v>
      </c>
      <c r="ET239">
        <f t="shared" ref="ET239" si="265">(EQ239/ES239)*LOG(ES239*EQ239/((EQ239+ER239)*(EQ239+EQ240)),2)+(EQ240/ES239)*LOG(ES239*EQ240/((EQ240+ER240)*(EQ240+EQ239)),2)+(ER239/ES239)*LOG(ES239*ER239/((ER239+EQ239)*(ER239+ER240)),2)+(ER240/ES239)*LOG(ES239*ER240/((EQ240+ER240)*(ER240+ER239)),2)</f>
        <v>5.1484099045214478E-3</v>
      </c>
      <c r="EW239" t="str">
        <f>$A$45</f>
        <v>Pennsylvania</v>
      </c>
      <c r="EY239">
        <f>$B$45</f>
        <v>1</v>
      </c>
      <c r="EZ239">
        <f>$F$45</f>
        <v>404</v>
      </c>
      <c r="FA239">
        <f t="shared" ref="FA239" si="266">SUM(EY239:EZ240)</f>
        <v>785</v>
      </c>
      <c r="FB239">
        <f t="shared" ref="FB239" si="267">(EY239/FA239)*LOG(FA239*EY239/((EY239+EZ239)*(EY239+EY240)),2)+(EY240/FA239)*LOG(FA239*EY240/((EY240+EZ240)*(EY240+EY239)),2)+(EZ239/FA239)*LOG(FA239*EZ239/((EZ239+EY239)*(EZ239+EZ240)),2)+(EZ240/FA239)*LOG(FA239*EZ240/((EY240+EZ240)*(EZ240+EZ239)),2)</f>
        <v>5.0566515307426093E-3</v>
      </c>
      <c r="FE239" t="str">
        <f>$A$45</f>
        <v>Pennsylvania</v>
      </c>
      <c r="FG239">
        <f>$B$45</f>
        <v>1</v>
      </c>
      <c r="FH239">
        <f>$F$45</f>
        <v>404</v>
      </c>
      <c r="FI239">
        <f t="shared" ref="FI239" si="268">SUM(FG239:FH240)</f>
        <v>785</v>
      </c>
      <c r="FJ239">
        <f t="shared" ref="FJ239" si="269">(FG239/FI239)*LOG(FI239*FG239/((FG239+FH239)*(FG239+FG240)),2)+(FG240/FI239)*LOG(FI239*FG240/((FG240+FH240)*(FG240+FG239)),2)+(FH239/FI239)*LOG(FI239*FH239/((FH239+FG239)*(FH239+FH240)),2)+(FH240/FI239)*LOG(FI239*FH240/((FG240+FH240)*(FH240+FH239)),2)</f>
        <v>5.0566515307426093E-3</v>
      </c>
    </row>
    <row r="240" spans="9:166" x14ac:dyDescent="0.25">
      <c r="I240" t="s">
        <v>6</v>
      </c>
      <c r="K240">
        <v>7</v>
      </c>
      <c r="L240">
        <f>E1-B1-E38</f>
        <v>373</v>
      </c>
      <c r="Q240" t="s">
        <v>6</v>
      </c>
      <c r="S240">
        <v>7</v>
      </c>
      <c r="T240">
        <f>$F38</f>
        <v>373</v>
      </c>
      <c r="Y240" t="s">
        <v>6</v>
      </c>
      <c r="AA240">
        <v>7</v>
      </c>
      <c r="AB240">
        <f>$F38</f>
        <v>373</v>
      </c>
      <c r="AG240" t="s">
        <v>6</v>
      </c>
      <c r="AI240">
        <v>7</v>
      </c>
      <c r="AJ240">
        <f>$F38</f>
        <v>373</v>
      </c>
      <c r="AO240" t="s">
        <v>6</v>
      </c>
      <c r="AQ240">
        <v>7</v>
      </c>
      <c r="AR240">
        <f>$F38</f>
        <v>373</v>
      </c>
      <c r="AW240" t="s">
        <v>6</v>
      </c>
      <c r="AY240">
        <v>7</v>
      </c>
      <c r="AZ240">
        <f>$F38</f>
        <v>373</v>
      </c>
      <c r="BE240" t="s">
        <v>6</v>
      </c>
      <c r="BG240">
        <v>7</v>
      </c>
      <c r="BH240">
        <f>$F38</f>
        <v>373</v>
      </c>
      <c r="BM240" t="s">
        <v>6</v>
      </c>
      <c r="BO240">
        <v>7</v>
      </c>
      <c r="BP240">
        <f>$F38</f>
        <v>373</v>
      </c>
      <c r="BU240" t="s">
        <v>6</v>
      </c>
      <c r="BW240">
        <v>7</v>
      </c>
      <c r="BX240">
        <f>$F38</f>
        <v>373</v>
      </c>
      <c r="CC240" t="s">
        <v>6</v>
      </c>
      <c r="CE240">
        <v>7</v>
      </c>
      <c r="CF240">
        <f>$F38</f>
        <v>373</v>
      </c>
      <c r="CK240" t="s">
        <v>6</v>
      </c>
      <c r="CM240">
        <v>7</v>
      </c>
      <c r="CN240">
        <f>$F38</f>
        <v>373</v>
      </c>
      <c r="CS240" t="s">
        <v>6</v>
      </c>
      <c r="CU240">
        <v>7</v>
      </c>
      <c r="CV240">
        <f>$F38</f>
        <v>373</v>
      </c>
      <c r="DA240" t="s">
        <v>6</v>
      </c>
      <c r="DC240">
        <v>7</v>
      </c>
      <c r="DD240">
        <f>$F38</f>
        <v>373</v>
      </c>
      <c r="DI240" t="s">
        <v>6</v>
      </c>
      <c r="DK240">
        <v>7</v>
      </c>
      <c r="DL240">
        <f>$F38</f>
        <v>373</v>
      </c>
      <c r="DQ240" t="s">
        <v>6</v>
      </c>
      <c r="DS240">
        <v>7</v>
      </c>
      <c r="DT240">
        <f>$F38</f>
        <v>373</v>
      </c>
      <c r="DY240" t="s">
        <v>6</v>
      </c>
      <c r="EA240">
        <v>7</v>
      </c>
      <c r="EB240">
        <f>$F38</f>
        <v>373</v>
      </c>
      <c r="EG240" t="str">
        <f>$A38</f>
        <v>New York</v>
      </c>
      <c r="EI240">
        <f>$B38</f>
        <v>7</v>
      </c>
      <c r="EJ240">
        <f>$F38</f>
        <v>373</v>
      </c>
      <c r="EO240" t="str">
        <f>$A38</f>
        <v>New York</v>
      </c>
      <c r="EQ240">
        <f>$B38</f>
        <v>7</v>
      </c>
      <c r="ER240">
        <f>$F38</f>
        <v>373</v>
      </c>
      <c r="EW240" t="str">
        <f>$A38</f>
        <v>New York</v>
      </c>
      <c r="EY240">
        <f>$B38</f>
        <v>7</v>
      </c>
      <c r="EZ240">
        <f>$F38</f>
        <v>373</v>
      </c>
      <c r="FE240" t="str">
        <f>$A38</f>
        <v>New York</v>
      </c>
      <c r="FG240">
        <f>$B38</f>
        <v>7</v>
      </c>
      <c r="FH240">
        <f>$F38</f>
        <v>373</v>
      </c>
    </row>
    <row r="241" spans="9:166" x14ac:dyDescent="0.25">
      <c r="N241" s="4"/>
      <c r="V241" s="4"/>
      <c r="AD241" s="4"/>
      <c r="AL241" s="4"/>
      <c r="AT241" s="4"/>
      <c r="BB241" s="4"/>
      <c r="BJ241" s="4"/>
      <c r="BR241" s="4"/>
      <c r="BZ241" s="4"/>
      <c r="CH241" s="4"/>
      <c r="CP241" s="4"/>
      <c r="CX241" s="4"/>
      <c r="DF241" s="4"/>
      <c r="DN241" s="4"/>
      <c r="DV241" s="4"/>
      <c r="ED241" s="4"/>
      <c r="EL241" s="4"/>
      <c r="ET241" s="4"/>
      <c r="FB241" s="4"/>
      <c r="FJ241" s="4"/>
    </row>
    <row r="242" spans="9:166" x14ac:dyDescent="0.25">
      <c r="J242" t="s">
        <v>2663</v>
      </c>
      <c r="K242" t="s">
        <v>122</v>
      </c>
      <c r="L242" t="s">
        <v>2664</v>
      </c>
      <c r="N242" s="4"/>
      <c r="R242" t="s">
        <v>2663</v>
      </c>
      <c r="S242" t="s">
        <v>122</v>
      </c>
      <c r="T242" t="s">
        <v>2664</v>
      </c>
      <c r="V242" s="4"/>
      <c r="Z242" t="s">
        <v>2663</v>
      </c>
      <c r="AA242" t="s">
        <v>122</v>
      </c>
      <c r="AB242" t="s">
        <v>2664</v>
      </c>
      <c r="AD242" s="4"/>
      <c r="AH242" t="s">
        <v>2663</v>
      </c>
      <c r="AI242" t="s">
        <v>122</v>
      </c>
      <c r="AJ242" t="s">
        <v>2664</v>
      </c>
      <c r="AL242" s="4"/>
      <c r="AP242" t="s">
        <v>2663</v>
      </c>
      <c r="AQ242" t="s">
        <v>122</v>
      </c>
      <c r="AR242" t="s">
        <v>2664</v>
      </c>
      <c r="AT242" s="4"/>
      <c r="AX242" t="s">
        <v>2663</v>
      </c>
      <c r="AY242" t="s">
        <v>122</v>
      </c>
      <c r="AZ242" t="s">
        <v>2664</v>
      </c>
      <c r="BB242" s="4"/>
      <c r="BF242" t="s">
        <v>2663</v>
      </c>
      <c r="BG242" t="s">
        <v>122</v>
      </c>
      <c r="BH242" t="s">
        <v>2664</v>
      </c>
      <c r="BJ242" s="4"/>
      <c r="BN242" t="s">
        <v>2663</v>
      </c>
      <c r="BO242" t="s">
        <v>122</v>
      </c>
      <c r="BP242" t="s">
        <v>2664</v>
      </c>
      <c r="BR242" s="4"/>
      <c r="BV242" t="s">
        <v>2663</v>
      </c>
      <c r="BW242" t="s">
        <v>122</v>
      </c>
      <c r="BX242" t="s">
        <v>2664</v>
      </c>
      <c r="BZ242" s="4"/>
      <c r="CD242" t="s">
        <v>2663</v>
      </c>
      <c r="CE242" t="s">
        <v>122</v>
      </c>
      <c r="CF242" t="s">
        <v>2664</v>
      </c>
      <c r="CH242" s="4"/>
      <c r="CL242" t="s">
        <v>2663</v>
      </c>
      <c r="CM242" t="s">
        <v>122</v>
      </c>
      <c r="CN242" t="s">
        <v>2664</v>
      </c>
      <c r="CP242" s="4"/>
      <c r="CT242" t="s">
        <v>2663</v>
      </c>
      <c r="CU242" t="s">
        <v>122</v>
      </c>
      <c r="CV242" t="s">
        <v>2664</v>
      </c>
      <c r="CX242" s="4"/>
      <c r="DB242" t="s">
        <v>2663</v>
      </c>
      <c r="DC242" t="s">
        <v>122</v>
      </c>
      <c r="DD242" t="s">
        <v>2664</v>
      </c>
      <c r="DF242" s="4"/>
      <c r="DJ242" t="s">
        <v>2663</v>
      </c>
      <c r="DK242" t="s">
        <v>122</v>
      </c>
      <c r="DL242" t="s">
        <v>2664</v>
      </c>
      <c r="DN242" s="4"/>
      <c r="DR242" t="s">
        <v>2663</v>
      </c>
      <c r="DS242" t="s">
        <v>122</v>
      </c>
      <c r="DT242" t="s">
        <v>2664</v>
      </c>
      <c r="DV242" s="4"/>
      <c r="DZ242" t="s">
        <v>2663</v>
      </c>
      <c r="EA242" t="s">
        <v>122</v>
      </c>
      <c r="EB242" t="s">
        <v>2664</v>
      </c>
      <c r="ED242" s="4"/>
      <c r="EH242" t="s">
        <v>2663</v>
      </c>
      <c r="EI242" t="s">
        <v>122</v>
      </c>
      <c r="EJ242" t="s">
        <v>2664</v>
      </c>
      <c r="EL242" s="4"/>
      <c r="EP242" t="s">
        <v>2663</v>
      </c>
      <c r="EQ242" t="s">
        <v>122</v>
      </c>
      <c r="ER242" t="s">
        <v>2664</v>
      </c>
      <c r="ET242" s="4"/>
      <c r="EX242" t="s">
        <v>2663</v>
      </c>
      <c r="EY242" t="s">
        <v>122</v>
      </c>
      <c r="EZ242" t="s">
        <v>2664</v>
      </c>
      <c r="FB242" s="4"/>
      <c r="FF242" t="s">
        <v>2663</v>
      </c>
      <c r="FG242" t="s">
        <v>122</v>
      </c>
      <c r="FH242" t="s">
        <v>2664</v>
      </c>
      <c r="FJ242" s="4"/>
    </row>
    <row r="243" spans="9:166" x14ac:dyDescent="0.25">
      <c r="I243" t="s">
        <v>2665</v>
      </c>
      <c r="N243" s="4"/>
      <c r="Q243" t="s">
        <v>2665</v>
      </c>
      <c r="V243" s="4"/>
      <c r="Y243" t="s">
        <v>2665</v>
      </c>
      <c r="AD243" s="4"/>
      <c r="AG243" t="s">
        <v>2665</v>
      </c>
      <c r="AL243" s="4"/>
      <c r="AO243" t="s">
        <v>2665</v>
      </c>
      <c r="AT243" s="4"/>
      <c r="AW243" t="s">
        <v>2665</v>
      </c>
      <c r="BB243" s="4"/>
      <c r="BE243" t="s">
        <v>2665</v>
      </c>
      <c r="BJ243" s="4"/>
      <c r="BM243" t="s">
        <v>2665</v>
      </c>
      <c r="BR243" s="4"/>
      <c r="BU243" t="s">
        <v>2665</v>
      </c>
      <c r="BZ243" s="4"/>
      <c r="CC243" t="s">
        <v>2665</v>
      </c>
      <c r="CH243" s="4"/>
      <c r="CK243" t="s">
        <v>2665</v>
      </c>
      <c r="CP243" s="4"/>
      <c r="CS243" t="s">
        <v>2665</v>
      </c>
      <c r="CX243" s="4"/>
      <c r="DA243" t="s">
        <v>2665</v>
      </c>
      <c r="DF243" s="4"/>
      <c r="DI243" t="s">
        <v>2665</v>
      </c>
      <c r="DN243" s="4"/>
      <c r="DQ243" t="s">
        <v>2665</v>
      </c>
      <c r="DV243" s="4"/>
      <c r="DY243" t="s">
        <v>2665</v>
      </c>
      <c r="ED243" s="4"/>
      <c r="EG243" t="s">
        <v>2665</v>
      </c>
      <c r="EL243" s="4"/>
      <c r="EO243" t="s">
        <v>2665</v>
      </c>
      <c r="ET243" s="4"/>
      <c r="EW243" t="s">
        <v>2665</v>
      </c>
      <c r="FB243" s="4"/>
      <c r="FE243" t="s">
        <v>2665</v>
      </c>
      <c r="FJ243" s="4"/>
    </row>
    <row r="244" spans="9:166" x14ac:dyDescent="0.25">
      <c r="I244" t="s">
        <v>815</v>
      </c>
      <c r="K244">
        <v>3</v>
      </c>
      <c r="L244">
        <v>412</v>
      </c>
      <c r="M244">
        <f t="shared" si="70"/>
        <v>821</v>
      </c>
      <c r="N244">
        <f t="shared" ref="N244" si="270">(K244/M244)*LOG(M244*K244/((K244+L244)*(K244+K245)),2)+(K245/M244)*LOG(M244*K245/((K245+L245)*(K245+K244)),2)+(L244/M244)*LOG(M244*L244/((L244+K244)*(L244+L245)),2)+(L245/M244)*LOG(M244*L245/((K245+L245)*(L245+L244)),2)</f>
        <v>8.8548298349306015E-4</v>
      </c>
      <c r="Q244" t="str">
        <f>$A$4</f>
        <v>Argentina</v>
      </c>
      <c r="S244">
        <f>$B$4</f>
        <v>1</v>
      </c>
      <c r="T244">
        <f>$F$4</f>
        <v>413</v>
      </c>
      <c r="U244">
        <f t="shared" ref="U244" si="271">SUM(S244:T245)</f>
        <v>820</v>
      </c>
      <c r="V244">
        <f t="shared" ref="V244" si="272">(S244/U244)*LOG(U244*S244/((S244+T244)*(S244+S245)),2)+(S245/U244)*LOG(U244*S245/((S245+T245)*(S245+S244)),2)+(T244/U244)*LOG(U244*T244/((T244+S244)*(T244+T245)),2)+(T245/U244)*LOG(U244*T245/((S245+T245)*(T245+T244)),2)</f>
        <v>1.6787816912258813E-7</v>
      </c>
      <c r="Y244" t="s">
        <v>32</v>
      </c>
      <c r="AA244">
        <v>2</v>
      </c>
      <c r="AB244">
        <v>400</v>
      </c>
      <c r="AC244">
        <f t="shared" ref="AC244" si="273">SUM(AA244:AB245)</f>
        <v>808</v>
      </c>
      <c r="AD244">
        <f t="shared" ref="AD244" si="274">(AA244/AC244)*LOG(AC244*AA244/((AA244+AB244)*(AA244+AA245)),2)+(AA245/AC244)*LOG(AC244*AA245/((AA245+AB245)*(AA245+AA244)),2)+(AB244/AC244)*LOG(AC244*AB244/((AB244+AA244)*(AB244+AB245)),2)+(AB245/AC244)*LOG(AC244*AB245/((AA245+AB245)*(AB245+AB244)),2)</f>
        <v>3.1340417218706927E-4</v>
      </c>
      <c r="AG244" t="s">
        <v>20</v>
      </c>
      <c r="AI244">
        <v>1</v>
      </c>
      <c r="AJ244">
        <v>375</v>
      </c>
      <c r="AK244">
        <f t="shared" ref="AK244" si="275">SUM(AI244:AJ245)</f>
        <v>782</v>
      </c>
      <c r="AL244">
        <f t="shared" ref="AL244" si="276">(AI244/AK244)*LOG(AK244*AI244/((AI244+AJ244)*(AI244+AI245)),2)+(AI245/AK244)*LOG(AK244*AI245/((AI245+AJ245)*(AI245+AI244)),2)+(AJ244/AK244)*LOG(AK244*AJ244/((AJ244+AI244)*(AJ244+AJ245)),2)+(AJ245/AK244)*LOG(AK244*AJ245/((AI245+AJ245)*(AJ245+AJ244)),2)</f>
        <v>2.7241407300928721E-6</v>
      </c>
      <c r="AO244" t="s">
        <v>148</v>
      </c>
      <c r="AQ244">
        <v>1</v>
      </c>
      <c r="AR244">
        <v>414</v>
      </c>
      <c r="AS244">
        <f t="shared" ref="AS244" si="277">SUM(AQ244:AR245)</f>
        <v>821</v>
      </c>
      <c r="AT244">
        <f t="shared" ref="AT244" si="278">(AQ244/AS244)*LOG(AS244*AQ244/((AQ244+AR244)*(AQ244+AQ245)),2)+(AQ245/AS244)*LOG(AS244*AQ245/((AQ245+AR245)*(AQ245+AQ244)),2)+(AR244/AS244)*LOG(AS244*AR244/((AR244+AQ244)*(AR244+AR245)),2)+(AR245/AS244)*LOG(AS244*AR245/((AQ245+AR245)*(AR245+AR244)),2)</f>
        <v>2.1169738911351404E-7</v>
      </c>
      <c r="AW244" t="s">
        <v>29</v>
      </c>
      <c r="AY244">
        <v>8</v>
      </c>
      <c r="AZ244">
        <v>315</v>
      </c>
      <c r="BA244">
        <f t="shared" ref="BA244" si="279">SUM(AY244:AZ245)</f>
        <v>729</v>
      </c>
      <c r="BB244">
        <f t="shared" ref="BB244" si="280">(AY244/BA244)*LOG(BA244*AY244/((AY244+AZ244)*(AY244+AY245)),2)+(AY245/BA244)*LOG(BA244*AY245/((AY245+AZ245)*(AY245+AY244)),2)+(AZ244/BA244)*LOG(BA244*AZ244/((AZ244+AY244)*(AZ244+AZ245)),2)+(AZ245/BA244)*LOG(BA244*AZ245/((AY245+AZ245)*(AZ245+AZ244)),2)</f>
        <v>7.9226505216993693E-3</v>
      </c>
      <c r="BE244" t="s">
        <v>469</v>
      </c>
      <c r="BG244">
        <v>3</v>
      </c>
      <c r="BH244">
        <v>375</v>
      </c>
      <c r="BI244">
        <f t="shared" ref="BI244" si="281">SUM(BG244:BH245)</f>
        <v>784</v>
      </c>
      <c r="BJ244">
        <f t="shared" ref="BJ244" si="282">(BG244/BI244)*LOG(BI244*BG244/((BG244+BH244)*(BG244+BG245)),2)+(BG245/BI244)*LOG(BI244*BG245/((BG245+BH245)*(BG245+BG244)),2)+(BH244/BI244)*LOG(BI244*BH244/((BH244+BG244)*(BH244+BH245)),2)+(BH245/BI244)*LOG(BI244*BH245/((BG245+BH245)*(BH245+BH244)),2)</f>
        <v>1.1044846268039839E-3</v>
      </c>
      <c r="BM244" t="s">
        <v>683</v>
      </c>
      <c r="BO244">
        <v>1</v>
      </c>
      <c r="BP244">
        <v>414</v>
      </c>
      <c r="BQ244">
        <f t="shared" ref="BQ244" si="283">SUM(BO244:BP245)</f>
        <v>821</v>
      </c>
      <c r="BR244">
        <f t="shared" ref="BR244" si="284">(BO244/BQ244)*LOG(BQ244*BO244/((BO244+BP244)*(BO244+BO245)),2)+(BO245/BQ244)*LOG(BQ244*BO245/((BO245+BP245)*(BO245+BO244)),2)+(BP244/BQ244)*LOG(BQ244*BP244/((BP244+BO244)*(BP244+BP245)),2)+(BP245/BQ244)*LOG(BQ244*BP245/((BO245+BP245)*(BP245+BP244)),2)</f>
        <v>2.1169738911351404E-7</v>
      </c>
      <c r="BU244" t="s">
        <v>2572</v>
      </c>
      <c r="BW244">
        <v>2</v>
      </c>
      <c r="BX244">
        <v>414</v>
      </c>
      <c r="BY244">
        <f t="shared" ref="BY244" si="285">SUM(BW244:BX245)</f>
        <v>822</v>
      </c>
      <c r="BZ244">
        <f t="shared" ref="BZ244" si="286">(BW244/BY244)*LOG(BY244*BW244/((BW244+BX244)*(BW244+BW245)),2)+(BW245/BY244)*LOG(BY244*BW245/((BW245+BX245)*(BW245+BW244)),2)+(BX244/BY244)*LOG(BY244*BX244/((BX244+BW244)*(BX244+BX245)),2)+(BX245/BY244)*LOG(BY244*BX245/((BW245+BX245)*(BX245+BX244)),2)</f>
        <v>2.7822221252225463E-4</v>
      </c>
      <c r="CC244" t="s">
        <v>71</v>
      </c>
      <c r="CE244">
        <v>1</v>
      </c>
      <c r="CF244">
        <v>398</v>
      </c>
      <c r="CG244">
        <f t="shared" ref="CG244" si="287">SUM(CE244:CF245)</f>
        <v>805</v>
      </c>
      <c r="CH244">
        <f t="shared" ref="CH244" si="288">(CE244/CG244)*LOG(CG244*CE244/((CE244+CF244)*(CE244+CE245)),2)+(CE245/CG244)*LOG(CG244*CE245/((CE245+CF245)*(CE245+CE244)),2)+(CF244/CG244)*LOG(CG244*CF244/((CF244+CE244)*(CF244+CF245)),2)+(CF245/CG244)*LOG(CG244*CF245/((CE245+CF245)*(CF245+CF244)),2)</f>
        <v>1.3585629722369803E-7</v>
      </c>
      <c r="CK244" t="s">
        <v>1639</v>
      </c>
      <c r="CM244">
        <v>1</v>
      </c>
      <c r="CN244">
        <v>414</v>
      </c>
      <c r="CO244">
        <f t="shared" ref="CO244" si="289">SUM(CM244:CN245)</f>
        <v>821</v>
      </c>
      <c r="CP244">
        <f t="shared" ref="CP244" si="290">(CM244/CO244)*LOG(CO244*CM244/((CM244+CN244)*(CM244+CM245)),2)+(CM245/CO244)*LOG(CO244*CM245/((CM245+CN245)*(CM245+CM244)),2)+(CN244/CO244)*LOG(CO244*CN244/((CN244+CM244)*(CN244+CN245)),2)+(CN245/CO244)*LOG(CO244*CN245/((CM245+CN245)*(CN245+CN244)),2)</f>
        <v>2.1169738911351404E-7</v>
      </c>
      <c r="CS244" t="s">
        <v>603</v>
      </c>
      <c r="CU244">
        <v>1</v>
      </c>
      <c r="CV244">
        <v>414</v>
      </c>
      <c r="CW244">
        <f t="shared" ref="CW244" si="291">SUM(CU244:CV245)</f>
        <v>821</v>
      </c>
      <c r="CX244">
        <f t="shared" ref="CX244" si="292">(CU244/CW244)*LOG(CW244*CU244/((CU244+CV244)*(CU244+CU245)),2)+(CU245/CW244)*LOG(CW244*CU245/((CU245+CV245)*(CU245+CU244)),2)+(CV244/CW244)*LOG(CW244*CV244/((CV244+CU244)*(CV244+CV245)),2)+(CV245/CW244)*LOG(CW244*CV245/((CU245+CV245)*(CV245+CV244)),2)</f>
        <v>2.1169738911351404E-7</v>
      </c>
      <c r="DA244" t="s">
        <v>2567</v>
      </c>
      <c r="DC244">
        <v>2</v>
      </c>
      <c r="DD244">
        <v>411</v>
      </c>
      <c r="DE244">
        <f t="shared" ref="DE244" si="293">SUM(DC244:DD245)</f>
        <v>819</v>
      </c>
      <c r="DF244">
        <f t="shared" ref="DF244" si="294">(DC244/DE244)*LOG(DE244*DC244/((DC244+DD244)*(DC244+DC245)),2)+(DC245/DE244)*LOG(DE244*DC245/((DC245+DD245)*(DC245+DC244)),2)+(DD244/DE244)*LOG(DE244*DD244/((DD244+DC244)*(DD244+DD245)),2)+(DD245/DE244)*LOG(DE244*DD245/((DC245+DD245)*(DD245+DD244)),2)</f>
        <v>2.8544428632011772E-4</v>
      </c>
      <c r="DI244" t="s">
        <v>2658</v>
      </c>
      <c r="DK244">
        <v>1</v>
      </c>
      <c r="DL244">
        <v>416</v>
      </c>
      <c r="DM244">
        <f t="shared" ref="DM244" si="295">SUM(DK244:DL245)</f>
        <v>823</v>
      </c>
      <c r="DN244">
        <f t="shared" ref="DN244" si="296">(DK244/DM244)*LOG(DM244*DK244/((DK244+DL244)*(DK244+DK245)),2)+(DK245/DM244)*LOG(DM244*DK245/((DK245+DL245)*(DK245+DK244)),2)+(DL244/DM244)*LOG(DM244*DL244/((DL244+DK244)*(DL244+DL245)),2)+(DL245/DM244)*LOG(DM244*DL245/((DK245+DL245)*(DL245+DL244)),2)</f>
        <v>3.1394673510995365E-7</v>
      </c>
      <c r="DQ244" t="s">
        <v>1117</v>
      </c>
      <c r="DS244">
        <v>1</v>
      </c>
      <c r="DT244">
        <v>414</v>
      </c>
      <c r="DU244">
        <f t="shared" ref="DU244" si="297">SUM(DS244:DT245)</f>
        <v>821</v>
      </c>
      <c r="DV244">
        <f t="shared" ref="DV244" si="298">(DS244/DU244)*LOG(DU244*DS244/((DS244+DT244)*(DS244+DS245)),2)+(DS245/DU244)*LOG(DU244*DS245/((DS245+DT245)*(DS245+DS244)),2)+(DT244/DU244)*LOG(DU244*DT244/((DT244+DS244)*(DT244+DT245)),2)+(DT245/DU244)*LOG(DU244*DT245/((DS245+DT245)*(DT245+DT244)),2)</f>
        <v>2.1169738911351404E-7</v>
      </c>
      <c r="DY244" t="str">
        <f>$A$42</f>
        <v>Ohio</v>
      </c>
      <c r="EA244">
        <f>$B$42</f>
        <v>1</v>
      </c>
      <c r="EB244">
        <f>$F$42</f>
        <v>376</v>
      </c>
      <c r="EC244">
        <f t="shared" ref="EC244" si="299">SUM(EA244:EB245)</f>
        <v>783</v>
      </c>
      <c r="ED244">
        <f t="shared" ref="ED244" si="300">(EA244/EC244)*LOG(EC244*EA244/((EA244+EB244)*(EA244+EA245)),2)+(EA245/EC244)*LOG(EC244*EA245/((EA245+EB245)*(EA245+EA244)),2)+(EB244/EC244)*LOG(EC244*EB244/((EB244+EA244)*(EB244+EB245)),2)+(EB245/EC244)*LOG(EC244*EB245/((EA245+EB245)*(EB245+EB244)),2)</f>
        <v>2.5356819635214361E-6</v>
      </c>
      <c r="EG244" t="str">
        <f>$A$43</f>
        <v>Palermo</v>
      </c>
      <c r="EI244">
        <f>$B$43</f>
        <v>2</v>
      </c>
      <c r="EJ244">
        <f>$F$43</f>
        <v>416</v>
      </c>
      <c r="EK244">
        <f t="shared" ref="EK244" si="301">SUM(EI244:EJ245)</f>
        <v>824</v>
      </c>
      <c r="EL244">
        <f t="shared" ref="EL244" si="302">(EI244/EK244)*LOG(EK244*EI244/((EI244+EJ244)*(EI244+EI245)),2)+(EI245/EK244)*LOG(EK244*EI245/((EI245+EJ245)*(EI245+EI244)),2)+(EJ244/EK244)*LOG(EK244*EJ244/((EJ244+EI244)*(EJ244+EJ245)),2)+(EJ245/EK244)*LOG(EK244*EJ245/((EI245+EJ245)*(EJ245+EJ244)),2)</f>
        <v>2.7349949586078198E-4</v>
      </c>
      <c r="EO244" t="str">
        <f>$A$44</f>
        <v>Panama</v>
      </c>
      <c r="EQ244">
        <f>$B$44</f>
        <v>1</v>
      </c>
      <c r="ER244">
        <f>$F$44</f>
        <v>416</v>
      </c>
      <c r="ES244">
        <f t="shared" ref="ES244" si="303">SUM(EQ244:ER245)</f>
        <v>823</v>
      </c>
      <c r="ET244">
        <f t="shared" ref="ET244" si="304">(EQ244/ES244)*LOG(ES244*EQ244/((EQ244+ER244)*(EQ244+EQ245)),2)+(EQ245/ES244)*LOG(ES244*EQ245/((EQ245+ER245)*(EQ245+EQ244)),2)+(ER244/ES244)*LOG(ES244*ER244/((ER244+EQ244)*(ER244+ER245)),2)+(ER245/ES244)*LOG(ES244*ER245/((EQ245+ER245)*(ER245+ER244)),2)</f>
        <v>3.1394673510995365E-7</v>
      </c>
      <c r="EW244" t="str">
        <f>$A$45</f>
        <v>Pennsylvania</v>
      </c>
      <c r="EY244">
        <f>$B$45</f>
        <v>1</v>
      </c>
      <c r="EZ244">
        <f>$F$45</f>
        <v>404</v>
      </c>
      <c r="FA244">
        <f t="shared" ref="FA244" si="305">SUM(EY244:EZ245)</f>
        <v>811</v>
      </c>
      <c r="FB244">
        <f t="shared" ref="FB244" si="306">(EY244/FA244)*LOG(FA244*EY244/((EY244+EZ244)*(EY244+EY245)),2)+(EY245/FA244)*LOG(FA244*EY245/((EY245+EZ245)*(EY245+EY244)),2)+(EZ244/FA244)*LOG(FA244*EZ244/((EZ244+EY244)*(EZ244+EZ245)),2)+(EZ245/FA244)*LOG(FA244*EZ245/((EY245+EZ245)*(EZ245+EZ244)),2)</f>
        <v>2.7113440562443185E-9</v>
      </c>
      <c r="FE244" t="str">
        <f>$A$45</f>
        <v>Pennsylvania</v>
      </c>
      <c r="FG244">
        <f>$B$45</f>
        <v>1</v>
      </c>
      <c r="FH244">
        <f>$F$45</f>
        <v>404</v>
      </c>
      <c r="FI244">
        <f t="shared" ref="FI244" si="307">SUM(FG244:FH245)</f>
        <v>811</v>
      </c>
      <c r="FJ244">
        <f t="shared" ref="FJ244" si="308">(FG244/FI244)*LOG(FI244*FG244/((FG244+FH244)*(FG244+FG245)),2)+(FG245/FI244)*LOG(FI244*FG245/((FG245+FH245)*(FG245+FG244)),2)+(FH244/FI244)*LOG(FI244*FH244/((FH244+FG244)*(FH244+FH245)),2)+(FH245/FI244)*LOG(FI244*FH245/((FG245+FH245)*(FH245+FH244)),2)</f>
        <v>2.7113440562443185E-9</v>
      </c>
    </row>
    <row r="245" spans="9:166" x14ac:dyDescent="0.25">
      <c r="I245" t="s">
        <v>360</v>
      </c>
      <c r="K245">
        <v>1</v>
      </c>
      <c r="L245">
        <f>E1-B1-E39</f>
        <v>405</v>
      </c>
      <c r="N245" s="4"/>
      <c r="Q245" t="s">
        <v>360</v>
      </c>
      <c r="S245">
        <v>1</v>
      </c>
      <c r="T245">
        <f>$F39</f>
        <v>405</v>
      </c>
      <c r="V245" s="4"/>
      <c r="Y245" t="s">
        <v>360</v>
      </c>
      <c r="AA245">
        <v>1</v>
      </c>
      <c r="AB245">
        <f>$F39</f>
        <v>405</v>
      </c>
      <c r="AD245" s="4"/>
      <c r="AG245" t="s">
        <v>360</v>
      </c>
      <c r="AI245">
        <v>1</v>
      </c>
      <c r="AJ245">
        <f>$F39</f>
        <v>405</v>
      </c>
      <c r="AL245" s="4"/>
      <c r="AO245" t="s">
        <v>360</v>
      </c>
      <c r="AQ245">
        <v>1</v>
      </c>
      <c r="AR245">
        <f>$F39</f>
        <v>405</v>
      </c>
      <c r="AT245" s="4"/>
      <c r="AW245" t="s">
        <v>360</v>
      </c>
      <c r="AY245">
        <v>1</v>
      </c>
      <c r="AZ245">
        <f>$F39</f>
        <v>405</v>
      </c>
      <c r="BB245" s="4"/>
      <c r="BE245" t="s">
        <v>360</v>
      </c>
      <c r="BG245">
        <v>1</v>
      </c>
      <c r="BH245">
        <f>$F39</f>
        <v>405</v>
      </c>
      <c r="BJ245" s="4"/>
      <c r="BM245" t="s">
        <v>360</v>
      </c>
      <c r="BO245">
        <v>1</v>
      </c>
      <c r="BP245">
        <f>$F39</f>
        <v>405</v>
      </c>
      <c r="BR245" s="4"/>
      <c r="BU245" t="s">
        <v>360</v>
      </c>
      <c r="BW245">
        <v>1</v>
      </c>
      <c r="BX245">
        <f>$F39</f>
        <v>405</v>
      </c>
      <c r="BZ245" s="4"/>
      <c r="CC245" t="s">
        <v>360</v>
      </c>
      <c r="CE245">
        <v>1</v>
      </c>
      <c r="CF245">
        <f>$F39</f>
        <v>405</v>
      </c>
      <c r="CH245" s="4"/>
      <c r="CK245" t="s">
        <v>360</v>
      </c>
      <c r="CM245">
        <v>1</v>
      </c>
      <c r="CN245">
        <f>$F39</f>
        <v>405</v>
      </c>
      <c r="CP245" s="4"/>
      <c r="CS245" t="s">
        <v>360</v>
      </c>
      <c r="CU245">
        <v>1</v>
      </c>
      <c r="CV245">
        <f>$F39</f>
        <v>405</v>
      </c>
      <c r="CX245" s="4"/>
      <c r="DA245" t="s">
        <v>360</v>
      </c>
      <c r="DC245">
        <v>1</v>
      </c>
      <c r="DD245">
        <f>$F39</f>
        <v>405</v>
      </c>
      <c r="DF245" s="4"/>
      <c r="DI245" t="s">
        <v>360</v>
      </c>
      <c r="DK245">
        <v>1</v>
      </c>
      <c r="DL245">
        <f>$F39</f>
        <v>405</v>
      </c>
      <c r="DN245" s="4"/>
      <c r="DQ245" t="s">
        <v>360</v>
      </c>
      <c r="DS245">
        <v>1</v>
      </c>
      <c r="DT245">
        <f>$F39</f>
        <v>405</v>
      </c>
      <c r="DV245" s="4"/>
      <c r="DY245" t="s">
        <v>360</v>
      </c>
      <c r="EA245">
        <v>1</v>
      </c>
      <c r="EB245">
        <f>$F39</f>
        <v>405</v>
      </c>
      <c r="ED245" s="4"/>
      <c r="EG245" t="str">
        <f>$A39</f>
        <v>New Zealand</v>
      </c>
      <c r="EI245">
        <f>$B39</f>
        <v>1</v>
      </c>
      <c r="EJ245">
        <f>$F39</f>
        <v>405</v>
      </c>
      <c r="EL245" s="4"/>
      <c r="EO245" t="str">
        <f>$A39</f>
        <v>New Zealand</v>
      </c>
      <c r="EQ245">
        <f>$B39</f>
        <v>1</v>
      </c>
      <c r="ER245">
        <f>$F39</f>
        <v>405</v>
      </c>
      <c r="ET245" s="4"/>
      <c r="EW245" t="str">
        <f>$A39</f>
        <v>New Zealand</v>
      </c>
      <c r="EY245">
        <f>$B39</f>
        <v>1</v>
      </c>
      <c r="EZ245">
        <f>$F39</f>
        <v>405</v>
      </c>
      <c r="FB245" s="4"/>
      <c r="FE245" t="str">
        <f>$A39</f>
        <v>New Zealand</v>
      </c>
      <c r="FG245">
        <f>$B39</f>
        <v>1</v>
      </c>
      <c r="FH245">
        <f>$F39</f>
        <v>405</v>
      </c>
      <c r="FJ245" s="4"/>
    </row>
    <row r="246" spans="9:166" x14ac:dyDescent="0.25">
      <c r="N246" s="4"/>
      <c r="V246" s="4"/>
      <c r="AD246" s="4"/>
      <c r="AL246" s="4"/>
      <c r="AT246" s="4"/>
      <c r="BB246" s="4"/>
      <c r="BJ246" s="4"/>
      <c r="BR246" s="4"/>
      <c r="BZ246" s="4"/>
      <c r="CH246" s="4"/>
      <c r="CP246" s="4"/>
      <c r="CX246" s="4"/>
      <c r="DF246" s="4"/>
      <c r="DN246" s="4"/>
      <c r="DV246" s="4"/>
      <c r="ED246" s="4"/>
      <c r="EL246" s="4"/>
      <c r="ET246" s="4"/>
      <c r="FB246" s="4"/>
      <c r="FJ246" s="4"/>
    </row>
    <row r="247" spans="9:166" x14ac:dyDescent="0.25">
      <c r="J247" t="s">
        <v>2663</v>
      </c>
      <c r="K247" t="s">
        <v>122</v>
      </c>
      <c r="L247" t="s">
        <v>2664</v>
      </c>
      <c r="N247" s="4"/>
      <c r="R247" t="s">
        <v>2663</v>
      </c>
      <c r="S247" t="s">
        <v>122</v>
      </c>
      <c r="T247" t="s">
        <v>2664</v>
      </c>
      <c r="V247" s="4"/>
      <c r="Z247" t="s">
        <v>2663</v>
      </c>
      <c r="AA247" t="s">
        <v>122</v>
      </c>
      <c r="AB247" t="s">
        <v>2664</v>
      </c>
      <c r="AD247" s="4"/>
      <c r="AH247" t="s">
        <v>2663</v>
      </c>
      <c r="AI247" t="s">
        <v>122</v>
      </c>
      <c r="AJ247" t="s">
        <v>2664</v>
      </c>
      <c r="AL247" s="4"/>
      <c r="AP247" t="s">
        <v>2663</v>
      </c>
      <c r="AQ247" t="s">
        <v>122</v>
      </c>
      <c r="AR247" t="s">
        <v>2664</v>
      </c>
      <c r="AT247" s="4"/>
      <c r="AX247" t="s">
        <v>2663</v>
      </c>
      <c r="AY247" t="s">
        <v>122</v>
      </c>
      <c r="AZ247" t="s">
        <v>2664</v>
      </c>
      <c r="BB247" s="4"/>
      <c r="BF247" t="s">
        <v>2663</v>
      </c>
      <c r="BG247" t="s">
        <v>122</v>
      </c>
      <c r="BH247" t="s">
        <v>2664</v>
      </c>
      <c r="BJ247" s="4"/>
      <c r="BN247" t="s">
        <v>2663</v>
      </c>
      <c r="BO247" t="s">
        <v>122</v>
      </c>
      <c r="BP247" t="s">
        <v>2664</v>
      </c>
      <c r="BR247" s="4"/>
      <c r="BV247" t="s">
        <v>2663</v>
      </c>
      <c r="BW247" t="s">
        <v>122</v>
      </c>
      <c r="BX247" t="s">
        <v>2664</v>
      </c>
      <c r="BZ247" s="4"/>
      <c r="CD247" t="s">
        <v>2663</v>
      </c>
      <c r="CE247" t="s">
        <v>122</v>
      </c>
      <c r="CF247" t="s">
        <v>2664</v>
      </c>
      <c r="CH247" s="4"/>
      <c r="CL247" t="s">
        <v>2663</v>
      </c>
      <c r="CM247" t="s">
        <v>122</v>
      </c>
      <c r="CN247" t="s">
        <v>2664</v>
      </c>
      <c r="CP247" s="4"/>
      <c r="CT247" t="s">
        <v>2663</v>
      </c>
      <c r="CU247" t="s">
        <v>122</v>
      </c>
      <c r="CV247" t="s">
        <v>2664</v>
      </c>
      <c r="CX247" s="4"/>
      <c r="DB247" t="s">
        <v>2663</v>
      </c>
      <c r="DC247" t="s">
        <v>122</v>
      </c>
      <c r="DD247" t="s">
        <v>2664</v>
      </c>
      <c r="DF247" s="4"/>
      <c r="DJ247" t="s">
        <v>2663</v>
      </c>
      <c r="DK247" t="s">
        <v>122</v>
      </c>
      <c r="DL247" t="s">
        <v>2664</v>
      </c>
      <c r="DN247" s="4"/>
      <c r="DR247" t="s">
        <v>2663</v>
      </c>
      <c r="DS247" t="s">
        <v>122</v>
      </c>
      <c r="DT247" t="s">
        <v>2664</v>
      </c>
      <c r="DV247" s="4"/>
      <c r="DZ247" t="s">
        <v>2663</v>
      </c>
      <c r="EA247" t="s">
        <v>122</v>
      </c>
      <c r="EB247" t="s">
        <v>2664</v>
      </c>
      <c r="ED247" s="4"/>
      <c r="EH247" t="s">
        <v>2663</v>
      </c>
      <c r="EI247" t="s">
        <v>122</v>
      </c>
      <c r="EJ247" t="s">
        <v>2664</v>
      </c>
      <c r="EL247" s="4"/>
      <c r="EP247" t="s">
        <v>2663</v>
      </c>
      <c r="EQ247" t="s">
        <v>122</v>
      </c>
      <c r="ER247" t="s">
        <v>2664</v>
      </c>
      <c r="ET247" s="4"/>
      <c r="EX247" t="s">
        <v>2663</v>
      </c>
      <c r="EY247" t="s">
        <v>122</v>
      </c>
      <c r="EZ247" t="s">
        <v>2664</v>
      </c>
      <c r="FB247" s="4"/>
      <c r="FF247" t="s">
        <v>2663</v>
      </c>
      <c r="FG247" t="s">
        <v>122</v>
      </c>
      <c r="FH247" t="s">
        <v>2664</v>
      </c>
      <c r="FJ247" s="4"/>
    </row>
    <row r="248" spans="9:166" x14ac:dyDescent="0.25">
      <c r="I248" t="s">
        <v>2665</v>
      </c>
      <c r="Q248" t="s">
        <v>2665</v>
      </c>
      <c r="Y248" t="s">
        <v>2665</v>
      </c>
      <c r="AG248" t="s">
        <v>2665</v>
      </c>
      <c r="AO248" t="s">
        <v>2665</v>
      </c>
      <c r="AW248" t="s">
        <v>2665</v>
      </c>
      <c r="BE248" t="s">
        <v>2665</v>
      </c>
      <c r="BM248" t="s">
        <v>2665</v>
      </c>
      <c r="BU248" t="s">
        <v>2665</v>
      </c>
      <c r="CC248" t="s">
        <v>2665</v>
      </c>
      <c r="CK248" t="s">
        <v>2665</v>
      </c>
      <c r="CS248" t="s">
        <v>2665</v>
      </c>
      <c r="DA248" t="s">
        <v>2665</v>
      </c>
      <c r="DI248" t="s">
        <v>2665</v>
      </c>
      <c r="DQ248" t="s">
        <v>2665</v>
      </c>
      <c r="DY248" t="s">
        <v>2665</v>
      </c>
      <c r="EG248" t="s">
        <v>2665</v>
      </c>
      <c r="EO248" t="s">
        <v>2665</v>
      </c>
      <c r="EW248" t="s">
        <v>2665</v>
      </c>
      <c r="FE248" t="s">
        <v>2665</v>
      </c>
    </row>
    <row r="249" spans="9:166" x14ac:dyDescent="0.25">
      <c r="I249" t="s">
        <v>815</v>
      </c>
      <c r="K249">
        <v>3</v>
      </c>
      <c r="L249">
        <v>412</v>
      </c>
      <c r="M249">
        <f t="shared" si="74"/>
        <v>830</v>
      </c>
      <c r="N249">
        <f t="shared" ref="N249" si="309">(K249/M249)*LOG(M249*K249/((K249+L249)*(K249+K250)),2)+(K250/M249)*LOG(M249*K250/((K250+L250)*(K250+K249)),2)+(L249/M249)*LOG(M249*L249/((L249+K249)*(L249+L250)),2)+(L250/M249)*LOG(M249*L250/((K250+L250)*(L250+L249)),2)</f>
        <v>0</v>
      </c>
      <c r="Q249" t="str">
        <f>$A$4</f>
        <v>Argentina</v>
      </c>
      <c r="S249">
        <f>$B$4</f>
        <v>1</v>
      </c>
      <c r="T249">
        <f>$F$4</f>
        <v>413</v>
      </c>
      <c r="U249">
        <f t="shared" ref="U249" si="310">SUM(S249:T250)</f>
        <v>829</v>
      </c>
      <c r="V249">
        <f t="shared" ref="V249" si="311">(S249/U249)*LOG(U249*S249/((S249+T249)*(S249+S250)),2)+(S250/U249)*LOG(U249*S250/((S250+T250)*(S250+S249)),2)+(T249/U249)*LOG(U249*T249/((T249+S249)*(T249+T250)),2)+(T250/U249)*LOG(U249*T250/((S250+T250)*(T250+T249)),2)</f>
        <v>9.1060521234701919E-4</v>
      </c>
      <c r="Y249" t="s">
        <v>32</v>
      </c>
      <c r="AA249">
        <v>2</v>
      </c>
      <c r="AB249">
        <v>400</v>
      </c>
      <c r="AC249">
        <f t="shared" ref="AC249" si="312">SUM(AA249:AB250)</f>
        <v>817</v>
      </c>
      <c r="AD249">
        <f t="shared" ref="AD249" si="313">(AA249/AC249)*LOG(AC249*AA249/((AA249+AB249)*(AA249+AA250)),2)+(AA250/AC249)*LOG(AC249*AA250/((AA250+AB250)*(AA250+AA249)),2)+(AB249/AC249)*LOG(AC249*AB249/((AB249+AA249)*(AB249+AB250)),2)+(AB250/AC249)*LOG(AC249*AB250/((AA250+AB250)*(AB250+AB249)),2)</f>
        <v>1.5171997136393311E-4</v>
      </c>
      <c r="AG249" t="s">
        <v>20</v>
      </c>
      <c r="AI249">
        <v>1</v>
      </c>
      <c r="AJ249">
        <v>375</v>
      </c>
      <c r="AK249">
        <f t="shared" ref="AK249" si="314">SUM(AI249:AJ250)</f>
        <v>791</v>
      </c>
      <c r="AL249">
        <f t="shared" ref="AL249" si="315">(AI249/AK249)*LOG(AK249*AI249/((AI249+AJ249)*(AI249+AI250)),2)+(AI250/AK249)*LOG(AK249*AI250/((AI250+AJ250)*(AI250+AI249)),2)+(AJ249/AK249)*LOG(AK249*AJ249/((AJ249+AI249)*(AJ249+AJ250)),2)+(AJ250/AK249)*LOG(AK249*AJ250/((AI250+AJ250)*(AJ250+AJ249)),2)</f>
        <v>7.8700069017872141E-4</v>
      </c>
      <c r="AO249" t="s">
        <v>148</v>
      </c>
      <c r="AQ249">
        <v>1</v>
      </c>
      <c r="AR249">
        <v>414</v>
      </c>
      <c r="AS249">
        <f t="shared" ref="AS249" si="316">SUM(AQ249:AR250)</f>
        <v>830</v>
      </c>
      <c r="AT249">
        <f t="shared" ref="AT249" si="317">(AQ249/AS249)*LOG(AS249*AQ249/((AQ249+AR249)*(AQ249+AQ250)),2)+(AQ250/AS249)*LOG(AS249*AQ250/((AQ250+AR250)*(AQ250+AQ249)),2)+(AR249/AS249)*LOG(AS249*AR249/((AR249+AQ249)*(AR249+AR250)),2)+(AR250/AS249)*LOG(AS249*AR250/((AQ250+AR250)*(AR250+AR249)),2)</f>
        <v>9.1371170350387494E-4</v>
      </c>
      <c r="AW249" t="s">
        <v>29</v>
      </c>
      <c r="AY249">
        <v>8</v>
      </c>
      <c r="AZ249">
        <v>315</v>
      </c>
      <c r="BA249">
        <f t="shared" ref="BA249" si="318">SUM(AY249:AZ250)</f>
        <v>738</v>
      </c>
      <c r="BB249">
        <f t="shared" ref="BB249" si="319">(AY249/BA249)*LOG(BA249*AY249/((AY249+AZ249)*(AY249+AY250)),2)+(AY250/BA249)*LOG(BA249*AY250/((AY250+AZ250)*(AY250+AY249)),2)+(AZ249/BA249)*LOG(BA249*AZ249/((AZ249+AY249)*(AZ249+AZ250)),2)+(AZ250/BA249)*LOG(BA249*AZ250/((AY250+AZ250)*(AZ250+AZ249)),2)</f>
        <v>3.7538015017511677E-3</v>
      </c>
      <c r="BE249" t="s">
        <v>469</v>
      </c>
      <c r="BG249">
        <v>3</v>
      </c>
      <c r="BH249">
        <v>375</v>
      </c>
      <c r="BI249">
        <f t="shared" ref="BI249" si="320">SUM(BG249:BH250)</f>
        <v>793</v>
      </c>
      <c r="BJ249">
        <f t="shared" ref="BJ249" si="321">(BG249/BI249)*LOG(BI249*BG249/((BG249+BH249)*(BG249+BG250)),2)+(BG250/BI249)*LOG(BI249*BG250/((BG250+BH250)*(BG250+BG249)),2)+(BH249/BI249)*LOG(BI249*BH249/((BH249+BG249)*(BH249+BH250)),2)+(BH250/BI249)*LOG(BI249*BH250/((BG250+BH250)*(BH250+BH249)),2)</f>
        <v>1.1985465662965654E-5</v>
      </c>
      <c r="BM249" t="s">
        <v>683</v>
      </c>
      <c r="BO249">
        <v>1</v>
      </c>
      <c r="BP249">
        <v>414</v>
      </c>
      <c r="BQ249">
        <f t="shared" ref="BQ249" si="322">SUM(BO249:BP250)</f>
        <v>830</v>
      </c>
      <c r="BR249">
        <f t="shared" ref="BR249" si="323">(BO249/BQ249)*LOG(BQ249*BO249/((BO249+BP249)*(BO249+BO250)),2)+(BO250/BQ249)*LOG(BQ249*BO250/((BO250+BP250)*(BO250+BO249)),2)+(BP249/BQ249)*LOG(BQ249*BP249/((BP249+BO249)*(BP249+BP250)),2)+(BP250/BQ249)*LOG(BQ249*BP250/((BO250+BP250)*(BP250+BP249)),2)</f>
        <v>9.1371170350387494E-4</v>
      </c>
      <c r="BU249" t="s">
        <v>2572</v>
      </c>
      <c r="BW249">
        <v>2</v>
      </c>
      <c r="BX249">
        <v>414</v>
      </c>
      <c r="BY249">
        <f t="shared" ref="BY249" si="324">SUM(BW249:BX250)</f>
        <v>831</v>
      </c>
      <c r="BZ249">
        <f t="shared" ref="BZ249" si="325">(BW249/BY249)*LOG(BY249*BW249/((BW249+BX249)*(BW249+BW250)),2)+(BW250/BY249)*LOG(BY249*BW250/((BW250+BX250)*(BW250+BW249)),2)+(BX249/BY249)*LOG(BY249*BX249/((BX249+BW249)*(BX249+BX250)),2)+(BX250/BY249)*LOG(BY249*BX250/((BW250+BX250)*(BX250+BX249)),2)</f>
        <v>1.7794487569703374E-4</v>
      </c>
      <c r="CC249" t="s">
        <v>71</v>
      </c>
      <c r="CE249">
        <v>1</v>
      </c>
      <c r="CF249">
        <v>398</v>
      </c>
      <c r="CG249">
        <f t="shared" ref="CG249" si="326">SUM(CE249:CF250)</f>
        <v>814</v>
      </c>
      <c r="CH249">
        <f t="shared" ref="CH249" si="327">(CE249/CG249)*LOG(CG249*CE249/((CE249+CF249)*(CE249+CE250)),2)+(CE250/CG249)*LOG(CG249*CE250/((CE250+CF250)*(CE250+CE249)),2)+(CF249/CG249)*LOG(CG249*CF249/((CF249+CE249)*(CF249+CF250)),2)+(CF250/CG249)*LOG(CG249*CF250/((CE250+CF250)*(CF250+CF249)),2)</f>
        <v>8.6310655465859053E-4</v>
      </c>
      <c r="CK249" t="s">
        <v>1639</v>
      </c>
      <c r="CM249">
        <v>1</v>
      </c>
      <c r="CN249">
        <v>414</v>
      </c>
      <c r="CO249">
        <f t="shared" ref="CO249" si="328">SUM(CM249:CN250)</f>
        <v>830</v>
      </c>
      <c r="CP249">
        <f t="shared" ref="CP249" si="329">(CM249/CO249)*LOG(CO249*CM249/((CM249+CN249)*(CM249+CM250)),2)+(CM250/CO249)*LOG(CO249*CM250/((CM250+CN250)*(CM250+CM249)),2)+(CN249/CO249)*LOG(CO249*CN249/((CN249+CM249)*(CN249+CN250)),2)+(CN250/CO249)*LOG(CO249*CN250/((CM250+CN250)*(CN250+CN249)),2)</f>
        <v>9.1371170350387494E-4</v>
      </c>
      <c r="CS249" t="s">
        <v>603</v>
      </c>
      <c r="CU249">
        <v>1</v>
      </c>
      <c r="CV249">
        <v>414</v>
      </c>
      <c r="CW249">
        <f t="shared" ref="CW249" si="330">SUM(CU249:CV250)</f>
        <v>830</v>
      </c>
      <c r="CX249">
        <f t="shared" ref="CX249" si="331">(CU249/CW249)*LOG(CW249*CU249/((CU249+CV249)*(CU249+CU250)),2)+(CU250/CW249)*LOG(CW249*CU250/((CU250+CV250)*(CU250+CU249)),2)+(CV249/CW249)*LOG(CW249*CV249/((CV249+CU249)*(CV249+CV250)),2)+(CV250/CW249)*LOG(CW249*CV250/((CU250+CV250)*(CV250+CV249)),2)</f>
        <v>9.1371170350387494E-4</v>
      </c>
      <c r="DA249" t="s">
        <v>2567</v>
      </c>
      <c r="DC249">
        <v>2</v>
      </c>
      <c r="DD249">
        <v>411</v>
      </c>
      <c r="DE249">
        <f t="shared" ref="DE249" si="332">SUM(DC249:DD250)</f>
        <v>828</v>
      </c>
      <c r="DF249">
        <f t="shared" ref="DF249" si="333">(DC249/DE249)*LOG(DE249*DC249/((DC249+DD249)*(DC249+DC250)),2)+(DC250/DE249)*LOG(DE249*DC250/((DC250+DD250)*(DC250+DC249)),2)+(DD249/DE249)*LOG(DE249*DD249/((DD249+DC249)*(DD249+DD250)),2)+(DD250/DE249)*LOG(DE249*DD250/((DC250+DD250)*(DD250+DD249)),2)</f>
        <v>1.7226900889797552E-4</v>
      </c>
      <c r="DI249" t="s">
        <v>2658</v>
      </c>
      <c r="DK249">
        <v>1</v>
      </c>
      <c r="DL249">
        <v>416</v>
      </c>
      <c r="DM249">
        <f t="shared" ref="DM249" si="334">SUM(DK249:DL250)</f>
        <v>832</v>
      </c>
      <c r="DN249">
        <f t="shared" ref="DN249" si="335">(DK249/DM249)*LOG(DM249*DK249/((DK249+DL249)*(DK249+DK250)),2)+(DK250/DM249)*LOG(DM249*DK250/((DK250+DL250)*(DK250+DK249)),2)+(DL249/DM249)*LOG(DM249*DL249/((DL249+DK249)*(DL249+DL250)),2)+(DL250/DM249)*LOG(DM249*DL250/((DK250+DL250)*(DL250+DL249)),2)</f>
        <v>9.19902185862056E-4</v>
      </c>
      <c r="DQ249" t="s">
        <v>1117</v>
      </c>
      <c r="DS249">
        <v>1</v>
      </c>
      <c r="DT249">
        <v>414</v>
      </c>
      <c r="DU249">
        <f t="shared" ref="DU249" si="336">SUM(DS249:DT250)</f>
        <v>830</v>
      </c>
      <c r="DV249">
        <f t="shared" ref="DV249" si="337">(DS249/DU249)*LOG(DU249*DS249/((DS249+DT249)*(DS249+DS250)),2)+(DS250/DU249)*LOG(DU249*DS250/((DS250+DT250)*(DS250+DS249)),2)+(DT249/DU249)*LOG(DU249*DT249/((DT249+DS249)*(DT249+DT250)),2)+(DT250/DU249)*LOG(DU249*DT250/((DS250+DT250)*(DT250+DT249)),2)</f>
        <v>9.1371170350387494E-4</v>
      </c>
      <c r="DY249" t="str">
        <f>$A$42</f>
        <v>Ohio</v>
      </c>
      <c r="EA249">
        <f>$B$42</f>
        <v>1</v>
      </c>
      <c r="EB249">
        <f>$F$42</f>
        <v>376</v>
      </c>
      <c r="EC249">
        <f t="shared" ref="EC249" si="338">SUM(EA249:EB250)</f>
        <v>792</v>
      </c>
      <c r="ED249">
        <f t="shared" ref="ED249" si="339">(EA249/EC249)*LOG(EC249*EA249/((EA249+EB249)*(EA249+EA250)),2)+(EA250/EC249)*LOG(EC249*EA250/((EA250+EB250)*(EA250+EA249)),2)+(EB249/EC249)*LOG(EC249*EB249/((EB249+EA249)*(EB249+EB250)),2)+(EB250/EC249)*LOG(EC249*EB250/((EA250+EB250)*(EB250+EB249)),2)</f>
        <v>7.903914322625002E-4</v>
      </c>
      <c r="EG249" t="str">
        <f>$A$43</f>
        <v>Palermo</v>
      </c>
      <c r="EI249">
        <f>$B$43</f>
        <v>2</v>
      </c>
      <c r="EJ249">
        <f>$F$43</f>
        <v>416</v>
      </c>
      <c r="EK249">
        <f t="shared" ref="EK249" si="340">SUM(EI249:EJ250)</f>
        <v>833</v>
      </c>
      <c r="EL249">
        <f t="shared" ref="EL249" si="341">(EI249/EK249)*LOG(EK249*EI249/((EI249+EJ249)*(EI249+EI250)),2)+(EI250/EK249)*LOG(EK249*EI250/((EI250+EJ250)*(EI250+EI249)),2)+(EJ249/EK249)*LOG(EK249*EJ249/((EJ249+EI249)*(EJ249+EJ250)),2)+(EJ250/EK249)*LOG(EK249*EJ250/((EI250+EJ250)*(EJ250+EJ249)),2)</f>
        <v>1.8174366978237599E-4</v>
      </c>
      <c r="EO249" t="str">
        <f>$A$44</f>
        <v>Panama</v>
      </c>
      <c r="EQ249">
        <f>$B$44</f>
        <v>1</v>
      </c>
      <c r="ER249">
        <f>$F$44</f>
        <v>416</v>
      </c>
      <c r="ES249">
        <f t="shared" ref="ES249" si="342">SUM(EQ249:ER250)</f>
        <v>832</v>
      </c>
      <c r="ET249">
        <f t="shared" ref="ET249" si="343">(EQ249/ES249)*LOG(ES249*EQ249/((EQ249+ER249)*(EQ249+EQ250)),2)+(EQ250/ES249)*LOG(ES249*EQ250/((EQ250+ER250)*(EQ250+EQ249)),2)+(ER249/ES249)*LOG(ES249*ER249/((ER249+EQ249)*(ER249+ER250)),2)+(ER250/ES249)*LOG(ES249*ER250/((EQ250+ER250)*(ER250+ER249)),2)</f>
        <v>9.19902185862056E-4</v>
      </c>
      <c r="EW249" t="str">
        <f>$A$45</f>
        <v>Pennsylvania</v>
      </c>
      <c r="EY249">
        <f>$B$45</f>
        <v>1</v>
      </c>
      <c r="EZ249">
        <f>$F$45</f>
        <v>404</v>
      </c>
      <c r="FA249">
        <f t="shared" ref="FA249" si="344">SUM(EY249:EZ250)</f>
        <v>820</v>
      </c>
      <c r="FB249">
        <f t="shared" ref="FB249" si="345">(EY249/FA249)*LOG(FA249*EY249/((EY249+EZ249)*(EY249+EY250)),2)+(EY250/FA249)*LOG(FA249*EY250/((EY250+EZ250)*(EY250+EY249)),2)+(EZ249/FA249)*LOG(FA249*EZ249/((EZ249+EY249)*(EZ249+EZ250)),2)+(EZ250/FA249)*LOG(FA249*EZ250/((EY250+EZ250)*(EZ250+EZ249)),2)</f>
        <v>8.8230889538535554E-4</v>
      </c>
      <c r="FE249" t="str">
        <f>$A$45</f>
        <v>Pennsylvania</v>
      </c>
      <c r="FG249">
        <f>$B$45</f>
        <v>1</v>
      </c>
      <c r="FH249">
        <f>$F$45</f>
        <v>404</v>
      </c>
      <c r="FI249">
        <f t="shared" ref="FI249" si="346">SUM(FG249:FH250)</f>
        <v>820</v>
      </c>
      <c r="FJ249">
        <f t="shared" ref="FJ249" si="347">(FG249/FI249)*LOG(FI249*FG249/((FG249+FH249)*(FG249+FG250)),2)+(FG250/FI249)*LOG(FI249*FG250/((FG250+FH250)*(FG250+FG249)),2)+(FH249/FI249)*LOG(FI249*FH249/((FH249+FG249)*(FH249+FH250)),2)+(FH250/FI249)*LOG(FI249*FH250/((FG250+FH250)*(FH250+FH249)),2)</f>
        <v>8.8230889538535554E-4</v>
      </c>
    </row>
    <row r="250" spans="9:166" x14ac:dyDescent="0.25">
      <c r="I250" t="s">
        <v>2524</v>
      </c>
      <c r="K250">
        <v>3</v>
      </c>
      <c r="L250">
        <f>E1-B1-E52</f>
        <v>412</v>
      </c>
      <c r="Q250" t="s">
        <v>2524</v>
      </c>
      <c r="S250">
        <v>3</v>
      </c>
      <c r="T250">
        <f>$F52</f>
        <v>412</v>
      </c>
      <c r="Y250" t="s">
        <v>2524</v>
      </c>
      <c r="AA250">
        <v>3</v>
      </c>
      <c r="AB250">
        <f>$F52</f>
        <v>412</v>
      </c>
      <c r="AG250" t="s">
        <v>2524</v>
      </c>
      <c r="AI250">
        <v>3</v>
      </c>
      <c r="AJ250">
        <f>$F52</f>
        <v>412</v>
      </c>
      <c r="AO250" t="s">
        <v>2524</v>
      </c>
      <c r="AQ250">
        <v>3</v>
      </c>
      <c r="AR250">
        <f>$F52</f>
        <v>412</v>
      </c>
      <c r="AW250" t="s">
        <v>2524</v>
      </c>
      <c r="AY250">
        <v>3</v>
      </c>
      <c r="AZ250">
        <f>$F52</f>
        <v>412</v>
      </c>
      <c r="BE250" t="s">
        <v>2524</v>
      </c>
      <c r="BG250">
        <v>3</v>
      </c>
      <c r="BH250">
        <f>$F52</f>
        <v>412</v>
      </c>
      <c r="BM250" t="s">
        <v>2524</v>
      </c>
      <c r="BO250">
        <v>3</v>
      </c>
      <c r="BP250">
        <f>$F52</f>
        <v>412</v>
      </c>
      <c r="BU250" t="s">
        <v>2524</v>
      </c>
      <c r="BW250">
        <v>3</v>
      </c>
      <c r="BX250">
        <f>$F52</f>
        <v>412</v>
      </c>
      <c r="CC250" t="s">
        <v>2524</v>
      </c>
      <c r="CE250">
        <v>3</v>
      </c>
      <c r="CF250">
        <f>$F52</f>
        <v>412</v>
      </c>
      <c r="CK250" t="s">
        <v>2524</v>
      </c>
      <c r="CM250">
        <v>3</v>
      </c>
      <c r="CN250">
        <f>$F52</f>
        <v>412</v>
      </c>
      <c r="CS250" t="s">
        <v>2524</v>
      </c>
      <c r="CU250">
        <v>3</v>
      </c>
      <c r="CV250">
        <f>$F52</f>
        <v>412</v>
      </c>
      <c r="DA250" t="s">
        <v>2524</v>
      </c>
      <c r="DC250">
        <v>3</v>
      </c>
      <c r="DD250">
        <f>$F52</f>
        <v>412</v>
      </c>
      <c r="DI250" t="s">
        <v>2524</v>
      </c>
      <c r="DK250">
        <v>3</v>
      </c>
      <c r="DL250">
        <f>$F52</f>
        <v>412</v>
      </c>
      <c r="DQ250" t="s">
        <v>2524</v>
      </c>
      <c r="DS250">
        <v>3</v>
      </c>
      <c r="DT250">
        <f>$F52</f>
        <v>412</v>
      </c>
      <c r="DY250" t="s">
        <v>2524</v>
      </c>
      <c r="EA250">
        <v>3</v>
      </c>
      <c r="EB250">
        <f>$F52</f>
        <v>412</v>
      </c>
      <c r="EG250" t="str">
        <f>$A52</f>
        <v>Rusia</v>
      </c>
      <c r="EI250">
        <f>$B52</f>
        <v>3</v>
      </c>
      <c r="EJ250">
        <f>$F52</f>
        <v>412</v>
      </c>
      <c r="EO250" t="str">
        <f>$A52</f>
        <v>Rusia</v>
      </c>
      <c r="EQ250">
        <f>$B52</f>
        <v>3</v>
      </c>
      <c r="ER250">
        <f>$F52</f>
        <v>412</v>
      </c>
      <c r="EW250" t="str">
        <f>$A52</f>
        <v>Rusia</v>
      </c>
      <c r="EY250">
        <f>$B52</f>
        <v>3</v>
      </c>
      <c r="EZ250">
        <f>$F52</f>
        <v>412</v>
      </c>
      <c r="FE250" t="str">
        <f>$A52</f>
        <v>Rusia</v>
      </c>
      <c r="FG250">
        <f>$B52</f>
        <v>3</v>
      </c>
      <c r="FH250">
        <f>$F52</f>
        <v>412</v>
      </c>
    </row>
    <row r="251" spans="9:166" x14ac:dyDescent="0.25">
      <c r="N251" s="4"/>
      <c r="V251" s="4"/>
      <c r="AD251" s="4"/>
      <c r="AL251" s="4"/>
      <c r="AT251" s="4"/>
      <c r="BB251" s="4"/>
      <c r="BJ251" s="4"/>
      <c r="BR251" s="4"/>
      <c r="BZ251" s="4"/>
      <c r="CH251" s="4"/>
      <c r="CP251" s="4"/>
      <c r="CX251" s="4"/>
      <c r="DF251" s="4"/>
      <c r="DN251" s="4"/>
      <c r="DV251" s="4"/>
      <c r="ED251" s="4"/>
      <c r="EL251" s="4"/>
      <c r="ET251" s="4"/>
      <c r="FB251" s="4"/>
      <c r="FJ251" s="4"/>
    </row>
    <row r="252" spans="9:166" x14ac:dyDescent="0.25">
      <c r="J252" t="s">
        <v>2663</v>
      </c>
      <c r="K252" t="s">
        <v>122</v>
      </c>
      <c r="L252" t="s">
        <v>2664</v>
      </c>
      <c r="N252" s="4"/>
      <c r="R252" t="s">
        <v>2663</v>
      </c>
      <c r="S252" t="s">
        <v>122</v>
      </c>
      <c r="T252" t="s">
        <v>2664</v>
      </c>
      <c r="V252" s="4"/>
      <c r="Z252" t="s">
        <v>2663</v>
      </c>
      <c r="AA252" t="s">
        <v>122</v>
      </c>
      <c r="AB252" t="s">
        <v>2664</v>
      </c>
      <c r="AD252" s="4"/>
      <c r="AH252" t="s">
        <v>2663</v>
      </c>
      <c r="AI252" t="s">
        <v>122</v>
      </c>
      <c r="AJ252" t="s">
        <v>2664</v>
      </c>
      <c r="AL252" s="4"/>
      <c r="AP252" t="s">
        <v>2663</v>
      </c>
      <c r="AQ252" t="s">
        <v>122</v>
      </c>
      <c r="AR252" t="s">
        <v>2664</v>
      </c>
      <c r="AT252" s="4"/>
      <c r="AX252" t="s">
        <v>2663</v>
      </c>
      <c r="AY252" t="s">
        <v>122</v>
      </c>
      <c r="AZ252" t="s">
        <v>2664</v>
      </c>
      <c r="BB252" s="4"/>
      <c r="BF252" t="s">
        <v>2663</v>
      </c>
      <c r="BG252" t="s">
        <v>122</v>
      </c>
      <c r="BH252" t="s">
        <v>2664</v>
      </c>
      <c r="BJ252" s="4"/>
      <c r="BN252" t="s">
        <v>2663</v>
      </c>
      <c r="BO252" t="s">
        <v>122</v>
      </c>
      <c r="BP252" t="s">
        <v>2664</v>
      </c>
      <c r="BR252" s="4"/>
      <c r="BV252" t="s">
        <v>2663</v>
      </c>
      <c r="BW252" t="s">
        <v>122</v>
      </c>
      <c r="BX252" t="s">
        <v>2664</v>
      </c>
      <c r="BZ252" s="4"/>
      <c r="CD252" t="s">
        <v>2663</v>
      </c>
      <c r="CE252" t="s">
        <v>122</v>
      </c>
      <c r="CF252" t="s">
        <v>2664</v>
      </c>
      <c r="CH252" s="4"/>
      <c r="CL252" t="s">
        <v>2663</v>
      </c>
      <c r="CM252" t="s">
        <v>122</v>
      </c>
      <c r="CN252" t="s">
        <v>2664</v>
      </c>
      <c r="CP252" s="4"/>
      <c r="CT252" t="s">
        <v>2663</v>
      </c>
      <c r="CU252" t="s">
        <v>122</v>
      </c>
      <c r="CV252" t="s">
        <v>2664</v>
      </c>
      <c r="CX252" s="4"/>
      <c r="DB252" t="s">
        <v>2663</v>
      </c>
      <c r="DC252" t="s">
        <v>122</v>
      </c>
      <c r="DD252" t="s">
        <v>2664</v>
      </c>
      <c r="DF252" s="4"/>
      <c r="DJ252" t="s">
        <v>2663</v>
      </c>
      <c r="DK252" t="s">
        <v>122</v>
      </c>
      <c r="DL252" t="s">
        <v>2664</v>
      </c>
      <c r="DN252" s="4"/>
      <c r="DR252" t="s">
        <v>2663</v>
      </c>
      <c r="DS252" t="s">
        <v>122</v>
      </c>
      <c r="DT252" t="s">
        <v>2664</v>
      </c>
      <c r="DV252" s="4"/>
      <c r="DZ252" t="s">
        <v>2663</v>
      </c>
      <c r="EA252" t="s">
        <v>122</v>
      </c>
      <c r="EB252" t="s">
        <v>2664</v>
      </c>
      <c r="ED252" s="4"/>
      <c r="EH252" t="s">
        <v>2663</v>
      </c>
      <c r="EI252" t="s">
        <v>122</v>
      </c>
      <c r="EJ252" t="s">
        <v>2664</v>
      </c>
      <c r="EL252" s="4"/>
      <c r="EP252" t="s">
        <v>2663</v>
      </c>
      <c r="EQ252" t="s">
        <v>122</v>
      </c>
      <c r="ER252" t="s">
        <v>2664</v>
      </c>
      <c r="ET252" s="4"/>
      <c r="EX252" t="s">
        <v>2663</v>
      </c>
      <c r="EY252" t="s">
        <v>122</v>
      </c>
      <c r="EZ252" t="s">
        <v>2664</v>
      </c>
      <c r="FB252" s="4"/>
      <c r="FF252" t="s">
        <v>2663</v>
      </c>
      <c r="FG252" t="s">
        <v>122</v>
      </c>
      <c r="FH252" t="s">
        <v>2664</v>
      </c>
      <c r="FJ252" s="4"/>
    </row>
    <row r="253" spans="9:166" x14ac:dyDescent="0.25">
      <c r="I253" t="s">
        <v>2665</v>
      </c>
      <c r="N253" s="4"/>
      <c r="Q253" t="s">
        <v>2665</v>
      </c>
      <c r="V253" s="4"/>
      <c r="Y253" t="s">
        <v>2665</v>
      </c>
      <c r="AD253" s="4"/>
      <c r="AG253" t="s">
        <v>2665</v>
      </c>
      <c r="AL253" s="4"/>
      <c r="AO253" t="s">
        <v>2665</v>
      </c>
      <c r="AT253" s="4"/>
      <c r="AW253" t="s">
        <v>2665</v>
      </c>
      <c r="BB253" s="4"/>
      <c r="BE253" t="s">
        <v>2665</v>
      </c>
      <c r="BJ253" s="4"/>
      <c r="BM253" t="s">
        <v>2665</v>
      </c>
      <c r="BR253" s="4"/>
      <c r="BU253" t="s">
        <v>2665</v>
      </c>
      <c r="BZ253" s="4"/>
      <c r="CC253" t="s">
        <v>2665</v>
      </c>
      <c r="CH253" s="4"/>
      <c r="CK253" t="s">
        <v>2665</v>
      </c>
      <c r="CP253" s="4"/>
      <c r="CS253" t="s">
        <v>2665</v>
      </c>
      <c r="CX253" s="4"/>
      <c r="DA253" t="s">
        <v>2665</v>
      </c>
      <c r="DF253" s="4"/>
      <c r="DI253" t="s">
        <v>2665</v>
      </c>
      <c r="DN253" s="4"/>
      <c r="DQ253" t="s">
        <v>2665</v>
      </c>
      <c r="DV253" s="4"/>
      <c r="DY253" t="s">
        <v>2665</v>
      </c>
      <c r="ED253" s="4"/>
      <c r="EG253" t="s">
        <v>2665</v>
      </c>
      <c r="EL253" s="4"/>
      <c r="EO253" t="s">
        <v>2665</v>
      </c>
      <c r="ET253" s="4"/>
      <c r="EW253" t="s">
        <v>2665</v>
      </c>
      <c r="FB253" s="4"/>
      <c r="FE253" t="s">
        <v>2665</v>
      </c>
      <c r="FJ253" s="4"/>
    </row>
    <row r="254" spans="9:166" x14ac:dyDescent="0.25">
      <c r="I254" t="s">
        <v>815</v>
      </c>
      <c r="K254">
        <v>3</v>
      </c>
      <c r="L254">
        <v>412</v>
      </c>
      <c r="M254">
        <f t="shared" si="70"/>
        <v>828</v>
      </c>
      <c r="N254">
        <f t="shared" ref="N254" si="348">(K254/M254)*LOG(M254*K254/((K254+L254)*(K254+K255)),2)+(K255/M254)*LOG(M254*K255/((K255+L255)*(K255+K254)),2)+(L254/M254)*LOG(M254*L254/((L254+K254)*(L254+L255)),2)+(L255/M254)*LOG(M254*L255/((K255+L255)*(L255+L254)),2)</f>
        <v>9.0749121756608219E-4</v>
      </c>
      <c r="Q254" t="str">
        <f>$A$4</f>
        <v>Argentina</v>
      </c>
      <c r="S254">
        <f>$B$4</f>
        <v>1</v>
      </c>
      <c r="T254">
        <f>$F$4</f>
        <v>413</v>
      </c>
      <c r="U254">
        <f t="shared" ref="U254" si="349">SUM(S254:T255)</f>
        <v>827</v>
      </c>
      <c r="V254">
        <f t="shared" ref="V254" si="350">(S254/U254)*LOG(U254*S254/((S254+T254)*(S254+S255)),2)+(S255/U254)*LOG(U254*S255/((S255+T255)*(S255+S254)),2)+(T254/U254)*LOG(U254*T254/((T254+S254)*(T254+T255)),2)+(T255/U254)*LOG(U254*T255/((S255+T255)*(T255+T254)),2)</f>
        <v>2.5568773200886072E-9</v>
      </c>
      <c r="Y254" t="s">
        <v>32</v>
      </c>
      <c r="AA254">
        <v>2</v>
      </c>
      <c r="AB254">
        <v>400</v>
      </c>
      <c r="AC254">
        <f t="shared" ref="AC254" si="351">SUM(AA254:AB255)</f>
        <v>815</v>
      </c>
      <c r="AD254">
        <f t="shared" ref="AD254" si="352">(AA254/AC254)*LOG(AC254*AA254/((AA254+AB254)*(AA254+AA255)),2)+(AA255/AC254)*LOG(AC254*AA255/((AA255+AB255)*(AA255+AA254)),2)+(AB254/AC254)*LOG(AC254*AB254/((AB254+AA254)*(AB254+AB255)),2)+(AB255/AC254)*LOG(AC254*AB255/((AA255+AB255)*(AB255+AB254)),2)</f>
        <v>3.2630899904002365E-4</v>
      </c>
      <c r="AG254" t="s">
        <v>20</v>
      </c>
      <c r="AI254">
        <v>1</v>
      </c>
      <c r="AJ254">
        <v>375</v>
      </c>
      <c r="AK254">
        <f t="shared" ref="AK254" si="353">SUM(AI254:AJ255)</f>
        <v>789</v>
      </c>
      <c r="AL254">
        <f t="shared" ref="AL254" si="354">(AI254/AK254)*LOG(AK254*AI254/((AI254+AJ254)*(AI254+AI255)),2)+(AI255/AK254)*LOG(AK254*AI255/((AI255+AJ255)*(AI255+AI254)),2)+(AJ254/AK254)*LOG(AK254*AJ254/((AJ254+AI254)*(AJ254+AJ255)),2)+(AJ255/AK254)*LOG(AK254*AJ255/((AI255+AJ255)*(AJ255+AJ254)),2)</f>
        <v>4.0357888549356089E-6</v>
      </c>
      <c r="AO254" t="s">
        <v>148</v>
      </c>
      <c r="AQ254">
        <v>1</v>
      </c>
      <c r="AR254">
        <v>414</v>
      </c>
      <c r="AS254">
        <f t="shared" ref="AS254" si="355">SUM(AQ254:AR255)</f>
        <v>828</v>
      </c>
      <c r="AT254">
        <f t="shared" ref="AT254" si="356">(AQ254/AS254)*LOG(AS254*AQ254/((AQ254+AR254)*(AQ254+AQ255)),2)+(AQ255/AS254)*LOG(AS254*AQ255/((AQ255+AR255)*(AQ255+AQ254)),2)+(AR254/AS254)*LOG(AS254*AR254/((AR254+AQ254)*(AR254+AR255)),2)+(AR255/AS254)*LOG(AS254*AR255/((AQ255+AR255)*(AR255+AR254)),2)</f>
        <v>1.0190490258504653E-8</v>
      </c>
      <c r="AW254" t="s">
        <v>29</v>
      </c>
      <c r="AY254">
        <v>8</v>
      </c>
      <c r="AZ254">
        <v>315</v>
      </c>
      <c r="BA254">
        <f t="shared" ref="BA254" si="357">SUM(AY254:AZ255)</f>
        <v>736</v>
      </c>
      <c r="BB254">
        <f t="shared" ref="BB254" si="358">(AY254/BA254)*LOG(BA254*AY254/((AY254+AZ254)*(AY254+AY255)),2)+(AY255/BA254)*LOG(BA254*AY255/((AY255+AZ255)*(AY255+AY254)),2)+(AZ254/BA254)*LOG(BA254*AZ254/((AZ254+AY254)*(AZ254+AZ255)),2)+(AZ255/BA254)*LOG(BA254*AZ255/((AY255+AZ255)*(AZ255+AZ254)),2)</f>
        <v>7.9833847480239983E-3</v>
      </c>
      <c r="BE254" t="s">
        <v>469</v>
      </c>
      <c r="BG254">
        <v>3</v>
      </c>
      <c r="BH254">
        <v>375</v>
      </c>
      <c r="BI254">
        <f t="shared" ref="BI254" si="359">SUM(BG254:BH255)</f>
        <v>791</v>
      </c>
      <c r="BJ254">
        <f t="shared" ref="BJ254" si="360">(BG254/BI254)*LOG(BI254*BG254/((BG254+BH254)*(BG254+BG255)),2)+(BG255/BI254)*LOG(BI254*BG255/((BG255+BH255)*(BG255+BG254)),2)+(BH254/BI254)*LOG(BI254*BH254/((BH254+BG254)*(BH254+BH255)),2)+(BH255/BI254)*LOG(BI254*BH255/((BG255+BH255)*(BH255+BH254)),2)</f>
        <v>1.1285089913474911E-3</v>
      </c>
      <c r="BM254" t="s">
        <v>683</v>
      </c>
      <c r="BO254">
        <v>1</v>
      </c>
      <c r="BP254">
        <v>414</v>
      </c>
      <c r="BQ254">
        <f t="shared" ref="BQ254" si="361">SUM(BO254:BP255)</f>
        <v>828</v>
      </c>
      <c r="BR254">
        <f t="shared" ref="BR254" si="362">(BO254/BQ254)*LOG(BQ254*BO254/((BO254+BP254)*(BO254+BO255)),2)+(BO255/BQ254)*LOG(BQ254*BO255/((BO255+BP255)*(BO255+BO254)),2)+(BP254/BQ254)*LOG(BQ254*BP254/((BP254+BO254)*(BP254+BP255)),2)+(BP255/BQ254)*LOG(BQ254*BP255/((BO255+BP255)*(BP255+BP254)),2)</f>
        <v>1.0190490258504653E-8</v>
      </c>
      <c r="BU254" t="s">
        <v>2572</v>
      </c>
      <c r="BW254">
        <v>2</v>
      </c>
      <c r="BX254">
        <v>414</v>
      </c>
      <c r="BY254">
        <f t="shared" ref="BY254" si="363">SUM(BW254:BX255)</f>
        <v>829</v>
      </c>
      <c r="BZ254">
        <f t="shared" ref="BZ254" si="364">(BW254/BY254)*LOG(BY254*BW254/((BW254+BX254)*(BW254+BW255)),2)+(BW255/BY254)*LOG(BY254*BW255/((BW255+BX255)*(BW255+BW254)),2)+(BX254/BY254)*LOG(BY254*BX254/((BX254+BW254)*(BX254+BX255)),2)+(BX255/BY254)*LOG(BY254*BX255/((BW255+BX255)*(BX255+BX254)),2)</f>
        <v>2.904395858059365E-4</v>
      </c>
      <c r="CC254" t="s">
        <v>71</v>
      </c>
      <c r="CE254">
        <v>1</v>
      </c>
      <c r="CF254">
        <v>398</v>
      </c>
      <c r="CG254">
        <f t="shared" ref="CG254" si="365">SUM(CE254:CF255)</f>
        <v>812</v>
      </c>
      <c r="CH254">
        <f t="shared" ref="CH254" si="366">(CE254/CG254)*LOG(CG254*CE254/((CE254+CF254)*(CE254+CE255)),2)+(CE255/CG254)*LOG(CG254*CE255/((CE255+CF255)*(CE255+CE254)),2)+(CF254/CG254)*LOG(CG254*CF254/((CF254+CE254)*(CF254+CF255)),2)+(CF255/CG254)*LOG(CG254*CF255/((CE255+CF255)*(CF255+CF254)),2)</f>
        <v>5.2953936567148128E-7</v>
      </c>
      <c r="CK254" t="s">
        <v>1639</v>
      </c>
      <c r="CM254">
        <v>1</v>
      </c>
      <c r="CN254">
        <v>414</v>
      </c>
      <c r="CO254">
        <f t="shared" ref="CO254" si="367">SUM(CM254:CN255)</f>
        <v>828</v>
      </c>
      <c r="CP254">
        <f t="shared" ref="CP254" si="368">(CM254/CO254)*LOG(CO254*CM254/((CM254+CN254)*(CM254+CM255)),2)+(CM255/CO254)*LOG(CO254*CM255/((CM255+CN255)*(CM255+CM254)),2)+(CN254/CO254)*LOG(CO254*CN254/((CN254+CM254)*(CN254+CN255)),2)+(CN255/CO254)*LOG(CO254*CN255/((CM255+CN255)*(CN255+CN254)),2)</f>
        <v>1.0190490258504653E-8</v>
      </c>
      <c r="CS254" t="s">
        <v>603</v>
      </c>
      <c r="CU254">
        <v>1</v>
      </c>
      <c r="CV254">
        <v>414</v>
      </c>
      <c r="CW254">
        <f t="shared" ref="CW254" si="369">SUM(CU254:CV255)</f>
        <v>828</v>
      </c>
      <c r="CX254">
        <f t="shared" ref="CX254" si="370">(CU254/CW254)*LOG(CW254*CU254/((CU254+CV254)*(CU254+CU255)),2)+(CU255/CW254)*LOG(CW254*CU255/((CU255+CV255)*(CU255+CU254)),2)+(CV254/CW254)*LOG(CW254*CV254/((CV254+CU254)*(CV254+CV255)),2)+(CV255/CW254)*LOG(CW254*CV255/((CU255+CV255)*(CV255+CV254)),2)</f>
        <v>1.0190490258504653E-8</v>
      </c>
      <c r="DA254" t="s">
        <v>2567</v>
      </c>
      <c r="DC254">
        <v>2</v>
      </c>
      <c r="DD254">
        <v>411</v>
      </c>
      <c r="DE254">
        <f t="shared" ref="DE254" si="371">SUM(DC254:DD255)</f>
        <v>826</v>
      </c>
      <c r="DF254">
        <f t="shared" ref="DF254" si="372">(DC254/DE254)*LOG(DE254*DC254/((DC254+DD254)*(DC254+DC255)),2)+(DC255/DE254)*LOG(DE254*DC255/((DC255+DD255)*(DC255+DC254)),2)+(DD254/DE254)*LOG(DE254*DD254/((DD254+DC254)*(DD254+DD255)),2)+(DD255/DE254)*LOG(DE254*DD255/((DC255+DD255)*(DD255+DD254)),2)</f>
        <v>2.9780748607301298E-4</v>
      </c>
      <c r="DI254" t="s">
        <v>2658</v>
      </c>
      <c r="DK254">
        <v>1</v>
      </c>
      <c r="DL254">
        <v>416</v>
      </c>
      <c r="DM254">
        <f t="shared" ref="DM254" si="373">SUM(DK254:DL255)</f>
        <v>830</v>
      </c>
      <c r="DN254">
        <f t="shared" ref="DN254" si="374">(DK254/DM254)*LOG(DM254*DK254/((DK254+DL254)*(DK254+DK255)),2)+(DK255/DM254)*LOG(DM254*DK255/((DK255+DL255)*(DK255+DK254)),2)+(DL254/DM254)*LOG(DM254*DL254/((DL254+DK254)*(DL254+DL255)),2)+(DL255/DM254)*LOG(DM254*DL255/((DK255+DL255)*(DL255+DL254)),2)</f>
        <v>4.0468122516075213E-8</v>
      </c>
      <c r="DQ254" t="s">
        <v>1117</v>
      </c>
      <c r="DS254">
        <v>1</v>
      </c>
      <c r="DT254">
        <v>414</v>
      </c>
      <c r="DU254">
        <f t="shared" ref="DU254" si="375">SUM(DS254:DT255)</f>
        <v>828</v>
      </c>
      <c r="DV254">
        <f t="shared" ref="DV254" si="376">(DS254/DU254)*LOG(DU254*DS254/((DS254+DT254)*(DS254+DS255)),2)+(DS255/DU254)*LOG(DU254*DS255/((DS255+DT255)*(DS255+DS254)),2)+(DT254/DU254)*LOG(DU254*DT254/((DT254+DS254)*(DT254+DT255)),2)+(DT255/DU254)*LOG(DU254*DT255/((DS255+DT255)*(DT255+DT254)),2)</f>
        <v>1.0190490258504653E-8</v>
      </c>
      <c r="DY254" t="str">
        <f>$A$42</f>
        <v>Ohio</v>
      </c>
      <c r="EA254">
        <f>$B$42</f>
        <v>1</v>
      </c>
      <c r="EB254">
        <f>$F$42</f>
        <v>376</v>
      </c>
      <c r="EC254">
        <f t="shared" ref="EC254" si="377">SUM(EA254:EB255)</f>
        <v>790</v>
      </c>
      <c r="ED254">
        <f t="shared" ref="ED254" si="378">(EA254/EC254)*LOG(EC254*EA254/((EA254+EB254)*(EA254+EA255)),2)+(EA255/EC254)*LOG(EC254*EA255/((EA255+EB255)*(EA255+EA254)),2)+(EB254/EC254)*LOG(EC254*EB254/((EB254+EA254)*(EB254+EB255)),2)+(EB255/EC254)*LOG(EC254*EB255/((EA255+EB255)*(EB255+EB254)),2)</f>
        <v>3.8058494472928146E-6</v>
      </c>
      <c r="EG254" t="str">
        <f>$A$43</f>
        <v>Palermo</v>
      </c>
      <c r="EI254">
        <f>$B$43</f>
        <v>2</v>
      </c>
      <c r="EJ254">
        <f>$F$43</f>
        <v>416</v>
      </c>
      <c r="EK254">
        <f t="shared" ref="EK254" si="379">SUM(EI254:EJ255)</f>
        <v>831</v>
      </c>
      <c r="EL254">
        <f t="shared" ref="EL254" si="380">(EI254/EK254)*LOG(EK254*EI254/((EI254+EJ254)*(EI254+EI255)),2)+(EI255/EK254)*LOG(EK254*EI255/((EI255+EJ255)*(EI255+EI254)),2)+(EJ254/EK254)*LOG(EK254*EJ254/((EJ254+EI254)*(EJ254+EJ255)),2)+(EJ255/EK254)*LOG(EK254*EJ255/((EI255+EJ255)*(EJ255+EJ254)),2)</f>
        <v>2.8562011394943387E-4</v>
      </c>
      <c r="EO254" t="str">
        <f>$A$44</f>
        <v>Panama</v>
      </c>
      <c r="EQ254">
        <f>$B$44</f>
        <v>1</v>
      </c>
      <c r="ER254">
        <f>$F$44</f>
        <v>416</v>
      </c>
      <c r="ES254">
        <f t="shared" ref="ES254" si="381">SUM(EQ254:ER255)</f>
        <v>830</v>
      </c>
      <c r="ET254">
        <f t="shared" ref="ET254" si="382">(EQ254/ES254)*LOG(ES254*EQ254/((EQ254+ER254)*(EQ254+EQ255)),2)+(EQ255/ES254)*LOG(ES254*EQ255/((EQ255+ER255)*(EQ255+EQ254)),2)+(ER254/ES254)*LOG(ES254*ER254/((ER254+EQ254)*(ER254+ER255)),2)+(ER255/ES254)*LOG(ES254*ER255/((EQ255+ER255)*(ER255+ER254)),2)</f>
        <v>4.0468122516075213E-8</v>
      </c>
      <c r="EW254" t="str">
        <f>$A$45</f>
        <v>Pennsylvania</v>
      </c>
      <c r="EY254">
        <f>$B$45</f>
        <v>1</v>
      </c>
      <c r="EZ254">
        <f>$F$45</f>
        <v>404</v>
      </c>
      <c r="FA254">
        <f t="shared" ref="FA254" si="383">SUM(EY254:EZ255)</f>
        <v>818</v>
      </c>
      <c r="FB254">
        <f t="shared" ref="FB254" si="384">(EY254/FA254)*LOG(FA254*EY254/((EY254+EZ254)*(EY254+EY255)),2)+(EY255/FA254)*LOG(FA254*EY255/((EY255+EZ255)*(EY255+EY254)),2)+(EZ254/FA254)*LOG(FA254*EZ254/((EZ254+EY254)*(EZ254+EZ255)),2)+(EZ255/FA254)*LOG(FA254*EZ255/((EY255+EZ255)*(EZ255+EZ254)),2)</f>
        <v>1.6911361297650748E-7</v>
      </c>
      <c r="FE254" t="str">
        <f>$A$45</f>
        <v>Pennsylvania</v>
      </c>
      <c r="FG254">
        <f>$B$45</f>
        <v>1</v>
      </c>
      <c r="FH254">
        <f>$F$45</f>
        <v>404</v>
      </c>
      <c r="FI254">
        <f t="shared" ref="FI254" si="385">SUM(FG254:FH255)</f>
        <v>818</v>
      </c>
      <c r="FJ254">
        <f t="shared" ref="FJ254" si="386">(FG254/FI254)*LOG(FI254*FG254/((FG254+FH254)*(FG254+FG255)),2)+(FG255/FI254)*LOG(FI254*FG255/((FG255+FH255)*(FG255+FG254)),2)+(FH254/FI254)*LOG(FI254*FH254/((FH254+FG254)*(FH254+FH255)),2)+(FH255/FI254)*LOG(FI254*FH255/((FG255+FH255)*(FH255+FH254)),2)</f>
        <v>1.6911361297650748E-7</v>
      </c>
    </row>
    <row r="255" spans="9:166" x14ac:dyDescent="0.25">
      <c r="I255" t="s">
        <v>1309</v>
      </c>
      <c r="K255">
        <v>1</v>
      </c>
      <c r="L255">
        <f>E1-B1-E53</f>
        <v>412</v>
      </c>
      <c r="N255" s="4"/>
      <c r="Q255" t="s">
        <v>1309</v>
      </c>
      <c r="S255">
        <v>1</v>
      </c>
      <c r="T255">
        <f>$F53</f>
        <v>412</v>
      </c>
      <c r="V255" s="4"/>
      <c r="Y255" t="s">
        <v>1309</v>
      </c>
      <c r="AA255">
        <v>1</v>
      </c>
      <c r="AB255">
        <f>$F53</f>
        <v>412</v>
      </c>
      <c r="AD255" s="4"/>
      <c r="AG255" t="s">
        <v>1309</v>
      </c>
      <c r="AI255">
        <v>1</v>
      </c>
      <c r="AJ255">
        <f>$F53</f>
        <v>412</v>
      </c>
      <c r="AL255" s="4"/>
      <c r="AO255" t="s">
        <v>1309</v>
      </c>
      <c r="AQ255">
        <v>1</v>
      </c>
      <c r="AR255">
        <f>$F53</f>
        <v>412</v>
      </c>
      <c r="AT255" s="4"/>
      <c r="AW255" t="s">
        <v>1309</v>
      </c>
      <c r="AY255">
        <v>1</v>
      </c>
      <c r="AZ255">
        <f>$F53</f>
        <v>412</v>
      </c>
      <c r="BB255" s="4"/>
      <c r="BE255" t="s">
        <v>1309</v>
      </c>
      <c r="BG255">
        <v>1</v>
      </c>
      <c r="BH255">
        <f>$F53</f>
        <v>412</v>
      </c>
      <c r="BJ255" s="4"/>
      <c r="BM255" t="s">
        <v>1309</v>
      </c>
      <c r="BO255">
        <v>1</v>
      </c>
      <c r="BP255">
        <f>$F53</f>
        <v>412</v>
      </c>
      <c r="BR255" s="4"/>
      <c r="BU255" t="s">
        <v>1309</v>
      </c>
      <c r="BW255">
        <v>1</v>
      </c>
      <c r="BX255">
        <f>$F53</f>
        <v>412</v>
      </c>
      <c r="BZ255" s="4"/>
      <c r="CC255" t="s">
        <v>1309</v>
      </c>
      <c r="CE255">
        <v>1</v>
      </c>
      <c r="CF255">
        <f>$F53</f>
        <v>412</v>
      </c>
      <c r="CH255" s="4"/>
      <c r="CK255" t="s">
        <v>1309</v>
      </c>
      <c r="CM255">
        <v>1</v>
      </c>
      <c r="CN255">
        <f>$F53</f>
        <v>412</v>
      </c>
      <c r="CP255" s="4"/>
      <c r="CS255" t="s">
        <v>1309</v>
      </c>
      <c r="CU255">
        <v>1</v>
      </c>
      <c r="CV255">
        <f>$F53</f>
        <v>412</v>
      </c>
      <c r="CX255" s="4"/>
      <c r="DA255" t="s">
        <v>1309</v>
      </c>
      <c r="DC255">
        <v>1</v>
      </c>
      <c r="DD255">
        <f>$F53</f>
        <v>412</v>
      </c>
      <c r="DF255" s="4"/>
      <c r="DI255" t="s">
        <v>1309</v>
      </c>
      <c r="DK255">
        <v>1</v>
      </c>
      <c r="DL255">
        <f>$F53</f>
        <v>412</v>
      </c>
      <c r="DN255" s="4"/>
      <c r="DQ255" t="s">
        <v>1309</v>
      </c>
      <c r="DS255">
        <v>1</v>
      </c>
      <c r="DT255">
        <f>$F53</f>
        <v>412</v>
      </c>
      <c r="DV255" s="4"/>
      <c r="DY255" t="s">
        <v>1309</v>
      </c>
      <c r="EA255">
        <v>1</v>
      </c>
      <c r="EB255">
        <f>$F53</f>
        <v>412</v>
      </c>
      <c r="ED255" s="4"/>
      <c r="EG255" t="str">
        <f>$A53</f>
        <v>Saudi Arabia</v>
      </c>
      <c r="EI255">
        <f>$B53</f>
        <v>1</v>
      </c>
      <c r="EJ255">
        <f>$F53</f>
        <v>412</v>
      </c>
      <c r="EL255" s="4"/>
      <c r="EO255" t="str">
        <f>$A53</f>
        <v>Saudi Arabia</v>
      </c>
      <c r="EQ255">
        <f>$B53</f>
        <v>1</v>
      </c>
      <c r="ER255">
        <f>$F53</f>
        <v>412</v>
      </c>
      <c r="ET255" s="4"/>
      <c r="EW255" t="str">
        <f>$A53</f>
        <v>Saudi Arabia</v>
      </c>
      <c r="EY255">
        <f>$B53</f>
        <v>1</v>
      </c>
      <c r="EZ255">
        <f>$F53</f>
        <v>412</v>
      </c>
      <c r="FB255" s="4"/>
      <c r="FE255" t="str">
        <f>$A53</f>
        <v>Saudi Arabia</v>
      </c>
      <c r="FG255">
        <f>$B53</f>
        <v>1</v>
      </c>
      <c r="FH255">
        <f>$F53</f>
        <v>412</v>
      </c>
      <c r="FJ255" s="4"/>
    </row>
    <row r="256" spans="9:166" x14ac:dyDescent="0.25">
      <c r="N256" s="4"/>
      <c r="V256" s="4"/>
      <c r="AD256" s="4"/>
      <c r="AL256" s="4"/>
      <c r="AT256" s="4"/>
      <c r="BB256" s="4"/>
      <c r="BJ256" s="4"/>
      <c r="BR256" s="4"/>
      <c r="BZ256" s="4"/>
      <c r="CH256" s="4"/>
      <c r="CP256" s="4"/>
      <c r="CX256" s="4"/>
      <c r="DF256" s="4"/>
      <c r="DN256" s="4"/>
      <c r="DV256" s="4"/>
      <c r="ED256" s="4"/>
      <c r="EL256" s="4"/>
      <c r="ET256" s="4"/>
      <c r="FB256" s="4"/>
      <c r="FJ256" s="4"/>
    </row>
    <row r="257" spans="9:166" x14ac:dyDescent="0.25">
      <c r="J257" t="s">
        <v>2663</v>
      </c>
      <c r="K257" t="s">
        <v>122</v>
      </c>
      <c r="L257" t="s">
        <v>2664</v>
      </c>
      <c r="N257" s="4"/>
      <c r="R257" t="s">
        <v>2663</v>
      </c>
      <c r="S257" t="s">
        <v>122</v>
      </c>
      <c r="T257" t="s">
        <v>2664</v>
      </c>
      <c r="V257" s="4"/>
      <c r="Z257" t="s">
        <v>2663</v>
      </c>
      <c r="AA257" t="s">
        <v>122</v>
      </c>
      <c r="AB257" t="s">
        <v>2664</v>
      </c>
      <c r="AD257" s="4"/>
      <c r="AH257" t="s">
        <v>2663</v>
      </c>
      <c r="AI257" t="s">
        <v>122</v>
      </c>
      <c r="AJ257" t="s">
        <v>2664</v>
      </c>
      <c r="AL257" s="4"/>
      <c r="AP257" t="s">
        <v>2663</v>
      </c>
      <c r="AQ257" t="s">
        <v>122</v>
      </c>
      <c r="AR257" t="s">
        <v>2664</v>
      </c>
      <c r="AT257" s="4"/>
      <c r="AX257" t="s">
        <v>2663</v>
      </c>
      <c r="AY257" t="s">
        <v>122</v>
      </c>
      <c r="AZ257" t="s">
        <v>2664</v>
      </c>
      <c r="BB257" s="4"/>
      <c r="BF257" t="s">
        <v>2663</v>
      </c>
      <c r="BG257" t="s">
        <v>122</v>
      </c>
      <c r="BH257" t="s">
        <v>2664</v>
      </c>
      <c r="BJ257" s="4"/>
      <c r="BN257" t="s">
        <v>2663</v>
      </c>
      <c r="BO257" t="s">
        <v>122</v>
      </c>
      <c r="BP257" t="s">
        <v>2664</v>
      </c>
      <c r="BR257" s="4"/>
      <c r="BV257" t="s">
        <v>2663</v>
      </c>
      <c r="BW257" t="s">
        <v>122</v>
      </c>
      <c r="BX257" t="s">
        <v>2664</v>
      </c>
      <c r="BZ257" s="4"/>
      <c r="CD257" t="s">
        <v>2663</v>
      </c>
      <c r="CE257" t="s">
        <v>122</v>
      </c>
      <c r="CF257" t="s">
        <v>2664</v>
      </c>
      <c r="CH257" s="4"/>
      <c r="CL257" t="s">
        <v>2663</v>
      </c>
      <c r="CM257" t="s">
        <v>122</v>
      </c>
      <c r="CN257" t="s">
        <v>2664</v>
      </c>
      <c r="CP257" s="4"/>
      <c r="CT257" t="s">
        <v>2663</v>
      </c>
      <c r="CU257" t="s">
        <v>122</v>
      </c>
      <c r="CV257" t="s">
        <v>2664</v>
      </c>
      <c r="CX257" s="4"/>
      <c r="DB257" t="s">
        <v>2663</v>
      </c>
      <c r="DC257" t="s">
        <v>122</v>
      </c>
      <c r="DD257" t="s">
        <v>2664</v>
      </c>
      <c r="DF257" s="4"/>
      <c r="DJ257" t="s">
        <v>2663</v>
      </c>
      <c r="DK257" t="s">
        <v>122</v>
      </c>
      <c r="DL257" t="s">
        <v>2664</v>
      </c>
      <c r="DN257" s="4"/>
      <c r="DR257" t="s">
        <v>2663</v>
      </c>
      <c r="DS257" t="s">
        <v>122</v>
      </c>
      <c r="DT257" t="s">
        <v>2664</v>
      </c>
      <c r="DV257" s="4"/>
      <c r="DZ257" t="s">
        <v>2663</v>
      </c>
      <c r="EA257" t="s">
        <v>122</v>
      </c>
      <c r="EB257" t="s">
        <v>2664</v>
      </c>
      <c r="ED257" s="4"/>
      <c r="EH257" t="s">
        <v>2663</v>
      </c>
      <c r="EI257" t="s">
        <v>122</v>
      </c>
      <c r="EJ257" t="s">
        <v>2664</v>
      </c>
      <c r="EL257" s="4"/>
      <c r="EP257" t="s">
        <v>2663</v>
      </c>
      <c r="EQ257" t="s">
        <v>122</v>
      </c>
      <c r="ER257" t="s">
        <v>2664</v>
      </c>
      <c r="ET257" s="4"/>
      <c r="EX257" t="s">
        <v>2663</v>
      </c>
      <c r="EY257" t="s">
        <v>122</v>
      </c>
      <c r="EZ257" t="s">
        <v>2664</v>
      </c>
      <c r="FB257" s="4"/>
      <c r="FF257" t="s">
        <v>2663</v>
      </c>
      <c r="FG257" t="s">
        <v>122</v>
      </c>
      <c r="FH257" t="s">
        <v>2664</v>
      </c>
      <c r="FJ257" s="4"/>
    </row>
    <row r="258" spans="9:166" x14ac:dyDescent="0.25">
      <c r="I258" t="s">
        <v>2665</v>
      </c>
      <c r="Q258" t="s">
        <v>2665</v>
      </c>
      <c r="Y258" t="s">
        <v>2665</v>
      </c>
      <c r="AG258" t="s">
        <v>2665</v>
      </c>
      <c r="AO258" t="s">
        <v>2665</v>
      </c>
      <c r="AW258" t="s">
        <v>2665</v>
      </c>
      <c r="BE258" t="s">
        <v>2665</v>
      </c>
      <c r="BM258" t="s">
        <v>2665</v>
      </c>
      <c r="BU258" t="s">
        <v>2665</v>
      </c>
      <c r="CC258" t="s">
        <v>2665</v>
      </c>
      <c r="CK258" t="s">
        <v>2665</v>
      </c>
      <c r="CS258" t="s">
        <v>2665</v>
      </c>
      <c r="DA258" t="s">
        <v>2665</v>
      </c>
      <c r="DI258" t="s">
        <v>2665</v>
      </c>
      <c r="DQ258" t="s">
        <v>2665</v>
      </c>
      <c r="DY258" t="s">
        <v>2665</v>
      </c>
      <c r="EG258" t="s">
        <v>2665</v>
      </c>
      <c r="EO258" t="s">
        <v>2665</v>
      </c>
      <c r="EW258" t="s">
        <v>2665</v>
      </c>
      <c r="FE258" t="s">
        <v>2665</v>
      </c>
    </row>
    <row r="259" spans="9:166" x14ac:dyDescent="0.25">
      <c r="I259" t="s">
        <v>815</v>
      </c>
      <c r="K259">
        <v>3</v>
      </c>
      <c r="L259">
        <v>412</v>
      </c>
      <c r="M259">
        <f t="shared" si="74"/>
        <v>832</v>
      </c>
      <c r="N259">
        <f t="shared" ref="N259" si="387">(K259/M259)*LOG(M259*K259/((K259+L259)*(K259+K260)),2)+(K260/M259)*LOG(M259*K260/((K260+L260)*(K260+K259)),2)+(L259/M259)*LOG(M259*L259/((L259+K259)*(L259+L260)),2)+(L260/M259)*LOG(M259*L260/((K260+L260)*(L260+L259)),2)</f>
        <v>9.19902185862056E-4</v>
      </c>
      <c r="Q259" t="str">
        <f>$A$4</f>
        <v>Argentina</v>
      </c>
      <c r="S259">
        <f>$B$4</f>
        <v>1</v>
      </c>
      <c r="T259">
        <f>$F$4</f>
        <v>413</v>
      </c>
      <c r="U259">
        <f t="shared" ref="U259" si="388">SUM(S259:T260)</f>
        <v>831</v>
      </c>
      <c r="V259">
        <f t="shared" ref="V259" si="389">(S259/U259)*LOG(U259*S259/((S259+T259)*(S259+S260)),2)+(S260/U259)*LOG(U259*S260/((S260+T260)*(S260+S259)),2)+(T259/U259)*LOG(U259*T259/((T259+S259)*(T259+T260)),2)+(T260/U259)*LOG(U259*T260/((S260+T260)*(T260+T259)),2)</f>
        <v>2.2681057900961005E-8</v>
      </c>
      <c r="Y259" t="s">
        <v>32</v>
      </c>
      <c r="AA259">
        <v>2</v>
      </c>
      <c r="AB259">
        <v>400</v>
      </c>
      <c r="AC259">
        <f t="shared" ref="AC259" si="390">SUM(AA259:AB260)</f>
        <v>819</v>
      </c>
      <c r="AD259">
        <f t="shared" ref="AD259" si="391">(AA259/AC259)*LOG(AC259*AA259/((AA259+AB259)*(AA259+AA260)),2)+(AA260/AC259)*LOG(AC259*AA260/((AA260+AB260)*(AA260+AA259)),2)+(AB259/AC259)*LOG(AC259*AB259/((AB259+AA259)*(AB259+AB260)),2)+(AB260/AC259)*LOG(AC259*AB260/((AA260+AB260)*(AB260+AB259)),2)</f>
        <v>3.3363691002726828E-4</v>
      </c>
      <c r="AG259" t="s">
        <v>20</v>
      </c>
      <c r="AI259">
        <v>1</v>
      </c>
      <c r="AJ259">
        <v>375</v>
      </c>
      <c r="AK259">
        <f t="shared" ref="AK259" si="392">SUM(AI259:AJ260)</f>
        <v>793</v>
      </c>
      <c r="AL259">
        <f t="shared" ref="AL259" si="393">(AI259/AK259)*LOG(AK259*AI259/((AI259+AJ259)*(AI259+AI260)),2)+(AI260/AK259)*LOG(AK259*AI260/((AI260+AJ260)*(AI260+AI259)),2)+(AJ259/AK259)*LOG(AK259*AJ259/((AJ259+AI259)*(AJ259+AJ260)),2)+(AJ260/AK259)*LOG(AK259*AJ260/((AI260+AJ260)*(AJ260+AJ259)),2)</f>
        <v>4.8820472519183866E-6</v>
      </c>
      <c r="AO259" t="s">
        <v>148</v>
      </c>
      <c r="AQ259">
        <v>1</v>
      </c>
      <c r="AR259">
        <v>414</v>
      </c>
      <c r="AS259">
        <f t="shared" ref="AS259" si="394">SUM(AQ259:AR260)</f>
        <v>832</v>
      </c>
      <c r="AT259">
        <f t="shared" ref="AT259" si="395">(AQ259/AS259)*LOG(AS259*AQ259/((AQ259+AR259)*(AQ259+AQ260)),2)+(AQ260/AS259)*LOG(AS259*AQ260/((AQ260+AR260)*(AQ260+AQ259)),2)+(AR259/AS259)*LOG(AS259*AR259/((AR259+AQ259)*(AR259+AR260)),2)+(AR260/AS259)*LOG(AS259*AR260/((AQ260+AR260)*(AR260+AR259)),2)</f>
        <v>1.0044100287827936E-8</v>
      </c>
      <c r="AW259" t="s">
        <v>29</v>
      </c>
      <c r="AY259">
        <v>8</v>
      </c>
      <c r="AZ259">
        <v>315</v>
      </c>
      <c r="BA259">
        <f t="shared" ref="BA259" si="396">SUM(AY259:AZ260)</f>
        <v>740</v>
      </c>
      <c r="BB259">
        <f t="shared" ref="BB259" si="397">(AY259/BA259)*LOG(BA259*AY259/((AY259+AZ259)*(AY259+AY260)),2)+(AY260/BA259)*LOG(BA259*AY260/((AY260+AZ260)*(AY260+AY259)),2)+(AZ259/BA259)*LOG(BA259*AZ259/((AZ259+AY259)*(AZ259+AZ260)),2)+(AZ260/BA259)*LOG(BA259*AZ260/((AY260+AZ260)*(AZ260+AZ259)),2)</f>
        <v>8.0171040188960797E-3</v>
      </c>
      <c r="BE259" t="s">
        <v>469</v>
      </c>
      <c r="BG259">
        <v>3</v>
      </c>
      <c r="BH259">
        <v>375</v>
      </c>
      <c r="BI259">
        <f t="shared" ref="BI259" si="398">SUM(BG259:BH260)</f>
        <v>795</v>
      </c>
      <c r="BJ259">
        <f t="shared" ref="BJ259" si="399">(BG259/BI259)*LOG(BI259*BG259/((BG259+BH259)*(BG259+BG260)),2)+(BG260/BI259)*LOG(BI259*BG260/((BG260+BH260)*(BG260+BG259)),2)+(BH259/BI259)*LOG(BI259*BH259/((BH259+BG259)*(BH259+BH260)),2)+(BH260/BI259)*LOG(BI259*BH260/((BG260+BH260)*(BH260+BH259)),2)</f>
        <v>1.1420258542402836E-3</v>
      </c>
      <c r="BM259" t="s">
        <v>683</v>
      </c>
      <c r="BO259">
        <v>1</v>
      </c>
      <c r="BP259">
        <v>414</v>
      </c>
      <c r="BQ259">
        <f t="shared" ref="BQ259" si="400">SUM(BO259:BP260)</f>
        <v>832</v>
      </c>
      <c r="BR259">
        <f t="shared" ref="BR259" si="401">(BO259/BQ259)*LOG(BQ259*BO259/((BO259+BP259)*(BO259+BO260)),2)+(BO260/BQ259)*LOG(BQ259*BO260/((BO260+BP260)*(BO260+BO259)),2)+(BP259/BQ259)*LOG(BQ259*BP259/((BP259+BO259)*(BP259+BP260)),2)+(BP260/BQ259)*LOG(BQ259*BP260/((BO260+BP260)*(BP260+BP259)),2)</f>
        <v>1.0044100287827936E-8</v>
      </c>
      <c r="BU259" t="s">
        <v>2572</v>
      </c>
      <c r="BW259">
        <v>2</v>
      </c>
      <c r="BX259">
        <v>414</v>
      </c>
      <c r="BY259">
        <f t="shared" ref="BY259" si="402">SUM(BW259:BX260)</f>
        <v>833</v>
      </c>
      <c r="BZ259">
        <f t="shared" ref="BZ259" si="403">(BW259/BY259)*LOG(BY259*BW259/((BW259+BX259)*(BW259+BW260)),2)+(BW260/BY259)*LOG(BY259*BW260/((BW260+BX260)*(BW260+BW259)),2)+(BX259/BY259)*LOG(BY259*BX259/((BX259+BW259)*(BX259+BX260)),2)+(BX260/BY259)*LOG(BY259*BX260/((BW260+BX260)*(BX260+BX259)),2)</f>
        <v>2.9738644798950342E-4</v>
      </c>
      <c r="CC259" t="s">
        <v>71</v>
      </c>
      <c r="CE259">
        <v>1</v>
      </c>
      <c r="CF259">
        <v>398</v>
      </c>
      <c r="CG259">
        <f t="shared" ref="CG259" si="404">SUM(CE259:CF260)</f>
        <v>816</v>
      </c>
      <c r="CH259">
        <f t="shared" ref="CH259" si="405">(CE259/CG259)*LOG(CG259*CE259/((CE259+CF259)*(CE259+CE260)),2)+(CE260/CG259)*LOG(CG259*CE260/((CE260+CF260)*(CE260+CE259)),2)+(CF259/CG259)*LOG(CG259*CF259/((CF259+CE259)*(CF259+CF260)),2)+(CF260/CG259)*LOG(CG259*CF260/((CE260+CF260)*(CF260+CF259)),2)</f>
        <v>8.6262247703744406E-7</v>
      </c>
      <c r="CK259" t="s">
        <v>1639</v>
      </c>
      <c r="CM259">
        <v>1</v>
      </c>
      <c r="CN259">
        <v>414</v>
      </c>
      <c r="CO259">
        <f t="shared" ref="CO259" si="406">SUM(CM259:CN260)</f>
        <v>832</v>
      </c>
      <c r="CP259">
        <f t="shared" ref="CP259" si="407">(CM259/CO259)*LOG(CO259*CM259/((CM259+CN259)*(CM259+CM260)),2)+(CM260/CO259)*LOG(CO259*CM260/((CM260+CN260)*(CM260+CM259)),2)+(CN259/CO259)*LOG(CO259*CN259/((CN259+CM259)*(CN259+CN260)),2)+(CN260/CO259)*LOG(CO259*CN260/((CM260+CN260)*(CN260+CN259)),2)</f>
        <v>1.0044100287827936E-8</v>
      </c>
      <c r="CS259" t="s">
        <v>603</v>
      </c>
      <c r="CU259">
        <v>1</v>
      </c>
      <c r="CV259">
        <v>414</v>
      </c>
      <c r="CW259">
        <f t="shared" ref="CW259" si="408">SUM(CU259:CV260)</f>
        <v>832</v>
      </c>
      <c r="CX259">
        <f t="shared" ref="CX259" si="409">(CU259/CW259)*LOG(CW259*CU259/((CU259+CV259)*(CU259+CU260)),2)+(CU260/CW259)*LOG(CW259*CU260/((CU260+CV260)*(CU260+CU259)),2)+(CV259/CW259)*LOG(CW259*CV259/((CV259+CU259)*(CV259+CV260)),2)+(CV260/CW259)*LOG(CW259*CV260/((CU260+CV260)*(CV260+CV259)),2)</f>
        <v>1.0044100287827936E-8</v>
      </c>
      <c r="DA259" t="s">
        <v>2567</v>
      </c>
      <c r="DC259">
        <v>2</v>
      </c>
      <c r="DD259">
        <v>411</v>
      </c>
      <c r="DE259">
        <f t="shared" ref="DE259" si="410">SUM(DC259:DD260)</f>
        <v>830</v>
      </c>
      <c r="DF259">
        <f t="shared" ref="DF259" si="411">(DC259/DE259)*LOG(DE259*DC259/((DC259+DD259)*(DC259+DC260)),2)+(DC260/DE259)*LOG(DE259*DC260/((DC260+DD260)*(DC260+DC259)),2)+(DD259/DE259)*LOG(DE259*DD259/((DD259+DC259)*(DD259+DD260)),2)+(DD260/DE259)*LOG(DE259*DD260/((DC260+DD260)*(DD260+DD259)),2)</f>
        <v>3.0483522272407328E-4</v>
      </c>
      <c r="DI259" t="s">
        <v>2658</v>
      </c>
      <c r="DK259">
        <v>1</v>
      </c>
      <c r="DL259">
        <v>416</v>
      </c>
      <c r="DM259">
        <f t="shared" ref="DM259" si="412">SUM(DK259:DL260)</f>
        <v>834</v>
      </c>
      <c r="DN259">
        <f t="shared" ref="DN259" si="413">(DK259/DM259)*LOG(DM259*DK259/((DK259+DL259)*(DK259+DK260)),2)+(DK260/DM259)*LOG(DM259*DK260/((DK260+DL260)*(DK260+DK259)),2)+(DL259/DM259)*LOG(DM259*DL259/((DL259+DK259)*(DL259+DL260)),2)+(DL260/DM259)*LOG(DM259*DL260/((DK260+DL260)*(DL260+DL259)),2)</f>
        <v>0</v>
      </c>
      <c r="DQ259" t="s">
        <v>1117</v>
      </c>
      <c r="DS259">
        <v>1</v>
      </c>
      <c r="DT259">
        <v>414</v>
      </c>
      <c r="DU259">
        <f t="shared" ref="DU259" si="414">SUM(DS259:DT260)</f>
        <v>832</v>
      </c>
      <c r="DV259">
        <f t="shared" ref="DV259" si="415">(DS259/DU259)*LOG(DU259*DS259/((DS259+DT259)*(DS259+DS260)),2)+(DS260/DU259)*LOG(DU259*DS260/((DS260+DT260)*(DS260+DS259)),2)+(DT259/DU259)*LOG(DU259*DT259/((DT259+DS259)*(DT259+DT260)),2)+(DT260/DU259)*LOG(DU259*DT260/((DS260+DT260)*(DT260+DT259)),2)</f>
        <v>1.0044100287827936E-8</v>
      </c>
      <c r="DY259" t="str">
        <f>$A$42</f>
        <v>Ohio</v>
      </c>
      <c r="EA259">
        <f>$B$42</f>
        <v>1</v>
      </c>
      <c r="EB259">
        <f>$F$42</f>
        <v>376</v>
      </c>
      <c r="EC259">
        <f t="shared" ref="EC259" si="416">SUM(EA259:EB260)</f>
        <v>794</v>
      </c>
      <c r="ED259">
        <f t="shared" ref="ED259" si="417">(EA259/EC259)*LOG(EC259*EA259/((EA259+EB259)*(EA259+EA260)),2)+(EA260/EC259)*LOG(EC259*EA260/((EA260+EB260)*(EA260+EA259)),2)+(EB259/EC259)*LOG(EC259*EB259/((EB259+EA259)*(EB259+EB260)),2)+(EB260/EC259)*LOG(EC259*EB260/((EA260+EB260)*(EB260+EB259)),2)</f>
        <v>4.6289385798830413E-6</v>
      </c>
      <c r="EG259" t="str">
        <f>$A$43</f>
        <v>Palermo</v>
      </c>
      <c r="EI259">
        <f>$B$43</f>
        <v>2</v>
      </c>
      <c r="EJ259">
        <f>$F$43</f>
        <v>416</v>
      </c>
      <c r="EK259">
        <f t="shared" ref="EK259" si="418">SUM(EI259:EJ260)</f>
        <v>835</v>
      </c>
      <c r="EL259">
        <f t="shared" ref="EL259" si="419">(EI259/EK259)*LOG(EK259*EI259/((EI259+EJ259)*(EI259+EI260)),2)+(EI260/EK259)*LOG(EK259*EI260/((EI260+EJ260)*(EI260+EI259)),2)+(EJ259/EK259)*LOG(EK259*EJ259/((EJ259+EI259)*(EJ259+EJ260)),2)+(EJ260/EK259)*LOG(EK259*EJ260/((EI260+EJ260)*(EJ260+EJ259)),2)</f>
        <v>2.9251330345384278E-4</v>
      </c>
      <c r="EO259" t="str">
        <f>$A$44</f>
        <v>Panama</v>
      </c>
      <c r="EQ259">
        <f>$B$44</f>
        <v>1</v>
      </c>
      <c r="ER259">
        <f>$F$44</f>
        <v>416</v>
      </c>
      <c r="ES259">
        <f t="shared" ref="ES259" si="420">SUM(EQ259:ER260)</f>
        <v>834</v>
      </c>
      <c r="ET259">
        <f t="shared" ref="ET259" si="421">(EQ259/ES259)*LOG(ES259*EQ259/((EQ259+ER259)*(EQ259+EQ260)),2)+(EQ260/ES259)*LOG(ES259*EQ260/((EQ260+ER260)*(EQ260+EQ259)),2)+(ER259/ES259)*LOG(ES259*ER259/((ER259+EQ259)*(ER259+ER260)),2)+(ER260/ES259)*LOG(ES259*ER260/((EQ260+ER260)*(ER260+ER259)),2)</f>
        <v>0</v>
      </c>
      <c r="EW259" t="str">
        <f>$A$45</f>
        <v>Pennsylvania</v>
      </c>
      <c r="EY259">
        <f>$B$45</f>
        <v>1</v>
      </c>
      <c r="EZ259">
        <f>$F$45</f>
        <v>404</v>
      </c>
      <c r="FA259">
        <f t="shared" ref="FA259" si="422">SUM(EY259:EZ260)</f>
        <v>822</v>
      </c>
      <c r="FB259">
        <f t="shared" ref="FB259" si="423">(EY259/FA259)*LOG(FA259*EY259/((EY259+EZ259)*(EY259+EY260)),2)+(EY260/FA259)*LOG(FA259*EY260/((EY260+EZ260)*(EY260+EY259)),2)+(EZ259/FA259)*LOG(FA259*EZ259/((EZ259+EY259)*(EZ259+EZ260)),2)+(EZ260/FA259)*LOG(FA259*EZ260/((EY260+EZ260)*(EZ260+EZ259)),2)</f>
        <v>3.7499539847808683E-7</v>
      </c>
      <c r="FE259" t="str">
        <f>$A$45</f>
        <v>Pennsylvania</v>
      </c>
      <c r="FG259">
        <f>$B$45</f>
        <v>1</v>
      </c>
      <c r="FH259">
        <f>$F$45</f>
        <v>404</v>
      </c>
      <c r="FI259">
        <f t="shared" ref="FI259" si="424">SUM(FG259:FH260)</f>
        <v>822</v>
      </c>
      <c r="FJ259">
        <f t="shared" ref="FJ259" si="425">(FG259/FI259)*LOG(FI259*FG259/((FG259+FH259)*(FG259+FG260)),2)+(FG260/FI259)*LOG(FI259*FG260/((FG260+FH260)*(FG260+FG259)),2)+(FH259/FI259)*LOG(FI259*FH259/((FH259+FG259)*(FH259+FH260)),2)+(FH260/FI259)*LOG(FI259*FH260/((FG260+FH260)*(FH260+FH259)),2)</f>
        <v>3.7499539847808683E-7</v>
      </c>
    </row>
    <row r="260" spans="9:166" x14ac:dyDescent="0.25">
      <c r="I260" t="s">
        <v>2660</v>
      </c>
      <c r="K260">
        <v>1</v>
      </c>
      <c r="L260">
        <f>E1-B1-E54</f>
        <v>416</v>
      </c>
      <c r="Q260" t="s">
        <v>2660</v>
      </c>
      <c r="S260">
        <v>1</v>
      </c>
      <c r="T260">
        <f>$F54</f>
        <v>416</v>
      </c>
      <c r="Y260" t="s">
        <v>2660</v>
      </c>
      <c r="AA260">
        <v>1</v>
      </c>
      <c r="AB260">
        <f>$F54</f>
        <v>416</v>
      </c>
      <c r="AG260" t="s">
        <v>2660</v>
      </c>
      <c r="AI260">
        <v>1</v>
      </c>
      <c r="AJ260">
        <f>$F54</f>
        <v>416</v>
      </c>
      <c r="AO260" t="s">
        <v>2660</v>
      </c>
      <c r="AQ260">
        <v>1</v>
      </c>
      <c r="AR260">
        <f>$F54</f>
        <v>416</v>
      </c>
      <c r="AW260" t="s">
        <v>2660</v>
      </c>
      <c r="AY260">
        <v>1</v>
      </c>
      <c r="AZ260">
        <f>$F54</f>
        <v>416</v>
      </c>
      <c r="BE260" t="s">
        <v>2660</v>
      </c>
      <c r="BG260">
        <v>1</v>
      </c>
      <c r="BH260">
        <f>$F54</f>
        <v>416</v>
      </c>
      <c r="BM260" t="s">
        <v>2660</v>
      </c>
      <c r="BO260">
        <v>1</v>
      </c>
      <c r="BP260">
        <f>$F54</f>
        <v>416</v>
      </c>
      <c r="BU260" t="s">
        <v>2660</v>
      </c>
      <c r="BW260">
        <v>1</v>
      </c>
      <c r="BX260">
        <f>$F54</f>
        <v>416</v>
      </c>
      <c r="CC260" t="s">
        <v>2660</v>
      </c>
      <c r="CE260">
        <v>1</v>
      </c>
      <c r="CF260">
        <f>$F54</f>
        <v>416</v>
      </c>
      <c r="CK260" t="s">
        <v>2660</v>
      </c>
      <c r="CM260">
        <v>1</v>
      </c>
      <c r="CN260">
        <f>$F54</f>
        <v>416</v>
      </c>
      <c r="CS260" t="s">
        <v>2660</v>
      </c>
      <c r="CU260">
        <v>1</v>
      </c>
      <c r="CV260">
        <f>$F54</f>
        <v>416</v>
      </c>
      <c r="DA260" t="s">
        <v>2660</v>
      </c>
      <c r="DC260">
        <v>1</v>
      </c>
      <c r="DD260">
        <f>$F54</f>
        <v>416</v>
      </c>
      <c r="DI260" t="s">
        <v>2660</v>
      </c>
      <c r="DK260">
        <v>1</v>
      </c>
      <c r="DL260">
        <f>$F54</f>
        <v>416</v>
      </c>
      <c r="DQ260" t="s">
        <v>2660</v>
      </c>
      <c r="DS260">
        <v>1</v>
      </c>
      <c r="DT260">
        <f>$F54</f>
        <v>416</v>
      </c>
      <c r="DY260" t="s">
        <v>2660</v>
      </c>
      <c r="EA260">
        <v>1</v>
      </c>
      <c r="EB260">
        <f>$F54</f>
        <v>416</v>
      </c>
      <c r="EG260" t="str">
        <f>$A54</f>
        <v>Sicily</v>
      </c>
      <c r="EI260">
        <f>$B54</f>
        <v>1</v>
      </c>
      <c r="EJ260">
        <f>$F54</f>
        <v>416</v>
      </c>
      <c r="EO260" t="str">
        <f>$A54</f>
        <v>Sicily</v>
      </c>
      <c r="EQ260">
        <f>$B54</f>
        <v>1</v>
      </c>
      <c r="ER260">
        <f>$F54</f>
        <v>416</v>
      </c>
      <c r="EW260" t="str">
        <f>$A54</f>
        <v>Sicily</v>
      </c>
      <c r="EY260">
        <f>$B54</f>
        <v>1</v>
      </c>
      <c r="EZ260">
        <f>$F54</f>
        <v>416</v>
      </c>
      <c r="FE260" t="str">
        <f>$A54</f>
        <v>Sicily</v>
      </c>
      <c r="FG260">
        <f>$B54</f>
        <v>1</v>
      </c>
      <c r="FH260">
        <f>$F54</f>
        <v>416</v>
      </c>
    </row>
    <row r="261" spans="9:166" x14ac:dyDescent="0.25">
      <c r="N261" s="4"/>
      <c r="V261" s="4"/>
      <c r="AD261" s="4"/>
      <c r="AL261" s="4"/>
      <c r="AT261" s="4"/>
      <c r="BB261" s="4"/>
      <c r="BJ261" s="4"/>
      <c r="BR261" s="4"/>
      <c r="BZ261" s="4"/>
      <c r="CH261" s="4"/>
      <c r="CP261" s="4"/>
      <c r="CX261" s="4"/>
      <c r="DF261" s="4"/>
      <c r="DN261" s="4"/>
      <c r="DV261" s="4"/>
      <c r="ED261" s="4"/>
      <c r="EL261" s="4"/>
      <c r="ET261" s="4"/>
      <c r="FB261" s="4"/>
      <c r="FJ261" s="4"/>
    </row>
    <row r="262" spans="9:166" x14ac:dyDescent="0.25">
      <c r="J262" t="s">
        <v>2663</v>
      </c>
      <c r="K262" t="s">
        <v>122</v>
      </c>
      <c r="L262" t="s">
        <v>2664</v>
      </c>
      <c r="N262" s="4"/>
      <c r="R262" t="s">
        <v>2663</v>
      </c>
      <c r="S262" t="s">
        <v>122</v>
      </c>
      <c r="T262" t="s">
        <v>2664</v>
      </c>
      <c r="V262" s="4"/>
      <c r="Z262" t="s">
        <v>2663</v>
      </c>
      <c r="AA262" t="s">
        <v>122</v>
      </c>
      <c r="AB262" t="s">
        <v>2664</v>
      </c>
      <c r="AD262" s="4"/>
      <c r="AH262" t="s">
        <v>2663</v>
      </c>
      <c r="AI262" t="s">
        <v>122</v>
      </c>
      <c r="AJ262" t="s">
        <v>2664</v>
      </c>
      <c r="AL262" s="4"/>
      <c r="AP262" t="s">
        <v>2663</v>
      </c>
      <c r="AQ262" t="s">
        <v>122</v>
      </c>
      <c r="AR262" t="s">
        <v>2664</v>
      </c>
      <c r="AT262" s="4"/>
      <c r="AX262" t="s">
        <v>2663</v>
      </c>
      <c r="AY262" t="s">
        <v>122</v>
      </c>
      <c r="AZ262" t="s">
        <v>2664</v>
      </c>
      <c r="BB262" s="4"/>
      <c r="BF262" t="s">
        <v>2663</v>
      </c>
      <c r="BG262" t="s">
        <v>122</v>
      </c>
      <c r="BH262" t="s">
        <v>2664</v>
      </c>
      <c r="BJ262" s="4"/>
      <c r="BN262" t="s">
        <v>2663</v>
      </c>
      <c r="BO262" t="s">
        <v>122</v>
      </c>
      <c r="BP262" t="s">
        <v>2664</v>
      </c>
      <c r="BR262" s="4"/>
      <c r="BV262" t="s">
        <v>2663</v>
      </c>
      <c r="BW262" t="s">
        <v>122</v>
      </c>
      <c r="BX262" t="s">
        <v>2664</v>
      </c>
      <c r="BZ262" s="4"/>
      <c r="CD262" t="s">
        <v>2663</v>
      </c>
      <c r="CE262" t="s">
        <v>122</v>
      </c>
      <c r="CF262" t="s">
        <v>2664</v>
      </c>
      <c r="CH262" s="4"/>
      <c r="CL262" t="s">
        <v>2663</v>
      </c>
      <c r="CM262" t="s">
        <v>122</v>
      </c>
      <c r="CN262" t="s">
        <v>2664</v>
      </c>
      <c r="CP262" s="4"/>
      <c r="CT262" t="s">
        <v>2663</v>
      </c>
      <c r="CU262" t="s">
        <v>122</v>
      </c>
      <c r="CV262" t="s">
        <v>2664</v>
      </c>
      <c r="CX262" s="4"/>
      <c r="DB262" t="s">
        <v>2663</v>
      </c>
      <c r="DC262" t="s">
        <v>122</v>
      </c>
      <c r="DD262" t="s">
        <v>2664</v>
      </c>
      <c r="DF262" s="4"/>
      <c r="DJ262" t="s">
        <v>2663</v>
      </c>
      <c r="DK262" t="s">
        <v>122</v>
      </c>
      <c r="DL262" t="s">
        <v>2664</v>
      </c>
      <c r="DN262" s="4"/>
      <c r="DR262" t="s">
        <v>2663</v>
      </c>
      <c r="DS262" t="s">
        <v>122</v>
      </c>
      <c r="DT262" t="s">
        <v>2664</v>
      </c>
      <c r="DV262" s="4"/>
      <c r="DZ262" t="s">
        <v>2663</v>
      </c>
      <c r="EA262" t="s">
        <v>122</v>
      </c>
      <c r="EB262" t="s">
        <v>2664</v>
      </c>
      <c r="ED262" s="4"/>
      <c r="EH262" t="s">
        <v>2663</v>
      </c>
      <c r="EI262" t="s">
        <v>122</v>
      </c>
      <c r="EJ262" t="s">
        <v>2664</v>
      </c>
      <c r="EL262" s="4"/>
      <c r="EP262" t="s">
        <v>2663</v>
      </c>
      <c r="EQ262" t="s">
        <v>122</v>
      </c>
      <c r="ER262" t="s">
        <v>2664</v>
      </c>
      <c r="ET262" s="4"/>
      <c r="EX262" t="s">
        <v>2663</v>
      </c>
      <c r="EY262" t="s">
        <v>122</v>
      </c>
      <c r="EZ262" t="s">
        <v>2664</v>
      </c>
      <c r="FB262" s="4"/>
      <c r="FF262" t="s">
        <v>2663</v>
      </c>
      <c r="FG262" t="s">
        <v>122</v>
      </c>
      <c r="FH262" t="s">
        <v>2664</v>
      </c>
      <c r="FJ262" s="4"/>
    </row>
    <row r="263" spans="9:166" x14ac:dyDescent="0.25">
      <c r="I263" t="s">
        <v>2665</v>
      </c>
      <c r="N263" s="4"/>
      <c r="Q263" t="s">
        <v>2665</v>
      </c>
      <c r="V263" s="4"/>
      <c r="Y263" t="s">
        <v>2665</v>
      </c>
      <c r="AD263" s="4"/>
      <c r="AG263" t="s">
        <v>2665</v>
      </c>
      <c r="AL263" s="4"/>
      <c r="AO263" t="s">
        <v>2665</v>
      </c>
      <c r="AT263" s="4"/>
      <c r="AW263" t="s">
        <v>2665</v>
      </c>
      <c r="BB263" s="4"/>
      <c r="BE263" t="s">
        <v>2665</v>
      </c>
      <c r="BJ263" s="4"/>
      <c r="BM263" t="s">
        <v>2665</v>
      </c>
      <c r="BR263" s="4"/>
      <c r="BU263" t="s">
        <v>2665</v>
      </c>
      <c r="BZ263" s="4"/>
      <c r="CC263" t="s">
        <v>2665</v>
      </c>
      <c r="CH263" s="4"/>
      <c r="CK263" t="s">
        <v>2665</v>
      </c>
      <c r="CP263" s="4"/>
      <c r="CS263" t="s">
        <v>2665</v>
      </c>
      <c r="CX263" s="4"/>
      <c r="DA263" t="s">
        <v>2665</v>
      </c>
      <c r="DF263" s="4"/>
      <c r="DI263" t="s">
        <v>2665</v>
      </c>
      <c r="DN263" s="4"/>
      <c r="DQ263" t="s">
        <v>2665</v>
      </c>
      <c r="DV263" s="4"/>
      <c r="DY263" t="s">
        <v>2665</v>
      </c>
      <c r="ED263" s="4"/>
      <c r="EG263" t="s">
        <v>2665</v>
      </c>
      <c r="EL263" s="4"/>
      <c r="EO263" t="s">
        <v>2665</v>
      </c>
      <c r="ET263" s="4"/>
      <c r="EW263" t="s">
        <v>2665</v>
      </c>
      <c r="FB263" s="4"/>
      <c r="FE263" t="s">
        <v>2665</v>
      </c>
      <c r="FJ263" s="4"/>
    </row>
    <row r="264" spans="9:166" x14ac:dyDescent="0.25">
      <c r="I264" t="s">
        <v>815</v>
      </c>
      <c r="K264">
        <v>3</v>
      </c>
      <c r="L264">
        <v>412</v>
      </c>
      <c r="M264">
        <f t="shared" si="70"/>
        <v>739</v>
      </c>
      <c r="N264">
        <f t="shared" ref="N264" si="426">(K264/M264)*LOG(M264*K264/((K264+L264)*(K264+K265)),2)+(K265/M264)*LOG(M264*K265/((K265+L265)*(K265+K264)),2)+(L264/M264)*LOG(M264*L264/((L264+K264)*(L264+L265)),2)+(L265/M264)*LOG(M264*L265/((K265+L265)*(L265+L264)),2)</f>
        <v>1.1079181569768237E-3</v>
      </c>
      <c r="Q264" t="str">
        <f>$A$4</f>
        <v>Argentina</v>
      </c>
      <c r="S264">
        <f>$B$4</f>
        <v>1</v>
      </c>
      <c r="T264">
        <f>$F$4</f>
        <v>413</v>
      </c>
      <c r="U264">
        <f t="shared" ref="U264" si="427">SUM(S264:T265)</f>
        <v>738</v>
      </c>
      <c r="V264">
        <f t="shared" ref="V264" si="428">(S264/U264)*LOG(U264*S264/((S264+T264)*(S264+S265)),2)+(S265/U264)*LOG(U264*S265/((S265+T265)*(S265+S264)),2)+(T264/U264)*LOG(U264*T264/((T264+S264)*(T264+T265)),2)+(T265/U264)*LOG(U264*T265/((S265+T265)*(T265+T264)),2)</f>
        <v>3.9219498193066565E-3</v>
      </c>
      <c r="Y264" t="s">
        <v>32</v>
      </c>
      <c r="AA264">
        <v>2</v>
      </c>
      <c r="AB264">
        <v>400</v>
      </c>
      <c r="AC264">
        <f t="shared" ref="AC264" si="429">SUM(AA264:AB265)</f>
        <v>726</v>
      </c>
      <c r="AD264">
        <f t="shared" ref="AD264" si="430">(AA264/AC264)*LOG(AC264*AA264/((AA264+AB264)*(AA264+AA265)),2)+(AA265/AC264)*LOG(AC264*AA265/((AA265+AB265)*(AA265+AA264)),2)+(AB264/AC264)*LOG(AC264*AB264/((AB264+AA264)*(AB264+AB265)),2)+(AB265/AC264)*LOG(AC264*AB265/((AA265+AB265)*(AB265+AB264)),2)</f>
        <v>2.063191682408943E-3</v>
      </c>
      <c r="AG264" t="s">
        <v>20</v>
      </c>
      <c r="AI264">
        <v>1</v>
      </c>
      <c r="AJ264">
        <v>375</v>
      </c>
      <c r="AK264">
        <f t="shared" ref="AK264" si="431">SUM(AI264:AJ265)</f>
        <v>700</v>
      </c>
      <c r="AL264">
        <f t="shared" ref="AL264" si="432">(AI264/AK264)*LOG(AK264*AI264/((AI264+AJ264)*(AI264+AI265)),2)+(AI265/AK264)*LOG(AK264*AI265/((AI265+AJ265)*(AI265+AI264)),2)+(AJ264/AK264)*LOG(AK264*AJ264/((AJ264+AI264)*(AJ264+AJ265)),2)+(AJ265/AK264)*LOG(AK264*AJ265/((AI265+AJ265)*(AJ265+AJ264)),2)</f>
        <v>3.6770817253235309E-3</v>
      </c>
      <c r="AO264" t="s">
        <v>148</v>
      </c>
      <c r="AQ264">
        <v>1</v>
      </c>
      <c r="AR264">
        <v>414</v>
      </c>
      <c r="AS264">
        <f t="shared" ref="AS264" si="433">SUM(AQ264:AR265)</f>
        <v>739</v>
      </c>
      <c r="AT264">
        <f t="shared" ref="AT264" si="434">(AQ264/AS264)*LOG(AS264*AQ264/((AQ264+AR264)*(AQ264+AQ265)),2)+(AQ265/AS264)*LOG(AS264*AQ265/((AQ265+AR265)*(AQ265+AQ264)),2)+(AR264/AS264)*LOG(AS264*AR264/((AR264+AQ264)*(AR264+AR265)),2)+(AR265/AS264)*LOG(AS264*AR265/((AQ265+AR265)*(AR265+AR264)),2)</f>
        <v>3.9278529849765906E-3</v>
      </c>
      <c r="AW264" t="s">
        <v>29</v>
      </c>
      <c r="AY264">
        <v>8</v>
      </c>
      <c r="AZ264">
        <v>315</v>
      </c>
      <c r="BA264">
        <f t="shared" ref="BA264" si="435">SUM(AY264:AZ265)</f>
        <v>647</v>
      </c>
      <c r="BB264">
        <f t="shared" ref="BB264" si="436">(AY264/BA264)*LOG(BA264*AY264/((AY264+AZ264)*(AY264+AY265)),2)+(AY265/BA264)*LOG(BA264*AY265/((AY265+AZ265)*(AY265+AY264)),2)+(AZ264/BA264)*LOG(BA264*AZ264/((AZ264+AY264)*(AZ264+AZ265)),2)+(AZ265/BA264)*LOG(BA264*AZ265/((AY265+AZ265)*(AZ265+AZ264)),2)</f>
        <v>8.0527620031035007E-4</v>
      </c>
      <c r="BE264" t="s">
        <v>469</v>
      </c>
      <c r="BG264">
        <v>3</v>
      </c>
      <c r="BH264">
        <v>375</v>
      </c>
      <c r="BI264">
        <f t="shared" ref="BI264" si="437">SUM(BG264:BH265)</f>
        <v>702</v>
      </c>
      <c r="BJ264">
        <f t="shared" ref="BJ264" si="438">(BG264/BI264)*LOG(BI264*BG264/((BG264+BH264)*(BG264+BG265)),2)+(BG265/BI264)*LOG(BI264*BG265/((BG265+BH265)*(BG265+BG264)),2)+(BH264/BI264)*LOG(BI264*BH264/((BH264+BG264)*(BH264+BH265)),2)+(BH265/BI264)*LOG(BI264*BH265/((BG265+BH265)*(BH265+BH264)),2)</f>
        <v>8.9504552794089686E-4</v>
      </c>
      <c r="BM264" t="s">
        <v>683</v>
      </c>
      <c r="BO264">
        <v>1</v>
      </c>
      <c r="BP264">
        <v>414</v>
      </c>
      <c r="BQ264">
        <f t="shared" ref="BQ264" si="439">SUM(BO264:BP265)</f>
        <v>739</v>
      </c>
      <c r="BR264">
        <f t="shared" ref="BR264" si="440">(BO264/BQ264)*LOG(BQ264*BO264/((BO264+BP264)*(BO264+BO265)),2)+(BO265/BQ264)*LOG(BQ264*BO265/((BO265+BP265)*(BO265+BO264)),2)+(BP264/BQ264)*LOG(BQ264*BP264/((BP264+BO264)*(BP264+BP265)),2)+(BP265/BQ264)*LOG(BQ264*BP265/((BO265+BP265)*(BP265+BP264)),2)</f>
        <v>3.9278529849765906E-3</v>
      </c>
      <c r="BU264" t="s">
        <v>2572</v>
      </c>
      <c r="BW264">
        <v>2</v>
      </c>
      <c r="BX264">
        <v>414</v>
      </c>
      <c r="BY264">
        <f t="shared" ref="BY264" si="441">SUM(BW264:BX265)</f>
        <v>740</v>
      </c>
      <c r="BZ264">
        <f t="shared" ref="BZ264" si="442">(BW264/BY264)*LOG(BY264*BW264/((BW264+BX264)*(BW264+BW265)),2)+(BW265/BY264)*LOG(BY264*BW265/((BW265+BX265)*(BW265+BW264)),2)+(BX264/BY264)*LOG(BY264*BX264/((BX264+BW264)*(BX264+BX265)),2)+(BX265/BY264)*LOG(BY264*BX265/((BW265+BX265)*(BX265+BX264)),2)</f>
        <v>2.1522646140833489E-3</v>
      </c>
      <c r="CC264" t="s">
        <v>71</v>
      </c>
      <c r="CE264">
        <v>1</v>
      </c>
      <c r="CF264">
        <v>398</v>
      </c>
      <c r="CG264">
        <f t="shared" ref="CG264" si="443">SUM(CE264:CF265)</f>
        <v>723</v>
      </c>
      <c r="CH264">
        <f t="shared" ref="CH264" si="444">(CE264/CG264)*LOG(CG264*CE264/((CE264+CF264)*(CE264+CE265)),2)+(CE265/CG264)*LOG(CG264*CE265/((CE265+CF265)*(CE265+CE264)),2)+(CF264/CG264)*LOG(CG264*CF264/((CF264+CE264)*(CF264+CF265)),2)+(CF265/CG264)*LOG(CG264*CF265/((CE265+CF265)*(CF265+CF264)),2)</f>
        <v>3.8301819177504054E-3</v>
      </c>
      <c r="CK264" t="s">
        <v>1639</v>
      </c>
      <c r="CM264">
        <v>1</v>
      </c>
      <c r="CN264">
        <v>414</v>
      </c>
      <c r="CO264">
        <f t="shared" ref="CO264" si="445">SUM(CM264:CN265)</f>
        <v>739</v>
      </c>
      <c r="CP264">
        <f t="shared" ref="CP264" si="446">(CM264/CO264)*LOG(CO264*CM264/((CM264+CN264)*(CM264+CM265)),2)+(CM265/CO264)*LOG(CO264*CM265/((CM265+CN265)*(CM265+CM264)),2)+(CN264/CO264)*LOG(CO264*CN264/((CN264+CM264)*(CN264+CN265)),2)+(CN265/CO264)*LOG(CO264*CN265/((CM265+CN265)*(CN265+CN264)),2)</f>
        <v>3.9278529849765906E-3</v>
      </c>
      <c r="CS264" t="s">
        <v>603</v>
      </c>
      <c r="CU264">
        <v>1</v>
      </c>
      <c r="CV264">
        <v>414</v>
      </c>
      <c r="CW264">
        <f t="shared" ref="CW264" si="447">SUM(CU264:CV265)</f>
        <v>739</v>
      </c>
      <c r="CX264">
        <f t="shared" ref="CX264" si="448">(CU264/CW264)*LOG(CW264*CU264/((CU264+CV264)*(CU264+CU265)),2)+(CU265/CW264)*LOG(CW264*CU265/((CU265+CV265)*(CU265+CU264)),2)+(CV264/CW264)*LOG(CW264*CV264/((CV264+CU264)*(CV264+CV265)),2)+(CV265/CW264)*LOG(CW264*CV265/((CU265+CV265)*(CV265+CV264)),2)</f>
        <v>3.9278529849765906E-3</v>
      </c>
      <c r="DA264" t="s">
        <v>2567</v>
      </c>
      <c r="DC264">
        <v>2</v>
      </c>
      <c r="DD264">
        <v>411</v>
      </c>
      <c r="DE264">
        <f t="shared" ref="DE264" si="449">SUM(DC264:DD265)</f>
        <v>737</v>
      </c>
      <c r="DF264">
        <f t="shared" ref="DF264" si="450">(DC264/DE264)*LOG(DE264*DC264/((DC264+DD264)*(DC264+DC265)),2)+(DC265/DE264)*LOG(DE264*DC265/((DC265+DD265)*(DC265+DC264)),2)+(DD264/DE264)*LOG(DE264*DD264/((DD264+DC264)*(DD264+DD265)),2)+(DD265/DE264)*LOG(DE264*DD265/((DC265+DD265)*(DD265+DD264)),2)</f>
        <v>2.1335001712733176E-3</v>
      </c>
      <c r="DI264" t="s">
        <v>2658</v>
      </c>
      <c r="DK264">
        <v>1</v>
      </c>
      <c r="DL264">
        <v>416</v>
      </c>
      <c r="DM264">
        <f t="shared" ref="DM264" si="451">SUM(DK264:DL265)</f>
        <v>741</v>
      </c>
      <c r="DN264">
        <f t="shared" ref="DN264" si="452">(DK264/DM264)*LOG(DM264*DK264/((DK264+DL264)*(DK264+DK265)),2)+(DK265/DM264)*LOG(DM264*DK265/((DK265+DL265)*(DK265+DK264)),2)+(DL264/DM264)*LOG(DM264*DL264/((DL264+DK264)*(DL264+DL265)),2)+(DL265/DM264)*LOG(DM264*DL265/((DK265+DL265)*(DL265+DL264)),2)</f>
        <v>3.9395808211040934E-3</v>
      </c>
      <c r="DQ264" t="s">
        <v>1117</v>
      </c>
      <c r="DS264">
        <v>1</v>
      </c>
      <c r="DT264">
        <v>414</v>
      </c>
      <c r="DU264">
        <f t="shared" ref="DU264" si="453">SUM(DS264:DT265)</f>
        <v>739</v>
      </c>
      <c r="DV264">
        <f t="shared" ref="DV264" si="454">(DS264/DU264)*LOG(DU264*DS264/((DS264+DT264)*(DS264+DS265)),2)+(DS265/DU264)*LOG(DU264*DS265/((DS265+DT265)*(DS265+DS264)),2)+(DT264/DU264)*LOG(DU264*DT264/((DT264+DS264)*(DT264+DT265)),2)+(DT265/DU264)*LOG(DU264*DT265/((DS265+DT265)*(DT265+DT264)),2)</f>
        <v>3.9278529849765906E-3</v>
      </c>
      <c r="DY264" t="str">
        <f>$A$42</f>
        <v>Ohio</v>
      </c>
      <c r="EA264">
        <f>$B$42</f>
        <v>1</v>
      </c>
      <c r="EB264">
        <f>$F$42</f>
        <v>376</v>
      </c>
      <c r="EC264">
        <f t="shared" ref="EC264" si="455">SUM(EA264:EB265)</f>
        <v>701</v>
      </c>
      <c r="ED264">
        <f t="shared" ref="ED264" si="456">(EA264/EC264)*LOG(EC264*EA264/((EA264+EB264)*(EA264+EA265)),2)+(EA265/EC264)*LOG(EC264*EA265/((EA265+EB265)*(EA265+EA264)),2)+(EB264/EC264)*LOG(EC264*EB264/((EB264+EA264)*(EB264+EB265)),2)+(EB265/EC264)*LOG(EC264*EB265/((EA265+EB265)*(EB265+EB264)),2)</f>
        <v>3.6840664862801634E-3</v>
      </c>
      <c r="EG264" t="str">
        <f>$A$43</f>
        <v>Palermo</v>
      </c>
      <c r="EI264">
        <f>$B$43</f>
        <v>2</v>
      </c>
      <c r="EJ264">
        <f>$F$43</f>
        <v>416</v>
      </c>
      <c r="EK264">
        <f t="shared" ref="EK264" si="457">SUM(EI264:EJ265)</f>
        <v>742</v>
      </c>
      <c r="EL264">
        <f t="shared" ref="EL264" si="458">(EI264/EK264)*LOG(EK264*EI264/((EI264+EJ264)*(EI264+EI265)),2)+(EI265/EK264)*LOG(EK264*EI265/((EI265+EJ265)*(EI265+EI264)),2)+(EJ264/EK264)*LOG(EK264*EJ264/((EJ264+EI264)*(EJ264+EJ265)),2)+(EJ265/EK264)*LOG(EK264*EJ265/((EI265+EJ265)*(EJ265+EJ264)),2)</f>
        <v>2.164677451469975E-3</v>
      </c>
      <c r="EO264" t="str">
        <f>$A$44</f>
        <v>Panama</v>
      </c>
      <c r="EQ264">
        <f>$B$44</f>
        <v>1</v>
      </c>
      <c r="ER264">
        <f>$F$44</f>
        <v>416</v>
      </c>
      <c r="ES264">
        <f t="shared" ref="ES264" si="459">SUM(EQ264:ER265)</f>
        <v>741</v>
      </c>
      <c r="ET264">
        <f t="shared" ref="ET264" si="460">(EQ264/ES264)*LOG(ES264*EQ264/((EQ264+ER264)*(EQ264+EQ265)),2)+(EQ265/ES264)*LOG(ES264*EQ265/((EQ265+ER265)*(EQ265+EQ264)),2)+(ER264/ES264)*LOG(ES264*ER264/((ER264+EQ264)*(ER264+ER265)),2)+(ER265/ES264)*LOG(ES264*ER265/((EQ265+ER265)*(ER265+ER264)),2)</f>
        <v>3.9395808211040934E-3</v>
      </c>
      <c r="EW264" t="str">
        <f>$A$45</f>
        <v>Pennsylvania</v>
      </c>
      <c r="EY264">
        <f>$B$45</f>
        <v>1</v>
      </c>
      <c r="EZ264">
        <f>$F$45</f>
        <v>404</v>
      </c>
      <c r="FA264">
        <f t="shared" ref="FA264" si="461">SUM(EY264:EZ265)</f>
        <v>729</v>
      </c>
      <c r="FB264">
        <f t="shared" ref="FB264" si="462">(EY264/FA264)*LOG(FA264*EY264/((EY264+EZ264)*(EY264+EY265)),2)+(EY265/FA264)*LOG(FA264*EY265/((EY265+EZ265)*(EY265+EY264)),2)+(EZ264/FA264)*LOG(FA264*EZ264/((EZ264+EY264)*(EZ264+EZ265)),2)+(EZ265/FA264)*LOG(FA264*EZ265/((EY265+EZ265)*(EZ265+EZ264)),2)</f>
        <v>3.8676238672620995E-3</v>
      </c>
      <c r="FE264" t="str">
        <f>$A$45</f>
        <v>Pennsylvania</v>
      </c>
      <c r="FG264">
        <f>$B$45</f>
        <v>1</v>
      </c>
      <c r="FH264">
        <f>$F$45</f>
        <v>404</v>
      </c>
      <c r="FI264">
        <f t="shared" ref="FI264" si="463">SUM(FG264:FH265)</f>
        <v>729</v>
      </c>
      <c r="FJ264">
        <f t="shared" ref="FJ264" si="464">(FG264/FI264)*LOG(FI264*FG264/((FG264+FH264)*(FG264+FG265)),2)+(FG265/FI264)*LOG(FI264*FG265/((FG265+FH265)*(FG265+FG264)),2)+(FH264/FI264)*LOG(FI264*FH264/((FH264+FG264)*(FH264+FH265)),2)+(FH265/FI264)*LOG(FI264*FH265/((FG265+FH265)*(FH265+FH264)),2)</f>
        <v>3.8676238672620995E-3</v>
      </c>
    </row>
    <row r="265" spans="9:166" x14ac:dyDescent="0.25">
      <c r="I265" t="s">
        <v>137</v>
      </c>
      <c r="K265">
        <v>5</v>
      </c>
      <c r="L265">
        <f>E1-B1-E55</f>
        <v>319</v>
      </c>
      <c r="N265" s="4"/>
      <c r="Q265" t="s">
        <v>137</v>
      </c>
      <c r="S265">
        <v>5</v>
      </c>
      <c r="T265">
        <f>$F55</f>
        <v>319</v>
      </c>
      <c r="V265" s="4"/>
      <c r="Y265" t="s">
        <v>137</v>
      </c>
      <c r="AA265">
        <v>5</v>
      </c>
      <c r="AB265">
        <f>$F55</f>
        <v>319</v>
      </c>
      <c r="AD265" s="4"/>
      <c r="AG265" t="s">
        <v>137</v>
      </c>
      <c r="AI265">
        <v>5</v>
      </c>
      <c r="AJ265">
        <f>$F55</f>
        <v>319</v>
      </c>
      <c r="AL265" s="4"/>
      <c r="AO265" t="s">
        <v>137</v>
      </c>
      <c r="AQ265">
        <v>5</v>
      </c>
      <c r="AR265">
        <f>$F55</f>
        <v>319</v>
      </c>
      <c r="AT265" s="4"/>
      <c r="AW265" t="s">
        <v>137</v>
      </c>
      <c r="AY265">
        <v>5</v>
      </c>
      <c r="AZ265">
        <f>$F55</f>
        <v>319</v>
      </c>
      <c r="BB265" s="4"/>
      <c r="BE265" t="s">
        <v>137</v>
      </c>
      <c r="BG265">
        <v>5</v>
      </c>
      <c r="BH265">
        <f>$F55</f>
        <v>319</v>
      </c>
      <c r="BJ265" s="4"/>
      <c r="BM265" t="s">
        <v>137</v>
      </c>
      <c r="BO265">
        <v>5</v>
      </c>
      <c r="BP265">
        <f>$F55</f>
        <v>319</v>
      </c>
      <c r="BR265" s="4"/>
      <c r="BU265" t="s">
        <v>137</v>
      </c>
      <c r="BW265">
        <v>5</v>
      </c>
      <c r="BX265">
        <f>$F55</f>
        <v>319</v>
      </c>
      <c r="BZ265" s="4"/>
      <c r="CC265" t="s">
        <v>137</v>
      </c>
      <c r="CE265">
        <v>5</v>
      </c>
      <c r="CF265">
        <f>$F55</f>
        <v>319</v>
      </c>
      <c r="CH265" s="4"/>
      <c r="CK265" t="s">
        <v>137</v>
      </c>
      <c r="CM265">
        <v>5</v>
      </c>
      <c r="CN265">
        <f>$F55</f>
        <v>319</v>
      </c>
      <c r="CP265" s="4"/>
      <c r="CS265" t="s">
        <v>137</v>
      </c>
      <c r="CU265">
        <v>5</v>
      </c>
      <c r="CV265">
        <f>$F55</f>
        <v>319</v>
      </c>
      <c r="CX265" s="4"/>
      <c r="DA265" t="s">
        <v>137</v>
      </c>
      <c r="DC265">
        <v>5</v>
      </c>
      <c r="DD265">
        <f>$F55</f>
        <v>319</v>
      </c>
      <c r="DF265" s="4"/>
      <c r="DI265" t="s">
        <v>137</v>
      </c>
      <c r="DK265">
        <v>5</v>
      </c>
      <c r="DL265">
        <f>$F55</f>
        <v>319</v>
      </c>
      <c r="DN265" s="4"/>
      <c r="DQ265" t="s">
        <v>137</v>
      </c>
      <c r="DS265">
        <v>5</v>
      </c>
      <c r="DT265">
        <f>$F55</f>
        <v>319</v>
      </c>
      <c r="DV265" s="4"/>
      <c r="DY265" t="s">
        <v>137</v>
      </c>
      <c r="EA265">
        <v>5</v>
      </c>
      <c r="EB265">
        <f>$F55</f>
        <v>319</v>
      </c>
      <c r="ED265" s="4"/>
      <c r="EG265" t="str">
        <f>$A55</f>
        <v>Texas</v>
      </c>
      <c r="EI265">
        <f>$B55</f>
        <v>5</v>
      </c>
      <c r="EJ265">
        <f>$F55</f>
        <v>319</v>
      </c>
      <c r="EL265" s="4"/>
      <c r="EO265" t="str">
        <f>$A55</f>
        <v>Texas</v>
      </c>
      <c r="EQ265">
        <f>$B55</f>
        <v>5</v>
      </c>
      <c r="ER265">
        <f>$F55</f>
        <v>319</v>
      </c>
      <c r="ET265" s="4"/>
      <c r="EW265" t="str">
        <f>$A55</f>
        <v>Texas</v>
      </c>
      <c r="EY265">
        <f>$B55</f>
        <v>5</v>
      </c>
      <c r="EZ265">
        <f>$F55</f>
        <v>319</v>
      </c>
      <c r="FB265" s="4"/>
      <c r="FE265" t="str">
        <f>$A55</f>
        <v>Texas</v>
      </c>
      <c r="FG265">
        <f>$B55</f>
        <v>5</v>
      </c>
      <c r="FH265">
        <f>$F55</f>
        <v>319</v>
      </c>
      <c r="FJ265" s="4"/>
    </row>
    <row r="266" spans="9:166" x14ac:dyDescent="0.25">
      <c r="N266" s="4"/>
      <c r="V266" s="4"/>
      <c r="AD266" s="4"/>
      <c r="AL266" s="4"/>
      <c r="AT266" s="4"/>
      <c r="BB266" s="4"/>
      <c r="BJ266" s="4"/>
      <c r="BR266" s="4"/>
      <c r="BZ266" s="4"/>
      <c r="CH266" s="4"/>
      <c r="CP266" s="4"/>
      <c r="CX266" s="4"/>
      <c r="DF266" s="4"/>
      <c r="DN266" s="4"/>
      <c r="DV266" s="4"/>
      <c r="ED266" s="4"/>
      <c r="EL266" s="4"/>
      <c r="ET266" s="4"/>
      <c r="FB266" s="4"/>
      <c r="FJ266" s="4"/>
    </row>
    <row r="267" spans="9:166" x14ac:dyDescent="0.25">
      <c r="J267" t="s">
        <v>2663</v>
      </c>
      <c r="K267" t="s">
        <v>122</v>
      </c>
      <c r="L267" t="s">
        <v>2664</v>
      </c>
      <c r="N267" s="4"/>
      <c r="R267" t="s">
        <v>2663</v>
      </c>
      <c r="S267" t="s">
        <v>122</v>
      </c>
      <c r="T267" t="s">
        <v>2664</v>
      </c>
      <c r="V267" s="4"/>
      <c r="Z267" t="s">
        <v>2663</v>
      </c>
      <c r="AA267" t="s">
        <v>122</v>
      </c>
      <c r="AB267" t="s">
        <v>2664</v>
      </c>
      <c r="AD267" s="4"/>
      <c r="AH267" t="s">
        <v>2663</v>
      </c>
      <c r="AI267" t="s">
        <v>122</v>
      </c>
      <c r="AJ267" t="s">
        <v>2664</v>
      </c>
      <c r="AL267" s="4"/>
      <c r="AP267" t="s">
        <v>2663</v>
      </c>
      <c r="AQ267" t="s">
        <v>122</v>
      </c>
      <c r="AR267" t="s">
        <v>2664</v>
      </c>
      <c r="AT267" s="4"/>
      <c r="AX267" t="s">
        <v>2663</v>
      </c>
      <c r="AY267" t="s">
        <v>122</v>
      </c>
      <c r="AZ267" t="s">
        <v>2664</v>
      </c>
      <c r="BB267" s="4"/>
      <c r="BF267" t="s">
        <v>2663</v>
      </c>
      <c r="BG267" t="s">
        <v>122</v>
      </c>
      <c r="BH267" t="s">
        <v>2664</v>
      </c>
      <c r="BJ267" s="4"/>
      <c r="BN267" t="s">
        <v>2663</v>
      </c>
      <c r="BO267" t="s">
        <v>122</v>
      </c>
      <c r="BP267" t="s">
        <v>2664</v>
      </c>
      <c r="BR267" s="4"/>
      <c r="BV267" t="s">
        <v>2663</v>
      </c>
      <c r="BW267" t="s">
        <v>122</v>
      </c>
      <c r="BX267" t="s">
        <v>2664</v>
      </c>
      <c r="BZ267" s="4"/>
      <c r="CD267" t="s">
        <v>2663</v>
      </c>
      <c r="CE267" t="s">
        <v>122</v>
      </c>
      <c r="CF267" t="s">
        <v>2664</v>
      </c>
      <c r="CH267" s="4"/>
      <c r="CL267" t="s">
        <v>2663</v>
      </c>
      <c r="CM267" t="s">
        <v>122</v>
      </c>
      <c r="CN267" t="s">
        <v>2664</v>
      </c>
      <c r="CP267" s="4"/>
      <c r="CT267" t="s">
        <v>2663</v>
      </c>
      <c r="CU267" t="s">
        <v>122</v>
      </c>
      <c r="CV267" t="s">
        <v>2664</v>
      </c>
      <c r="CX267" s="4"/>
      <c r="DB267" t="s">
        <v>2663</v>
      </c>
      <c r="DC267" t="s">
        <v>122</v>
      </c>
      <c r="DD267" t="s">
        <v>2664</v>
      </c>
      <c r="DF267" s="4"/>
      <c r="DJ267" t="s">
        <v>2663</v>
      </c>
      <c r="DK267" t="s">
        <v>122</v>
      </c>
      <c r="DL267" t="s">
        <v>2664</v>
      </c>
      <c r="DN267" s="4"/>
      <c r="DR267" t="s">
        <v>2663</v>
      </c>
      <c r="DS267" t="s">
        <v>122</v>
      </c>
      <c r="DT267" t="s">
        <v>2664</v>
      </c>
      <c r="DV267" s="4"/>
      <c r="DZ267" t="s">
        <v>2663</v>
      </c>
      <c r="EA267" t="s">
        <v>122</v>
      </c>
      <c r="EB267" t="s">
        <v>2664</v>
      </c>
      <c r="ED267" s="4"/>
      <c r="EH267" t="s">
        <v>2663</v>
      </c>
      <c r="EI267" t="s">
        <v>122</v>
      </c>
      <c r="EJ267" t="s">
        <v>2664</v>
      </c>
      <c r="EL267" s="4"/>
      <c r="EP267" t="s">
        <v>2663</v>
      </c>
      <c r="EQ267" t="s">
        <v>122</v>
      </c>
      <c r="ER267" t="s">
        <v>2664</v>
      </c>
      <c r="ET267" s="4"/>
      <c r="EX267" t="s">
        <v>2663</v>
      </c>
      <c r="EY267" t="s">
        <v>122</v>
      </c>
      <c r="EZ267" t="s">
        <v>2664</v>
      </c>
      <c r="FB267" s="4"/>
      <c r="FF267" t="s">
        <v>2663</v>
      </c>
      <c r="FG267" t="s">
        <v>122</v>
      </c>
      <c r="FH267" t="s">
        <v>2664</v>
      </c>
      <c r="FJ267" s="4"/>
    </row>
    <row r="268" spans="9:166" x14ac:dyDescent="0.25">
      <c r="I268" t="s">
        <v>2665</v>
      </c>
      <c r="Q268" t="s">
        <v>2665</v>
      </c>
      <c r="Y268" t="s">
        <v>2665</v>
      </c>
      <c r="AG268" t="s">
        <v>2665</v>
      </c>
      <c r="AO268" t="s">
        <v>2665</v>
      </c>
      <c r="AW268" t="s">
        <v>2665</v>
      </c>
      <c r="BE268" t="s">
        <v>2665</v>
      </c>
      <c r="BM268" t="s">
        <v>2665</v>
      </c>
      <c r="BU268" t="s">
        <v>2665</v>
      </c>
      <c r="CC268" t="s">
        <v>2665</v>
      </c>
      <c r="CK268" t="s">
        <v>2665</v>
      </c>
      <c r="CS268" t="s">
        <v>2665</v>
      </c>
      <c r="DA268" t="s">
        <v>2665</v>
      </c>
      <c r="DI268" t="s">
        <v>2665</v>
      </c>
      <c r="DQ268" t="s">
        <v>2665</v>
      </c>
      <c r="DY268" t="s">
        <v>2665</v>
      </c>
      <c r="EG268" t="s">
        <v>2665</v>
      </c>
      <c r="EO268" t="s">
        <v>2665</v>
      </c>
      <c r="EW268" t="s">
        <v>2665</v>
      </c>
      <c r="FE268" t="s">
        <v>2665</v>
      </c>
    </row>
    <row r="269" spans="9:166" x14ac:dyDescent="0.25">
      <c r="I269" t="s">
        <v>815</v>
      </c>
      <c r="K269">
        <v>3</v>
      </c>
      <c r="L269">
        <v>412</v>
      </c>
      <c r="M269">
        <f t="shared" ref="M269" si="465">SUM(K269:L270)</f>
        <v>826</v>
      </c>
      <c r="N269">
        <f t="shared" ref="N269" si="466">(K269/M269)*LOG(M269*K269/((K269+L269)*(K269+K270)),2)+(K270/M269)*LOG(M269*K270/((K270+L270)*(K270+K269)),2)+(L269/M269)*LOG(M269*L269/((L269+K269)*(L269+L270)),2)+(L270/M269)*LOG(M269*L270/((K270+L270)*(L270+L269)),2)</f>
        <v>9.0124070774825473E-4</v>
      </c>
      <c r="Q269" t="str">
        <f>$A$4</f>
        <v>Argentina</v>
      </c>
      <c r="S269">
        <f>$B$4</f>
        <v>1</v>
      </c>
      <c r="T269">
        <f>$F$4</f>
        <v>413</v>
      </c>
      <c r="U269">
        <f t="shared" ref="U269" si="467">SUM(S269:T270)</f>
        <v>825</v>
      </c>
      <c r="V269">
        <f t="shared" ref="V269" si="468">(S269/U269)*LOG(U269*S269/((S269+T269)*(S269+S270)),2)+(S270/U269)*LOG(U269*S270/((S270+T270)*(S270+S269)),2)+(T269/U269)*LOG(U269*T269/((T269+S269)*(T269+T270)),2)+(T270/U269)*LOG(U269*T270/((S270+T270)*(T270+T269)),2)</f>
        <v>2.3179933989014299E-8</v>
      </c>
      <c r="Y269" t="s">
        <v>32</v>
      </c>
      <c r="AA269">
        <v>2</v>
      </c>
      <c r="AB269">
        <v>400</v>
      </c>
      <c r="AC269">
        <f t="shared" ref="AC269" si="469">SUM(AA269:AB270)</f>
        <v>813</v>
      </c>
      <c r="AD269">
        <f t="shared" ref="AD269" si="470">(AA269/AC269)*LOG(AC269*AA269/((AA269+AB269)*(AA269+AA270)),2)+(AA270/AC269)*LOG(AC269*AA270/((AA270+AB270)*(AA270+AA269)),2)+(AB269/AC269)*LOG(AC269*AB269/((AB269+AA269)*(AB269+AB270)),2)+(AB270/AC269)*LOG(AC269*AB270/((AA270+AB270)*(AB270+AB269)),2)</f>
        <v>3.2263218886383917E-4</v>
      </c>
      <c r="AG269" t="s">
        <v>20</v>
      </c>
      <c r="AI269">
        <v>1</v>
      </c>
      <c r="AJ269">
        <v>375</v>
      </c>
      <c r="AK269">
        <f t="shared" ref="AK269" si="471">SUM(AI269:AJ270)</f>
        <v>787</v>
      </c>
      <c r="AL269">
        <f t="shared" ref="AL269" si="472">(AI269/AK269)*LOG(AK269*AI269/((AI269+AJ269)*(AI269+AI270)),2)+(AI270/AK269)*LOG(AK269*AI270/((AI270+AJ270)*(AI270+AI269)),2)+(AJ269/AK269)*LOG(AK269*AJ269/((AJ269+AI269)*(AJ269+AJ270)),2)+(AJ270/AK269)*LOG(AK269*AJ270/((AI270+AJ270)*(AJ270+AJ269)),2)</f>
        <v>3.6385004713137187E-6</v>
      </c>
      <c r="AO269" t="s">
        <v>148</v>
      </c>
      <c r="AQ269">
        <v>1</v>
      </c>
      <c r="AR269">
        <v>414</v>
      </c>
      <c r="AS269">
        <f t="shared" ref="AS269" si="473">SUM(AQ269:AR270)</f>
        <v>826</v>
      </c>
      <c r="AT269">
        <f t="shared" ref="AT269" si="474">(AQ269/AS269)*LOG(AS269*AQ269/((AQ269+AR269)*(AQ269+AQ270)),2)+(AQ270/AS269)*LOG(AS269*AQ270/((AQ270+AR270)*(AQ270+AQ269)),2)+(AR269/AS269)*LOG(AS269*AR269/((AR269+AQ269)*(AR269+AR270)),2)+(AR270/AS269)*LOG(AS269*AR270/((AQ270+AR270)*(AR270+AR269)),2)</f>
        <v>4.105937361239066E-8</v>
      </c>
      <c r="AW269" t="s">
        <v>29</v>
      </c>
      <c r="AY269">
        <v>8</v>
      </c>
      <c r="AZ269">
        <v>315</v>
      </c>
      <c r="BA269">
        <f t="shared" ref="BA269" si="475">SUM(AY269:AZ270)</f>
        <v>734</v>
      </c>
      <c r="BB269">
        <f t="shared" ref="BB269" si="476">(AY269/BA269)*LOG(BA269*AY269/((AY269+AZ269)*(AY269+AY270)),2)+(AY270/BA269)*LOG(BA269*AY270/((AY270+AZ270)*(AY270+AY269)),2)+(AZ269/BA269)*LOG(BA269*AZ269/((AZ269+AY269)*(AZ269+AZ270)),2)+(AZ270/BA269)*LOG(BA269*AZ270/((AY270+AZ270)*(AZ270+AZ269)),2)</f>
        <v>7.9662583783222194E-3</v>
      </c>
      <c r="BE269" t="s">
        <v>469</v>
      </c>
      <c r="BG269">
        <v>3</v>
      </c>
      <c r="BH269">
        <v>375</v>
      </c>
      <c r="BI269">
        <f t="shared" ref="BI269" si="477">SUM(BG269:BH270)</f>
        <v>789</v>
      </c>
      <c r="BJ269">
        <f t="shared" ref="BJ269" si="478">(BG269/BI269)*LOG(BI269*BG269/((BG269+BH269)*(BG269+BG270)),2)+(BG270/BI269)*LOG(BI269*BG270/((BG270+BH270)*(BG270+BG269)),2)+(BH269/BI269)*LOG(BI269*BH269/((BH269+BG269)*(BH269+BH270)),2)+(BH270/BI269)*LOG(BI269*BH270/((BG270+BH270)*(BH270+BH269)),2)</f>
        <v>1.121693058919606E-3</v>
      </c>
      <c r="BM269" t="s">
        <v>683</v>
      </c>
      <c r="BO269">
        <v>1</v>
      </c>
      <c r="BP269">
        <v>414</v>
      </c>
      <c r="BQ269">
        <f t="shared" ref="BQ269" si="479">SUM(BO269:BP270)</f>
        <v>826</v>
      </c>
      <c r="BR269">
        <f t="shared" ref="BR269" si="480">(BO269/BQ269)*LOG(BQ269*BO269/((BO269+BP269)*(BO269+BO270)),2)+(BO270/BQ269)*LOG(BQ269*BO270/((BO270+BP270)*(BO270+BO269)),2)+(BP269/BQ269)*LOG(BQ269*BP269/((BP269+BO269)*(BP269+BP270)),2)+(BP270/BQ269)*LOG(BQ269*BP270/((BO270+BP270)*(BP270+BP269)),2)</f>
        <v>4.105937361239066E-8</v>
      </c>
      <c r="BU269" t="s">
        <v>2572</v>
      </c>
      <c r="BW269">
        <v>2</v>
      </c>
      <c r="BX269">
        <v>414</v>
      </c>
      <c r="BY269">
        <f t="shared" ref="BY269" si="481">SUM(BW269:BX270)</f>
        <v>827</v>
      </c>
      <c r="BZ269">
        <f t="shared" ref="BZ269" si="482">(BW269/BY269)*LOG(BY269*BW269/((BW269+BX269)*(BW269+BW270)),2)+(BW270/BY269)*LOG(BY269*BW270/((BW270+BX270)*(BW270+BW269)),2)+(BX269/BY269)*LOG(BY269*BX269/((BX269+BW269)*(BX269+BX270)),2)+(BX270/BY269)*LOG(BY269*BX270/((BW270+BX270)*(BX270+BX269)),2)</f>
        <v>2.8695648802456205E-4</v>
      </c>
      <c r="CC269" t="s">
        <v>71</v>
      </c>
      <c r="CE269">
        <v>1</v>
      </c>
      <c r="CF269">
        <v>398</v>
      </c>
      <c r="CG269">
        <f t="shared" ref="CG269" si="483">SUM(CE269:CF270)</f>
        <v>810</v>
      </c>
      <c r="CH269">
        <f t="shared" ref="CH269" si="484">(CE269/CG269)*LOG(CG269*CE269/((CE269+CF269)*(CE269+CE270)),2)+(CE270/CG269)*LOG(CG269*CE270/((CE270+CF270)*(CE270+CE269)),2)+(CF269/CG269)*LOG(CG269*CF269/((CF269+CE269)*(CF269+CF270)),2)+(CF270/CG269)*LOG(CG269*CF270/((CE270+CF270)*(CF270+CF269)),2)</f>
        <v>3.9192540348079066E-7</v>
      </c>
      <c r="CK269" t="s">
        <v>1639</v>
      </c>
      <c r="CM269">
        <v>1</v>
      </c>
      <c r="CN269">
        <v>414</v>
      </c>
      <c r="CO269">
        <f t="shared" ref="CO269" si="485">SUM(CM269:CN270)</f>
        <v>826</v>
      </c>
      <c r="CP269">
        <f t="shared" ref="CP269" si="486">(CM269/CO269)*LOG(CO269*CM269/((CM269+CN269)*(CM269+CM270)),2)+(CM270/CO269)*LOG(CO269*CM270/((CM270+CN270)*(CM270+CM269)),2)+(CN269/CO269)*LOG(CO269*CN269/((CN269+CM269)*(CN269+CN270)),2)+(CN270/CO269)*LOG(CO269*CN270/((CM270+CN270)*(CN270+CN269)),2)</f>
        <v>4.105937361239066E-8</v>
      </c>
      <c r="CS269" t="s">
        <v>603</v>
      </c>
      <c r="CU269">
        <v>1</v>
      </c>
      <c r="CV269">
        <v>414</v>
      </c>
      <c r="CW269">
        <f t="shared" ref="CW269" si="487">SUM(CU269:CV270)</f>
        <v>826</v>
      </c>
      <c r="CX269">
        <f t="shared" ref="CX269" si="488">(CU269/CW269)*LOG(CW269*CU269/((CU269+CV269)*(CU269+CU270)),2)+(CU270/CW269)*LOG(CW269*CU270/((CU270+CV270)*(CU270+CU269)),2)+(CV269/CW269)*LOG(CW269*CV269/((CV269+CU269)*(CV269+CV270)),2)+(CV270/CW269)*LOG(CW269*CV270/((CU270+CV270)*(CV270+CV269)),2)</f>
        <v>4.105937361239066E-8</v>
      </c>
      <c r="DA269" t="s">
        <v>2567</v>
      </c>
      <c r="DC269">
        <v>2</v>
      </c>
      <c r="DD269">
        <v>411</v>
      </c>
      <c r="DE269">
        <f t="shared" ref="DE269" si="489">SUM(DC269:DD270)</f>
        <v>824</v>
      </c>
      <c r="DF269">
        <f t="shared" ref="DF269" si="490">(DC269/DE269)*LOG(DE269*DC269/((DC269+DD269)*(DC269+DC270)),2)+(DC270/DE269)*LOG(DE269*DC270/((DC270+DD270)*(DC270+DC269)),2)+(DD269/DE269)*LOG(DE269*DD269/((DD269+DC269)*(DD269+DD270)),2)+(DD270/DE269)*LOG(DE269*DD270/((DC270+DD270)*(DD270+DD269)),2)</f>
        <v>2.9428328669007153E-4</v>
      </c>
      <c r="DI269" t="s">
        <v>2658</v>
      </c>
      <c r="DK269">
        <v>1</v>
      </c>
      <c r="DL269">
        <v>416</v>
      </c>
      <c r="DM269">
        <f t="shared" ref="DM269" si="491">SUM(DK269:DL270)</f>
        <v>828</v>
      </c>
      <c r="DN269">
        <f t="shared" ref="DN269" si="492">(DK269/DM269)*LOG(DM269*DK269/((DK269+DL269)*(DK269+DK270)),2)+(DK270/DM269)*LOG(DM269*DK270/((DK270+DL270)*(DK270+DK269)),2)+(DL269/DM269)*LOG(DM269*DL269/((DL269+DK269)*(DL269+DL270)),2)+(DL270/DM269)*LOG(DM269*DL270/((DK270+DL270)*(DL270+DL269)),2)</f>
        <v>9.171655823408564E-8</v>
      </c>
      <c r="DQ269" t="s">
        <v>1117</v>
      </c>
      <c r="DS269">
        <v>1</v>
      </c>
      <c r="DT269">
        <v>414</v>
      </c>
      <c r="DU269">
        <f t="shared" ref="DU269" si="493">SUM(DS269:DT270)</f>
        <v>826</v>
      </c>
      <c r="DV269">
        <f t="shared" ref="DV269" si="494">(DS269/DU269)*LOG(DU269*DS269/((DS269+DT269)*(DS269+DS270)),2)+(DS270/DU269)*LOG(DU269*DS270/((DS270+DT270)*(DS270+DS269)),2)+(DT269/DU269)*LOG(DU269*DT269/((DT269+DS269)*(DT269+DT270)),2)+(DT270/DU269)*LOG(DU269*DT270/((DS270+DT270)*(DT270+DT269)),2)</f>
        <v>4.105937361239066E-8</v>
      </c>
      <c r="DY269" t="str">
        <f>$A$42</f>
        <v>Ohio</v>
      </c>
      <c r="EA269">
        <f>$B$42</f>
        <v>1</v>
      </c>
      <c r="EB269">
        <f>$F$42</f>
        <v>376</v>
      </c>
      <c r="EC269">
        <f t="shared" ref="EC269" si="495">SUM(EA269:EB270)</f>
        <v>788</v>
      </c>
      <c r="ED269">
        <f t="shared" ref="ED269" si="496">(EA269/EC269)*LOG(EC269*EA269/((EA269+EB269)*(EA269+EA270)),2)+(EA270/EC269)*LOG(EC269*EA270/((EA270+EB270)*(EA270+EA269)),2)+(EB269/EC269)*LOG(EC269*EB269/((EB269+EA269)*(EB269+EB270)),2)+(EB270/EC269)*LOG(EC269*EB270/((EA270+EB270)*(EB270+EB269)),2)</f>
        <v>3.4202905155254456E-6</v>
      </c>
      <c r="EG269" t="str">
        <f>$A$43</f>
        <v>Palermo</v>
      </c>
      <c r="EI269">
        <f>$B$43</f>
        <v>2</v>
      </c>
      <c r="EJ269">
        <f>$F$43</f>
        <v>416</v>
      </c>
      <c r="EK269">
        <f t="shared" ref="EK269" si="497">SUM(EI269:EJ270)</f>
        <v>829</v>
      </c>
      <c r="EL269">
        <f t="shared" ref="EL269" si="498">(EI269/EK269)*LOG(EK269*EI269/((EI269+EJ269)*(EI269+EI270)),2)+(EI270/EK269)*LOG(EK269*EI270/((EI270+EJ270)*(EI270+EI269)),2)+(EJ269/EK269)*LOG(EK269*EJ269/((EJ269+EI269)*(EJ269+EJ270)),2)+(EJ270/EK269)*LOG(EK269*EJ270/((EI270+EJ270)*(EJ270+EJ269)),2)</f>
        <v>2.8216428986519164E-4</v>
      </c>
      <c r="EO269" t="str">
        <f>$A$44</f>
        <v>Panama</v>
      </c>
      <c r="EQ269">
        <f>$B$44</f>
        <v>1</v>
      </c>
      <c r="ER269">
        <f>$F$44</f>
        <v>416</v>
      </c>
      <c r="ES269">
        <f t="shared" ref="ES269" si="499">SUM(EQ269:ER270)</f>
        <v>828</v>
      </c>
      <c r="ET269">
        <f t="shared" ref="ET269" si="500">(EQ269/ES269)*LOG(ES269*EQ269/((EQ269+ER269)*(EQ269+EQ270)),2)+(EQ270/ES269)*LOG(ES269*EQ270/((EQ270+ER270)*(EQ270+EQ269)),2)+(ER269/ES269)*LOG(ES269*ER269/((ER269+EQ269)*(ER269+ER270)),2)+(ER270/ES269)*LOG(ES269*ER270/((EQ270+ER270)*(ER270+ER269)),2)</f>
        <v>9.171655823408564E-8</v>
      </c>
      <c r="EW269" t="str">
        <f>$A$45</f>
        <v>Pennsylvania</v>
      </c>
      <c r="EY269">
        <f>$B$45</f>
        <v>1</v>
      </c>
      <c r="EZ269">
        <f>$F$45</f>
        <v>404</v>
      </c>
      <c r="FA269">
        <f t="shared" ref="FA269" si="501">SUM(EY269:EZ270)</f>
        <v>816</v>
      </c>
      <c r="FB269">
        <f t="shared" ref="FB269" si="502">(EY269/FA269)*LOG(FA269*EY269/((EY269+EZ269)*(EY269+EY270)),2)+(EY270/FA269)*LOG(FA269*EY270/((EY270+EZ270)*(EY270+EY269)),2)+(EZ269/FA269)*LOG(FA269*EZ269/((EZ269+EY269)*(EZ269+EZ270)),2)+(EZ270/FA269)*LOG(FA269*EZ270/((EY270+EZ270)*(EZ270+EZ269)),2)</f>
        <v>9.5826160387858106E-8</v>
      </c>
      <c r="FE269" t="str">
        <f>$A$45</f>
        <v>Pennsylvania</v>
      </c>
      <c r="FG269">
        <f>$B$45</f>
        <v>1</v>
      </c>
      <c r="FH269">
        <f>$F$45</f>
        <v>404</v>
      </c>
      <c r="FI269">
        <f t="shared" ref="FI269" si="503">SUM(FG269:FH270)</f>
        <v>816</v>
      </c>
      <c r="FJ269">
        <f t="shared" ref="FJ269" si="504">(FG269/FI269)*LOG(FI269*FG269/((FG269+FH269)*(FG269+FG270)),2)+(FG270/FI269)*LOG(FI269*FG270/((FG270+FH270)*(FG270+FG269)),2)+(FH269/FI269)*LOG(FI269*FH269/((FH269+FG269)*(FH269+FH270)),2)+(FH270/FI269)*LOG(FI269*FH270/((FG270+FH270)*(FH270+FH269)),2)</f>
        <v>9.5826160387858106E-8</v>
      </c>
    </row>
    <row r="270" spans="9:166" x14ac:dyDescent="0.25">
      <c r="I270" t="s">
        <v>65</v>
      </c>
      <c r="K270">
        <v>1</v>
      </c>
      <c r="L270">
        <f>E1-B1-E56</f>
        <v>410</v>
      </c>
      <c r="Q270" t="s">
        <v>65</v>
      </c>
      <c r="S270">
        <v>1</v>
      </c>
      <c r="T270">
        <f>$F56</f>
        <v>410</v>
      </c>
      <c r="Y270" t="s">
        <v>65</v>
      </c>
      <c r="AA270">
        <v>1</v>
      </c>
      <c r="AB270">
        <f>$F56</f>
        <v>410</v>
      </c>
      <c r="AG270" t="s">
        <v>65</v>
      </c>
      <c r="AI270">
        <v>1</v>
      </c>
      <c r="AJ270">
        <f>$F56</f>
        <v>410</v>
      </c>
      <c r="AO270" t="s">
        <v>65</v>
      </c>
      <c r="AQ270">
        <v>1</v>
      </c>
      <c r="AR270">
        <f>$F56</f>
        <v>410</v>
      </c>
      <c r="AW270" t="s">
        <v>65</v>
      </c>
      <c r="AY270">
        <v>1</v>
      </c>
      <c r="AZ270">
        <f>$F56</f>
        <v>410</v>
      </c>
      <c r="BE270" t="s">
        <v>65</v>
      </c>
      <c r="BG270">
        <v>1</v>
      </c>
      <c r="BH270">
        <f>$F56</f>
        <v>410</v>
      </c>
      <c r="BM270" t="s">
        <v>65</v>
      </c>
      <c r="BO270">
        <v>1</v>
      </c>
      <c r="BP270">
        <f>$F56</f>
        <v>410</v>
      </c>
      <c r="BU270" t="s">
        <v>65</v>
      </c>
      <c r="BW270">
        <v>1</v>
      </c>
      <c r="BX270">
        <f>$F56</f>
        <v>410</v>
      </c>
      <c r="CC270" t="s">
        <v>65</v>
      </c>
      <c r="CE270">
        <v>1</v>
      </c>
      <c r="CF270">
        <f>$F56</f>
        <v>410</v>
      </c>
      <c r="CK270" t="s">
        <v>65</v>
      </c>
      <c r="CM270">
        <v>1</v>
      </c>
      <c r="CN270">
        <f>$F56</f>
        <v>410</v>
      </c>
      <c r="CS270" t="s">
        <v>65</v>
      </c>
      <c r="CU270">
        <v>1</v>
      </c>
      <c r="CV270">
        <f>$F56</f>
        <v>410</v>
      </c>
      <c r="DA270" t="s">
        <v>65</v>
      </c>
      <c r="DC270">
        <v>1</v>
      </c>
      <c r="DD270">
        <f>$F56</f>
        <v>410</v>
      </c>
      <c r="DI270" t="s">
        <v>65</v>
      </c>
      <c r="DK270">
        <v>1</v>
      </c>
      <c r="DL270">
        <f>$F56</f>
        <v>410</v>
      </c>
      <c r="DQ270" t="s">
        <v>65</v>
      </c>
      <c r="DS270">
        <v>1</v>
      </c>
      <c r="DT270">
        <f>$F56</f>
        <v>410</v>
      </c>
      <c r="DY270" t="s">
        <v>65</v>
      </c>
      <c r="EA270">
        <v>1</v>
      </c>
      <c r="EB270">
        <f>$F56</f>
        <v>410</v>
      </c>
      <c r="EG270" t="str">
        <f>$A56</f>
        <v>The Netherlands</v>
      </c>
      <c r="EI270">
        <f>$B56</f>
        <v>1</v>
      </c>
      <c r="EJ270">
        <f>$F56</f>
        <v>410</v>
      </c>
      <c r="EO270" t="str">
        <f>$A56</f>
        <v>The Netherlands</v>
      </c>
      <c r="EQ270">
        <f>$B56</f>
        <v>1</v>
      </c>
      <c r="ER270">
        <f>$F56</f>
        <v>410</v>
      </c>
      <c r="EW270" t="str">
        <f>$A56</f>
        <v>The Netherlands</v>
      </c>
      <c r="EY270">
        <f>$B56</f>
        <v>1</v>
      </c>
      <c r="EZ270">
        <f>$F56</f>
        <v>410</v>
      </c>
      <c r="FE270" t="str">
        <f>$A56</f>
        <v>The Netherlands</v>
      </c>
      <c r="FG270">
        <f>$B56</f>
        <v>1</v>
      </c>
      <c r="FH270">
        <f>$F56</f>
        <v>410</v>
      </c>
    </row>
    <row r="271" spans="9:166" x14ac:dyDescent="0.25">
      <c r="N271" s="4"/>
      <c r="V271" s="4"/>
      <c r="AD271" s="4"/>
      <c r="AL271" s="4"/>
      <c r="AT271" s="4"/>
      <c r="BB271" s="4"/>
      <c r="BJ271" s="4"/>
      <c r="BR271" s="4"/>
      <c r="BZ271" s="4"/>
      <c r="CH271" s="4"/>
      <c r="CP271" s="4"/>
      <c r="CX271" s="4"/>
      <c r="DF271" s="4"/>
      <c r="DN271" s="4"/>
      <c r="DV271" s="4"/>
      <c r="ED271" s="4"/>
      <c r="EL271" s="4"/>
      <c r="ET271" s="4"/>
      <c r="FB271" s="4"/>
      <c r="FJ271" s="4"/>
    </row>
    <row r="272" spans="9:166" x14ac:dyDescent="0.25">
      <c r="J272" t="s">
        <v>2663</v>
      </c>
      <c r="K272" t="s">
        <v>122</v>
      </c>
      <c r="L272" t="s">
        <v>2664</v>
      </c>
      <c r="N272" s="4"/>
      <c r="R272" t="s">
        <v>2663</v>
      </c>
      <c r="S272" t="s">
        <v>122</v>
      </c>
      <c r="T272" t="s">
        <v>2664</v>
      </c>
      <c r="V272" s="4"/>
      <c r="Z272" t="s">
        <v>2663</v>
      </c>
      <c r="AA272" t="s">
        <v>122</v>
      </c>
      <c r="AB272" t="s">
        <v>2664</v>
      </c>
      <c r="AD272" s="4"/>
      <c r="AH272" t="s">
        <v>2663</v>
      </c>
      <c r="AI272" t="s">
        <v>122</v>
      </c>
      <c r="AJ272" t="s">
        <v>2664</v>
      </c>
      <c r="AL272" s="4"/>
      <c r="AP272" t="s">
        <v>2663</v>
      </c>
      <c r="AQ272" t="s">
        <v>122</v>
      </c>
      <c r="AR272" t="s">
        <v>2664</v>
      </c>
      <c r="AT272" s="4"/>
      <c r="AX272" t="s">
        <v>2663</v>
      </c>
      <c r="AY272" t="s">
        <v>122</v>
      </c>
      <c r="AZ272" t="s">
        <v>2664</v>
      </c>
      <c r="BB272" s="4"/>
      <c r="BF272" t="s">
        <v>2663</v>
      </c>
      <c r="BG272" t="s">
        <v>122</v>
      </c>
      <c r="BH272" t="s">
        <v>2664</v>
      </c>
      <c r="BJ272" s="4"/>
      <c r="BN272" t="s">
        <v>2663</v>
      </c>
      <c r="BO272" t="s">
        <v>122</v>
      </c>
      <c r="BP272" t="s">
        <v>2664</v>
      </c>
      <c r="BR272" s="4"/>
      <c r="BV272" t="s">
        <v>2663</v>
      </c>
      <c r="BW272" t="s">
        <v>122</v>
      </c>
      <c r="BX272" t="s">
        <v>2664</v>
      </c>
      <c r="BZ272" s="4"/>
      <c r="CD272" t="s">
        <v>2663</v>
      </c>
      <c r="CE272" t="s">
        <v>122</v>
      </c>
      <c r="CF272" t="s">
        <v>2664</v>
      </c>
      <c r="CH272" s="4"/>
      <c r="CL272" t="s">
        <v>2663</v>
      </c>
      <c r="CM272" t="s">
        <v>122</v>
      </c>
      <c r="CN272" t="s">
        <v>2664</v>
      </c>
      <c r="CP272" s="4"/>
      <c r="CT272" t="s">
        <v>2663</v>
      </c>
      <c r="CU272" t="s">
        <v>122</v>
      </c>
      <c r="CV272" t="s">
        <v>2664</v>
      </c>
      <c r="CX272" s="4"/>
      <c r="DB272" t="s">
        <v>2663</v>
      </c>
      <c r="DC272" t="s">
        <v>122</v>
      </c>
      <c r="DD272" t="s">
        <v>2664</v>
      </c>
      <c r="DF272" s="4"/>
      <c r="DJ272" t="s">
        <v>2663</v>
      </c>
      <c r="DK272" t="s">
        <v>122</v>
      </c>
      <c r="DL272" t="s">
        <v>2664</v>
      </c>
      <c r="DN272" s="4"/>
      <c r="DR272" t="s">
        <v>2663</v>
      </c>
      <c r="DS272" t="s">
        <v>122</v>
      </c>
      <c r="DT272" t="s">
        <v>2664</v>
      </c>
      <c r="DV272" s="4"/>
      <c r="DZ272" t="s">
        <v>2663</v>
      </c>
      <c r="EA272" t="s">
        <v>122</v>
      </c>
      <c r="EB272" t="s">
        <v>2664</v>
      </c>
      <c r="ED272" s="4"/>
      <c r="EH272" t="s">
        <v>2663</v>
      </c>
      <c r="EI272" t="s">
        <v>122</v>
      </c>
      <c r="EJ272" t="s">
        <v>2664</v>
      </c>
      <c r="EL272" s="4"/>
      <c r="EP272" t="s">
        <v>2663</v>
      </c>
      <c r="EQ272" t="s">
        <v>122</v>
      </c>
      <c r="ER272" t="s">
        <v>2664</v>
      </c>
      <c r="ET272" s="4"/>
      <c r="EX272" t="s">
        <v>2663</v>
      </c>
      <c r="EY272" t="s">
        <v>122</v>
      </c>
      <c r="EZ272" t="s">
        <v>2664</v>
      </c>
      <c r="FB272" s="4"/>
      <c r="FF272" t="s">
        <v>2663</v>
      </c>
      <c r="FG272" t="s">
        <v>122</v>
      </c>
      <c r="FH272" t="s">
        <v>2664</v>
      </c>
      <c r="FJ272" s="4"/>
    </row>
    <row r="273" spans="9:166" x14ac:dyDescent="0.25">
      <c r="I273" t="s">
        <v>2665</v>
      </c>
      <c r="N273" s="4"/>
      <c r="Q273" t="s">
        <v>2665</v>
      </c>
      <c r="V273" s="4"/>
      <c r="Y273" t="s">
        <v>2665</v>
      </c>
      <c r="AD273" s="4"/>
      <c r="AG273" t="s">
        <v>2665</v>
      </c>
      <c r="AL273" s="4"/>
      <c r="AO273" t="s">
        <v>2665</v>
      </c>
      <c r="AT273" s="4"/>
      <c r="AW273" t="s">
        <v>2665</v>
      </c>
      <c r="BB273" s="4"/>
      <c r="BE273" t="s">
        <v>2665</v>
      </c>
      <c r="BJ273" s="4"/>
      <c r="BM273" t="s">
        <v>2665</v>
      </c>
      <c r="BR273" s="4"/>
      <c r="BU273" t="s">
        <v>2665</v>
      </c>
      <c r="BZ273" s="4"/>
      <c r="CC273" t="s">
        <v>2665</v>
      </c>
      <c r="CH273" s="4"/>
      <c r="CK273" t="s">
        <v>2665</v>
      </c>
      <c r="CP273" s="4"/>
      <c r="CS273" t="s">
        <v>2665</v>
      </c>
      <c r="CX273" s="4"/>
      <c r="DA273" t="s">
        <v>2665</v>
      </c>
      <c r="DF273" s="4"/>
      <c r="DI273" t="s">
        <v>2665</v>
      </c>
      <c r="DN273" s="4"/>
      <c r="DQ273" t="s">
        <v>2665</v>
      </c>
      <c r="DV273" s="4"/>
      <c r="DY273" t="s">
        <v>2665</v>
      </c>
      <c r="ED273" s="4"/>
      <c r="EG273" t="s">
        <v>2665</v>
      </c>
      <c r="EL273" s="4"/>
      <c r="EO273" t="s">
        <v>2665</v>
      </c>
      <c r="ET273" s="4"/>
      <c r="EW273" t="s">
        <v>2665</v>
      </c>
      <c r="FB273" s="4"/>
      <c r="FE273" t="s">
        <v>2665</v>
      </c>
      <c r="FJ273" s="4"/>
    </row>
    <row r="274" spans="9:166" x14ac:dyDescent="0.25">
      <c r="I274" t="s">
        <v>815</v>
      </c>
      <c r="K274">
        <v>3</v>
      </c>
      <c r="L274">
        <v>412</v>
      </c>
      <c r="M274">
        <f t="shared" ref="M274" si="505">SUM(K274:L275)</f>
        <v>789</v>
      </c>
      <c r="N274">
        <f t="shared" ref="N274" si="506">(K274/M274)*LOG(M274*K274/((K274+L274)*(K274+K275)),2)+(K275/M274)*LOG(M274*K275/((K275+L275)*(K275+K274)),2)+(L274/M274)*LOG(M274*L274/((L274+K274)*(L274+L275)),2)+(L275/M274)*LOG(M274*L275/((K275+L275)*(L275+L274)),2)</f>
        <v>1.727622933299373E-2</v>
      </c>
      <c r="Q274" t="str">
        <f>$A$4</f>
        <v>Argentina</v>
      </c>
      <c r="S274">
        <f>$B$4</f>
        <v>1</v>
      </c>
      <c r="T274">
        <f>$F$4</f>
        <v>413</v>
      </c>
      <c r="U274">
        <f t="shared" ref="U274" si="507">SUM(S274:T275)</f>
        <v>788</v>
      </c>
      <c r="V274">
        <f t="shared" ref="V274" si="508">(S274/U274)*LOG(U274*S274/((S274+T274)*(S274+S275)),2)+(S275/U274)*LOG(U274*S275/((S275+T275)*(S275+S274)),2)+(T274/U274)*LOG(U274*T274/((T274+S274)*(T274+T275)),2)+(T275/U274)*LOG(U274*T275/((S275+T275)*(T275+T274)),2)</f>
        <v>2.4254664539956498E-2</v>
      </c>
      <c r="Y274" t="s">
        <v>32</v>
      </c>
      <c r="AA274">
        <v>2</v>
      </c>
      <c r="AB274">
        <v>400</v>
      </c>
      <c r="AC274">
        <f t="shared" ref="AC274" si="509">SUM(AA274:AB275)</f>
        <v>776</v>
      </c>
      <c r="AD274">
        <f t="shared" ref="AD274" si="510">(AA274/AC274)*LOG(AC274*AA274/((AA274+AB274)*(AA274+AA275)),2)+(AA275/AC274)*LOG(AC274*AA275/((AA275+AB275)*(AA275+AA274)),2)+(AB274/AC274)*LOG(AC274*AB274/((AB274+AA274)*(AB274+AB275)),2)+(AB275/AC274)*LOG(AC274*AB275/((AA275+AB275)*(AB275+AB274)),2)</f>
        <v>2.0040003204450575E-2</v>
      </c>
      <c r="AG274" t="s">
        <v>20</v>
      </c>
      <c r="AI274">
        <v>1</v>
      </c>
      <c r="AJ274">
        <v>375</v>
      </c>
      <c r="AK274">
        <f t="shared" ref="AK274" si="511">SUM(AI274:AJ275)</f>
        <v>750</v>
      </c>
      <c r="AL274">
        <f t="shared" ref="AL274" si="512">(AI274/AK274)*LOG(AK274*AI274/((AI274+AJ274)*(AI274+AI275)),2)+(AI275/AK274)*LOG(AK274*AI275/((AI275+AJ275)*(AI275+AI274)),2)+(AJ274/AK274)*LOG(AK274*AJ274/((AJ274+AI274)*(AJ274+AJ275)),2)+(AJ275/AK274)*LOG(AK274*AJ275/((AI275+AJ275)*(AJ275+AJ274)),2)</f>
        <v>2.3448930678498174E-2</v>
      </c>
      <c r="AO274" t="s">
        <v>148</v>
      </c>
      <c r="AQ274">
        <v>1</v>
      </c>
      <c r="AR274">
        <v>414</v>
      </c>
      <c r="AS274">
        <f t="shared" ref="AS274" si="513">SUM(AQ274:AR275)</f>
        <v>789</v>
      </c>
      <c r="AT274">
        <f t="shared" ref="AT274" si="514">(AQ274/AS274)*LOG(AS274*AQ274/((AQ274+AR274)*(AQ274+AQ275)),2)+(AQ275/AS274)*LOG(AS274*AQ275/((AQ275+AR275)*(AQ275+AQ274)),2)+(AR274/AS274)*LOG(AS274*AR274/((AR274+AQ274)*(AR274+AR275)),2)+(AR275/AS274)*LOG(AS274*AR275/((AQ275+AR275)*(AR275+AR274)),2)</f>
        <v>2.4273636586381347E-2</v>
      </c>
      <c r="AW274" t="s">
        <v>29</v>
      </c>
      <c r="AY274">
        <v>8</v>
      </c>
      <c r="AZ274">
        <v>315</v>
      </c>
      <c r="BA274">
        <f t="shared" ref="BA274" si="515">SUM(AY274:AZ275)</f>
        <v>697</v>
      </c>
      <c r="BB274">
        <f t="shared" ref="BB274" si="516">(AY274/BA274)*LOG(BA274*AY274/((AY274+AZ274)*(AY274+AY275)),2)+(AY275/BA274)*LOG(BA274*AY275/((AY275+AZ275)*(AY275+AY274)),2)+(AZ274/BA274)*LOG(BA274*AZ274/((AZ274+AY274)*(AZ274+AZ275)),2)+(AZ275/BA274)*LOG(BA274*AZ275/((AY275+AZ275)*(AZ275+AZ274)),2)</f>
        <v>5.2909897563060363E-3</v>
      </c>
      <c r="BE274" t="s">
        <v>469</v>
      </c>
      <c r="BG274">
        <v>3</v>
      </c>
      <c r="BH274">
        <v>375</v>
      </c>
      <c r="BI274">
        <f t="shared" ref="BI274" si="517">SUM(BG274:BH275)</f>
        <v>752</v>
      </c>
      <c r="BJ274">
        <f t="shared" ref="BJ274" si="518">(BG274/BI274)*LOG(BI274*BG274/((BG274+BH274)*(BG274+BG275)),2)+(BG275/BI274)*LOG(BI274*BG275/((BG275+BH275)*(BG275+BG274)),2)+(BH274/BI274)*LOG(BI274*BH274/((BH274+BG274)*(BH274+BH275)),2)+(BH275/BI274)*LOG(BI274*BH275/((BG275+BH275)*(BH275+BH274)),2)</f>
        <v>1.63239428927625E-2</v>
      </c>
      <c r="BM274" t="s">
        <v>683</v>
      </c>
      <c r="BO274">
        <v>1</v>
      </c>
      <c r="BP274">
        <v>414</v>
      </c>
      <c r="BQ274">
        <f t="shared" ref="BQ274" si="519">SUM(BO274:BP275)</f>
        <v>789</v>
      </c>
      <c r="BR274">
        <f t="shared" ref="BR274" si="520">(BO274/BQ274)*LOG(BQ274*BO274/((BO274+BP274)*(BO274+BO275)),2)+(BO275/BQ274)*LOG(BQ274*BO275/((BO275+BP275)*(BO275+BO274)),2)+(BP274/BQ274)*LOG(BQ274*BP274/((BP274+BO274)*(BP274+BP275)),2)+(BP275/BQ274)*LOG(BQ274*BP275/((BO275+BP275)*(BP275+BP274)),2)</f>
        <v>2.4273636586381347E-2</v>
      </c>
      <c r="BU274" t="s">
        <v>2572</v>
      </c>
      <c r="BW274">
        <v>2</v>
      </c>
      <c r="BX274">
        <v>414</v>
      </c>
      <c r="BY274">
        <f t="shared" ref="BY274" si="521">SUM(BW274:BX275)</f>
        <v>790</v>
      </c>
      <c r="BZ274">
        <f t="shared" ref="BZ274" si="522">(BW274/BY274)*LOG(BY274*BW274/((BW274+BX274)*(BW274+BW275)),2)+(BW275/BY274)*LOG(BY274*BW275/((BW275+BX275)*(BW275+BW274)),2)+(BX274/BY274)*LOG(BY274*BX274/((BX274+BW274)*(BX274+BX275)),2)+(BX275/BY274)*LOG(BY274*BX275/((BW275+BX275)*(BX275+BX274)),2)</f>
        <v>2.0355462379116476E-2</v>
      </c>
      <c r="CC274" t="s">
        <v>71</v>
      </c>
      <c r="CE274">
        <v>1</v>
      </c>
      <c r="CF274">
        <v>398</v>
      </c>
      <c r="CG274">
        <f t="shared" ref="CG274" si="523">SUM(CE274:CF275)</f>
        <v>773</v>
      </c>
      <c r="CH274">
        <f t="shared" ref="CH274" si="524">(CE274/CG274)*LOG(CG274*CE274/((CE274+CF274)*(CE274+CE275)),2)+(CE275/CG274)*LOG(CG274*CE275/((CE275+CF275)*(CE275+CE274)),2)+(CF274/CG274)*LOG(CG274*CF274/((CF274+CE274)*(CF274+CF275)),2)+(CF275/CG274)*LOG(CG274*CF275/((CE275+CF275)*(CF275+CF274)),2)</f>
        <v>2.3956884350831306E-2</v>
      </c>
      <c r="CK274" t="s">
        <v>1639</v>
      </c>
      <c r="CM274">
        <v>1</v>
      </c>
      <c r="CN274">
        <v>414</v>
      </c>
      <c r="CO274">
        <f t="shared" ref="CO274" si="525">SUM(CM274:CN275)</f>
        <v>789</v>
      </c>
      <c r="CP274">
        <f t="shared" ref="CP274" si="526">(CM274/CO274)*LOG(CO274*CM274/((CM274+CN274)*(CM274+CM275)),2)+(CM275/CO274)*LOG(CO274*CM275/((CM275+CN275)*(CM275+CM274)),2)+(CN274/CO274)*LOG(CO274*CN274/((CN274+CM274)*(CN274+CN275)),2)+(CN275/CO274)*LOG(CO274*CN275/((CM275+CN275)*(CN275+CN274)),2)</f>
        <v>2.4273636586381347E-2</v>
      </c>
      <c r="CS274" t="s">
        <v>603</v>
      </c>
      <c r="CU274">
        <v>1</v>
      </c>
      <c r="CV274">
        <v>414</v>
      </c>
      <c r="CW274">
        <f t="shared" ref="CW274" si="527">SUM(CU274:CV275)</f>
        <v>789</v>
      </c>
      <c r="CX274">
        <f t="shared" ref="CX274" si="528">(CU274/CW274)*LOG(CW274*CU274/((CU274+CV274)*(CU274+CU275)),2)+(CU275/CW274)*LOG(CW274*CU275/((CU275+CV275)*(CU275+CU274)),2)+(CV274/CW274)*LOG(CW274*CV274/((CV274+CU274)*(CV274+CV275)),2)+(CV275/CW274)*LOG(CW274*CV275/((CU275+CV275)*(CV275+CV274)),2)</f>
        <v>2.4273636586381347E-2</v>
      </c>
      <c r="DA274" t="s">
        <v>2567</v>
      </c>
      <c r="DC274">
        <v>2</v>
      </c>
      <c r="DD274">
        <v>411</v>
      </c>
      <c r="DE274">
        <f t="shared" ref="DE274" si="529">SUM(DC274:DD275)</f>
        <v>787</v>
      </c>
      <c r="DF274">
        <f t="shared" ref="DF274" si="530">(DC274/DE274)*LOG(DE274*DC274/((DC274+DD274)*(DC274+DC275)),2)+(DC275/DE274)*LOG(DE274*DC275/((DC275+DD275)*(DC275+DC274)),2)+(DD274/DE274)*LOG(DE274*DD274/((DD274+DC274)*(DD274+DD275)),2)+(DD275/DE274)*LOG(DE274*DD275/((DC275+DD275)*(DD275+DD274)),2)</f>
        <v>2.0289665046570603E-2</v>
      </c>
      <c r="DI274" t="s">
        <v>2658</v>
      </c>
      <c r="DK274">
        <v>1</v>
      </c>
      <c r="DL274">
        <v>416</v>
      </c>
      <c r="DM274">
        <f t="shared" ref="DM274" si="531">SUM(DK274:DL275)</f>
        <v>791</v>
      </c>
      <c r="DN274">
        <f t="shared" ref="DN274" si="532">(DK274/DM274)*LOG(DM274*DK274/((DK274+DL274)*(DK274+DK275)),2)+(DK275/DM274)*LOG(DM274*DK275/((DK275+DL275)*(DK275+DK274)),2)+(DL274/DM274)*LOG(DM274*DL274/((DL274+DK274)*(DL274+DL275)),2)+(DL275/DM274)*LOG(DM274*DL275/((DK275+DL275)*(DL275+DL274)),2)</f>
        <v>2.4311260515122331E-2</v>
      </c>
      <c r="DQ274" t="s">
        <v>1117</v>
      </c>
      <c r="DS274">
        <v>1</v>
      </c>
      <c r="DT274">
        <v>414</v>
      </c>
      <c r="DU274">
        <f t="shared" ref="DU274" si="533">SUM(DS274:DT275)</f>
        <v>789</v>
      </c>
      <c r="DV274">
        <f t="shared" ref="DV274" si="534">(DS274/DU274)*LOG(DU274*DS274/((DS274+DT274)*(DS274+DS275)),2)+(DS275/DU274)*LOG(DU274*DS275/((DS275+DT275)*(DS275+DS274)),2)+(DT274/DU274)*LOG(DU274*DT274/((DT274+DS274)*(DT274+DT275)),2)+(DT275/DU274)*LOG(DU274*DT275/((DS275+DT275)*(DT275+DT274)),2)</f>
        <v>2.4273636586381347E-2</v>
      </c>
      <c r="DY274" t="str">
        <f>$A$42</f>
        <v>Ohio</v>
      </c>
      <c r="EA274">
        <f>$B$42</f>
        <v>1</v>
      </c>
      <c r="EB274">
        <f>$F$42</f>
        <v>376</v>
      </c>
      <c r="EC274">
        <f t="shared" ref="EC274" si="535">SUM(EA274:EB275)</f>
        <v>751</v>
      </c>
      <c r="ED274">
        <f t="shared" ref="ED274" si="536">(EA274/EC274)*LOG(EC274*EA274/((EA274+EB274)*(EA274+EA275)),2)+(EA275/EC274)*LOG(EC274*EA275/((EA275+EB275)*(EA275+EA274)),2)+(EB274/EC274)*LOG(EC274*EB274/((EB274+EA274)*(EB274+EB275)),2)+(EB275/EC274)*LOG(EC274*EB275/((EA275+EB275)*(EB275+EB274)),2)</f>
        <v>2.3472391318420983E-2</v>
      </c>
      <c r="EG274" t="str">
        <f>$A$43</f>
        <v>Palermo</v>
      </c>
      <c r="EI274">
        <f>$B$43</f>
        <v>2</v>
      </c>
      <c r="EJ274">
        <f>$F$43</f>
        <v>416</v>
      </c>
      <c r="EK274">
        <f t="shared" ref="EK274" si="537">SUM(EI274:EJ275)</f>
        <v>792</v>
      </c>
      <c r="EL274">
        <f t="shared" ref="EL274" si="538">(EI274/EK274)*LOG(EK274*EI274/((EI274+EJ274)*(EI274+EI275)),2)+(EI275/EK274)*LOG(EK274*EI275/((EI275+EJ275)*(EI275+EI274)),2)+(EJ274/EK274)*LOG(EK274*EJ274/((EJ274+EI274)*(EJ274+EJ275)),2)+(EJ275/EK274)*LOG(EK274*EJ275/((EI275+EJ275)*(EJ275+EJ274)),2)</f>
        <v>2.039879474893129E-2</v>
      </c>
      <c r="EO274" t="str">
        <f>$A$44</f>
        <v>Panama</v>
      </c>
      <c r="EQ274">
        <f>$B$44</f>
        <v>1</v>
      </c>
      <c r="ER274">
        <f>$F$44</f>
        <v>416</v>
      </c>
      <c r="ES274">
        <f t="shared" ref="ES274" si="539">SUM(EQ274:ER275)</f>
        <v>791</v>
      </c>
      <c r="ET274">
        <f t="shared" ref="ET274" si="540">(EQ274/ES274)*LOG(ES274*EQ274/((EQ274+ER274)*(EQ274+EQ275)),2)+(EQ275/ES274)*LOG(ES274*EQ275/((EQ275+ER275)*(EQ275+EQ274)),2)+(ER274/ES274)*LOG(ES274*ER274/((ER274+EQ274)*(ER274+ER275)),2)+(ER275/ES274)*LOG(ES274*ER275/((EQ275+ER275)*(ER275+ER274)),2)</f>
        <v>2.4311260515122331E-2</v>
      </c>
      <c r="EW274" t="str">
        <f>$A$45</f>
        <v>Pennsylvania</v>
      </c>
      <c r="EY274">
        <f>$B$45</f>
        <v>1</v>
      </c>
      <c r="EZ274">
        <f>$F$45</f>
        <v>404</v>
      </c>
      <c r="FA274">
        <f t="shared" ref="FA274" si="541">SUM(EY274:EZ275)</f>
        <v>779</v>
      </c>
      <c r="FB274">
        <f t="shared" ref="FB274" si="542">(EY274/FA274)*LOG(FA274*EY274/((EY274+EZ274)*(EY274+EY275)),2)+(EY275/FA274)*LOG(FA274*EY275/((EY275+EZ275)*(EY275+EY274)),2)+(EZ274/FA274)*LOG(FA274*EZ274/((EZ274+EY274)*(EZ274+EZ275)),2)+(EZ275/FA274)*LOG(FA274*EZ275/((EY275+EZ275)*(EZ275+EZ274)),2)</f>
        <v>2.4079016272196881E-2</v>
      </c>
      <c r="FE274" t="str">
        <f>$A$45</f>
        <v>Pennsylvania</v>
      </c>
      <c r="FG274">
        <f>$B$45</f>
        <v>1</v>
      </c>
      <c r="FH274">
        <f>$F$45</f>
        <v>404</v>
      </c>
      <c r="FI274">
        <f t="shared" ref="FI274" si="543">SUM(FG274:FH275)</f>
        <v>779</v>
      </c>
      <c r="FJ274">
        <f t="shared" ref="FJ274" si="544">(FG274/FI274)*LOG(FI274*FG274/((FG274+FH274)*(FG274+FG275)),2)+(FG275/FI274)*LOG(FI274*FG275/((FG275+FH275)*(FG275+FG274)),2)+(FH274/FI274)*LOG(FI274*FH274/((FH274+FG274)*(FH274+FH275)),2)+(FH275/FI274)*LOG(FI274*FH275/((FG275+FH275)*(FH275+FH274)),2)</f>
        <v>2.4079016272196881E-2</v>
      </c>
    </row>
    <row r="275" spans="9:166" x14ac:dyDescent="0.25">
      <c r="I275" t="s">
        <v>2649</v>
      </c>
      <c r="K275">
        <v>22</v>
      </c>
      <c r="L275">
        <f>E1-B1-E57</f>
        <v>352</v>
      </c>
      <c r="Q275" t="s">
        <v>2649</v>
      </c>
      <c r="S275">
        <v>22</v>
      </c>
      <c r="T275">
        <f>$F57</f>
        <v>352</v>
      </c>
      <c r="Y275" t="s">
        <v>2649</v>
      </c>
      <c r="AA275">
        <v>22</v>
      </c>
      <c r="AB275">
        <f>$F57</f>
        <v>352</v>
      </c>
      <c r="AG275" t="s">
        <v>2649</v>
      </c>
      <c r="AI275">
        <v>22</v>
      </c>
      <c r="AJ275">
        <f>$F57</f>
        <v>352</v>
      </c>
      <c r="AO275" t="s">
        <v>2649</v>
      </c>
      <c r="AQ275">
        <v>22</v>
      </c>
      <c r="AR275">
        <f>$F57</f>
        <v>352</v>
      </c>
      <c r="AW275" t="s">
        <v>2649</v>
      </c>
      <c r="AY275">
        <v>22</v>
      </c>
      <c r="AZ275">
        <f>$F57</f>
        <v>352</v>
      </c>
      <c r="BE275" t="s">
        <v>2649</v>
      </c>
      <c r="BG275">
        <v>22</v>
      </c>
      <c r="BH275">
        <f>$F57</f>
        <v>352</v>
      </c>
      <c r="BM275" t="s">
        <v>2649</v>
      </c>
      <c r="BO275">
        <v>22</v>
      </c>
      <c r="BP275">
        <f>$F57</f>
        <v>352</v>
      </c>
      <c r="BU275" t="s">
        <v>2649</v>
      </c>
      <c r="BW275">
        <v>22</v>
      </c>
      <c r="BX275">
        <f>$F57</f>
        <v>352</v>
      </c>
      <c r="CC275" t="s">
        <v>2649</v>
      </c>
      <c r="CE275">
        <v>22</v>
      </c>
      <c r="CF275">
        <f>$F57</f>
        <v>352</v>
      </c>
      <c r="CK275" t="s">
        <v>2649</v>
      </c>
      <c r="CM275">
        <v>22</v>
      </c>
      <c r="CN275">
        <f>$F57</f>
        <v>352</v>
      </c>
      <c r="CS275" t="s">
        <v>2649</v>
      </c>
      <c r="CU275">
        <v>22</v>
      </c>
      <c r="CV275">
        <f>$F57</f>
        <v>352</v>
      </c>
      <c r="DA275" t="s">
        <v>2649</v>
      </c>
      <c r="DC275">
        <v>22</v>
      </c>
      <c r="DD275">
        <f>$F57</f>
        <v>352</v>
      </c>
      <c r="DI275" t="s">
        <v>2649</v>
      </c>
      <c r="DK275">
        <v>22</v>
      </c>
      <c r="DL275">
        <f>$F57</f>
        <v>352</v>
      </c>
      <c r="DQ275" t="s">
        <v>2649</v>
      </c>
      <c r="DS275">
        <v>22</v>
      </c>
      <c r="DT275">
        <f>$F57</f>
        <v>352</v>
      </c>
      <c r="DY275" t="s">
        <v>2649</v>
      </c>
      <c r="EA275">
        <v>22</v>
      </c>
      <c r="EB275">
        <f>$F57</f>
        <v>352</v>
      </c>
      <c r="EG275" t="str">
        <f>$A57</f>
        <v>Usa</v>
      </c>
      <c r="EI275">
        <f>$B57</f>
        <v>22</v>
      </c>
      <c r="EJ275">
        <f>$F57</f>
        <v>352</v>
      </c>
      <c r="EO275" t="str">
        <f>$A57</f>
        <v>Usa</v>
      </c>
      <c r="EQ275">
        <f>$B57</f>
        <v>22</v>
      </c>
      <c r="ER275">
        <f>$F57</f>
        <v>352</v>
      </c>
      <c r="EW275" t="str">
        <f>$A57</f>
        <v>Usa</v>
      </c>
      <c r="EY275">
        <f>$B57</f>
        <v>22</v>
      </c>
      <c r="EZ275">
        <f>$F57</f>
        <v>352</v>
      </c>
      <c r="FE275" t="str">
        <f>$A57</f>
        <v>Usa</v>
      </c>
      <c r="FG275">
        <f>$B57</f>
        <v>22</v>
      </c>
      <c r="FH275">
        <f>$F57</f>
        <v>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5DC9-9A54-4F8B-A069-76A0D69E35D7}">
  <dimension ref="A1:B225"/>
  <sheetViews>
    <sheetView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2678</v>
      </c>
      <c r="B1">
        <v>1</v>
      </c>
    </row>
    <row r="2" spans="1:2" x14ac:dyDescent="0.25">
      <c r="A2" t="s">
        <v>1450</v>
      </c>
      <c r="B2">
        <v>2</v>
      </c>
    </row>
    <row r="3" spans="1:2" x14ac:dyDescent="0.25">
      <c r="A3" t="s">
        <v>844</v>
      </c>
      <c r="B3">
        <v>1</v>
      </c>
    </row>
    <row r="4" spans="1:2" x14ac:dyDescent="0.25">
      <c r="A4" t="s">
        <v>815</v>
      </c>
      <c r="B4">
        <v>4</v>
      </c>
    </row>
    <row r="5" spans="1:2" x14ac:dyDescent="0.25">
      <c r="A5" t="s">
        <v>2586</v>
      </c>
      <c r="B5">
        <v>5</v>
      </c>
    </row>
    <row r="6" spans="1:2" x14ac:dyDescent="0.25">
      <c r="A6" t="s">
        <v>2682</v>
      </c>
      <c r="B6">
        <v>1</v>
      </c>
    </row>
    <row r="7" spans="1:2" x14ac:dyDescent="0.25">
      <c r="A7" t="s">
        <v>662</v>
      </c>
      <c r="B7">
        <v>3</v>
      </c>
    </row>
    <row r="8" spans="1:2" x14ac:dyDescent="0.25">
      <c r="A8" t="s">
        <v>1392</v>
      </c>
      <c r="B8">
        <v>6</v>
      </c>
    </row>
    <row r="9" spans="1:2" x14ac:dyDescent="0.25">
      <c r="A9" t="s">
        <v>1846</v>
      </c>
      <c r="B9">
        <v>1</v>
      </c>
    </row>
    <row r="10" spans="1:2" x14ac:dyDescent="0.25">
      <c r="A10" t="s">
        <v>20</v>
      </c>
      <c r="B10">
        <v>41</v>
      </c>
    </row>
    <row r="11" spans="1:2" x14ac:dyDescent="0.25">
      <c r="A11" t="s">
        <v>2795</v>
      </c>
      <c r="B11">
        <v>1</v>
      </c>
    </row>
    <row r="12" spans="1:2" x14ac:dyDescent="0.25">
      <c r="A12" t="s">
        <v>2683</v>
      </c>
      <c r="B12">
        <v>1</v>
      </c>
    </row>
    <row r="13" spans="1:2" x14ac:dyDescent="0.25">
      <c r="A13" t="s">
        <v>148</v>
      </c>
      <c r="B13">
        <v>2</v>
      </c>
    </row>
    <row r="14" spans="1:2" x14ac:dyDescent="0.25">
      <c r="A14" t="s">
        <v>2474</v>
      </c>
      <c r="B14">
        <v>3</v>
      </c>
    </row>
    <row r="15" spans="1:2" x14ac:dyDescent="0.25">
      <c r="A15" t="s">
        <v>1535</v>
      </c>
      <c r="B15">
        <v>3</v>
      </c>
    </row>
    <row r="16" spans="1:2" x14ac:dyDescent="0.25">
      <c r="A16" t="s">
        <v>60</v>
      </c>
      <c r="B16">
        <v>1</v>
      </c>
    </row>
    <row r="17" spans="1:2" x14ac:dyDescent="0.25">
      <c r="A17" t="s">
        <v>2103</v>
      </c>
      <c r="B17">
        <v>1</v>
      </c>
    </row>
    <row r="18" spans="1:2" x14ac:dyDescent="0.25">
      <c r="A18" t="s">
        <v>2189</v>
      </c>
      <c r="B18">
        <v>3</v>
      </c>
    </row>
    <row r="19" spans="1:2" x14ac:dyDescent="0.25">
      <c r="A19" t="s">
        <v>2695</v>
      </c>
      <c r="B19">
        <v>1</v>
      </c>
    </row>
    <row r="20" spans="1:2" x14ac:dyDescent="0.25">
      <c r="A20" t="s">
        <v>1289</v>
      </c>
      <c r="B20">
        <v>1</v>
      </c>
    </row>
    <row r="21" spans="1:2" x14ac:dyDescent="0.25">
      <c r="A21" t="s">
        <v>2696</v>
      </c>
      <c r="B21">
        <v>1</v>
      </c>
    </row>
    <row r="22" spans="1:2" x14ac:dyDescent="0.25">
      <c r="A22" t="s">
        <v>2697</v>
      </c>
      <c r="B22">
        <v>1</v>
      </c>
    </row>
    <row r="23" spans="1:2" x14ac:dyDescent="0.25">
      <c r="A23" t="s">
        <v>2698</v>
      </c>
      <c r="B23">
        <v>1</v>
      </c>
    </row>
    <row r="24" spans="1:2" x14ac:dyDescent="0.25">
      <c r="A24" t="s">
        <v>2196</v>
      </c>
      <c r="B24">
        <v>1</v>
      </c>
    </row>
    <row r="25" spans="1:2" x14ac:dyDescent="0.25">
      <c r="A25" t="s">
        <v>2699</v>
      </c>
      <c r="B25">
        <v>1</v>
      </c>
    </row>
    <row r="26" spans="1:2" x14ac:dyDescent="0.25">
      <c r="A26" t="s">
        <v>2700</v>
      </c>
      <c r="B26">
        <v>1</v>
      </c>
    </row>
    <row r="27" spans="1:2" x14ac:dyDescent="0.25">
      <c r="A27" t="s">
        <v>881</v>
      </c>
      <c r="B27">
        <v>1</v>
      </c>
    </row>
    <row r="28" spans="1:2" x14ac:dyDescent="0.25">
      <c r="A28" t="s">
        <v>2268</v>
      </c>
      <c r="B28">
        <v>3</v>
      </c>
    </row>
    <row r="29" spans="1:2" x14ac:dyDescent="0.25">
      <c r="A29" t="s">
        <v>1104</v>
      </c>
      <c r="B29">
        <v>6</v>
      </c>
    </row>
    <row r="30" spans="1:2" x14ac:dyDescent="0.25">
      <c r="A30" t="s">
        <v>2701</v>
      </c>
      <c r="B30">
        <v>1</v>
      </c>
    </row>
    <row r="31" spans="1:2" x14ac:dyDescent="0.25">
      <c r="A31" t="s">
        <v>2702</v>
      </c>
      <c r="B31">
        <v>2</v>
      </c>
    </row>
    <row r="32" spans="1:2" x14ac:dyDescent="0.25">
      <c r="A32" t="s">
        <v>1367</v>
      </c>
      <c r="B32">
        <v>2</v>
      </c>
    </row>
    <row r="33" spans="1:2" x14ac:dyDescent="0.25">
      <c r="A33" t="s">
        <v>2703</v>
      </c>
      <c r="B33">
        <v>1</v>
      </c>
    </row>
    <row r="34" spans="1:2" x14ac:dyDescent="0.25">
      <c r="A34" t="s">
        <v>2704</v>
      </c>
      <c r="B34">
        <v>1</v>
      </c>
    </row>
    <row r="35" spans="1:2" x14ac:dyDescent="0.25">
      <c r="A35" t="s">
        <v>2705</v>
      </c>
      <c r="B35">
        <v>1</v>
      </c>
    </row>
    <row r="36" spans="1:2" x14ac:dyDescent="0.25">
      <c r="A36" t="s">
        <v>469</v>
      </c>
      <c r="B36">
        <v>41</v>
      </c>
    </row>
    <row r="37" spans="1:2" x14ac:dyDescent="0.25">
      <c r="A37" t="s">
        <v>2680</v>
      </c>
      <c r="B37">
        <v>1</v>
      </c>
    </row>
    <row r="38" spans="1:2" x14ac:dyDescent="0.25">
      <c r="A38" t="s">
        <v>2706</v>
      </c>
      <c r="B38">
        <v>1</v>
      </c>
    </row>
    <row r="39" spans="1:2" x14ac:dyDescent="0.25">
      <c r="A39" t="s">
        <v>2111</v>
      </c>
      <c r="B39">
        <v>1</v>
      </c>
    </row>
    <row r="40" spans="1:2" x14ac:dyDescent="0.25">
      <c r="A40" t="s">
        <v>2707</v>
      </c>
      <c r="B40">
        <v>1</v>
      </c>
    </row>
    <row r="41" spans="1:2" x14ac:dyDescent="0.25">
      <c r="A41" t="s">
        <v>2708</v>
      </c>
      <c r="B41">
        <v>1</v>
      </c>
    </row>
    <row r="42" spans="1:2" x14ac:dyDescent="0.25">
      <c r="A42" t="s">
        <v>2021</v>
      </c>
      <c r="B42">
        <v>6</v>
      </c>
    </row>
    <row r="43" spans="1:2" x14ac:dyDescent="0.25">
      <c r="A43" t="s">
        <v>1976</v>
      </c>
      <c r="B43">
        <v>1</v>
      </c>
    </row>
    <row r="44" spans="1:2" x14ac:dyDescent="0.25">
      <c r="A44" t="s">
        <v>1784</v>
      </c>
      <c r="B44">
        <v>7</v>
      </c>
    </row>
    <row r="45" spans="1:2" x14ac:dyDescent="0.25">
      <c r="A45" t="s">
        <v>651</v>
      </c>
      <c r="B45">
        <v>1</v>
      </c>
    </row>
    <row r="46" spans="1:2" x14ac:dyDescent="0.25">
      <c r="A46" t="s">
        <v>723</v>
      </c>
      <c r="B46">
        <v>2</v>
      </c>
    </row>
    <row r="47" spans="1:2" x14ac:dyDescent="0.25">
      <c r="A47" t="s">
        <v>2709</v>
      </c>
      <c r="B47">
        <v>1</v>
      </c>
    </row>
    <row r="48" spans="1:2" x14ac:dyDescent="0.25">
      <c r="A48" t="s">
        <v>221</v>
      </c>
      <c r="B48">
        <v>2</v>
      </c>
    </row>
    <row r="49" spans="1:2" x14ac:dyDescent="0.25">
      <c r="A49" t="s">
        <v>2710</v>
      </c>
      <c r="B49">
        <v>1</v>
      </c>
    </row>
    <row r="50" spans="1:2" x14ac:dyDescent="0.25">
      <c r="A50" t="s">
        <v>996</v>
      </c>
      <c r="B50">
        <v>2</v>
      </c>
    </row>
    <row r="51" spans="1:2" x14ac:dyDescent="0.25">
      <c r="A51" t="s">
        <v>2711</v>
      </c>
      <c r="B51">
        <v>1</v>
      </c>
    </row>
    <row r="52" spans="1:2" x14ac:dyDescent="0.25">
      <c r="A52" t="s">
        <v>2712</v>
      </c>
      <c r="B52">
        <v>1</v>
      </c>
    </row>
    <row r="53" spans="1:2" x14ac:dyDescent="0.25">
      <c r="A53" t="s">
        <v>531</v>
      </c>
      <c r="B53">
        <v>4</v>
      </c>
    </row>
    <row r="54" spans="1:2" x14ac:dyDescent="0.25">
      <c r="A54" t="s">
        <v>768</v>
      </c>
      <c r="B54">
        <v>1</v>
      </c>
    </row>
    <row r="55" spans="1:2" x14ac:dyDescent="0.25">
      <c r="A55" t="s">
        <v>2713</v>
      </c>
      <c r="B55">
        <v>1</v>
      </c>
    </row>
    <row r="56" spans="1:2" x14ac:dyDescent="0.25">
      <c r="A56" t="s">
        <v>2714</v>
      </c>
      <c r="B56">
        <v>1</v>
      </c>
    </row>
    <row r="57" spans="1:2" x14ac:dyDescent="0.25">
      <c r="A57" t="s">
        <v>437</v>
      </c>
      <c r="B57">
        <v>4</v>
      </c>
    </row>
    <row r="58" spans="1:2" x14ac:dyDescent="0.25">
      <c r="A58" t="s">
        <v>2715</v>
      </c>
      <c r="B58">
        <v>1</v>
      </c>
    </row>
    <row r="59" spans="1:2" x14ac:dyDescent="0.25">
      <c r="A59" t="s">
        <v>2716</v>
      </c>
      <c r="B59">
        <v>1</v>
      </c>
    </row>
    <row r="60" spans="1:2" x14ac:dyDescent="0.25">
      <c r="A60" t="s">
        <v>760</v>
      </c>
      <c r="B60">
        <v>5</v>
      </c>
    </row>
    <row r="61" spans="1:2" x14ac:dyDescent="0.25">
      <c r="A61" t="s">
        <v>90</v>
      </c>
      <c r="B61">
        <v>119</v>
      </c>
    </row>
    <row r="62" spans="1:2" x14ac:dyDescent="0.25">
      <c r="A62" t="s">
        <v>2584</v>
      </c>
      <c r="B62">
        <v>4</v>
      </c>
    </row>
    <row r="63" spans="1:2" x14ac:dyDescent="0.25">
      <c r="A63" t="s">
        <v>2717</v>
      </c>
      <c r="B63">
        <v>2</v>
      </c>
    </row>
    <row r="64" spans="1:2" x14ac:dyDescent="0.25">
      <c r="A64" t="s">
        <v>2718</v>
      </c>
      <c r="B64">
        <v>1</v>
      </c>
    </row>
    <row r="65" spans="1:2" x14ac:dyDescent="0.25">
      <c r="A65" t="s">
        <v>2679</v>
      </c>
      <c r="B65">
        <v>1</v>
      </c>
    </row>
    <row r="66" spans="1:2" x14ac:dyDescent="0.25">
      <c r="A66" t="s">
        <v>529</v>
      </c>
      <c r="B66">
        <v>2</v>
      </c>
    </row>
    <row r="67" spans="1:2" x14ac:dyDescent="0.25">
      <c r="A67" t="s">
        <v>754</v>
      </c>
      <c r="B67">
        <v>2</v>
      </c>
    </row>
    <row r="68" spans="1:2" x14ac:dyDescent="0.25">
      <c r="A68" t="s">
        <v>2652</v>
      </c>
      <c r="B68">
        <v>7</v>
      </c>
    </row>
    <row r="69" spans="1:2" x14ac:dyDescent="0.25">
      <c r="A69" t="s">
        <v>239</v>
      </c>
      <c r="B69">
        <v>1</v>
      </c>
    </row>
    <row r="70" spans="1:2" x14ac:dyDescent="0.25">
      <c r="A70" t="s">
        <v>2719</v>
      </c>
      <c r="B70">
        <v>1</v>
      </c>
    </row>
    <row r="71" spans="1:2" x14ac:dyDescent="0.25">
      <c r="A71" t="s">
        <v>1208</v>
      </c>
      <c r="B71">
        <v>7</v>
      </c>
    </row>
    <row r="72" spans="1:2" x14ac:dyDescent="0.25">
      <c r="A72" t="s">
        <v>2720</v>
      </c>
      <c r="B72">
        <v>1</v>
      </c>
    </row>
    <row r="73" spans="1:2" x14ac:dyDescent="0.25">
      <c r="A73" t="s">
        <v>1353</v>
      </c>
      <c r="B73">
        <v>1</v>
      </c>
    </row>
    <row r="74" spans="1:2" x14ac:dyDescent="0.25">
      <c r="A74" t="s">
        <v>170</v>
      </c>
      <c r="B74">
        <v>1</v>
      </c>
    </row>
    <row r="75" spans="1:2" x14ac:dyDescent="0.25">
      <c r="A75" t="s">
        <v>209</v>
      </c>
      <c r="B75">
        <v>3</v>
      </c>
    </row>
    <row r="76" spans="1:2" x14ac:dyDescent="0.25">
      <c r="A76" t="s">
        <v>402</v>
      </c>
      <c r="B76">
        <v>1</v>
      </c>
    </row>
    <row r="77" spans="1:2" x14ac:dyDescent="0.25">
      <c r="A77" t="s">
        <v>2721</v>
      </c>
      <c r="B77">
        <v>1</v>
      </c>
    </row>
    <row r="78" spans="1:2" x14ac:dyDescent="0.25">
      <c r="A78" t="s">
        <v>2722</v>
      </c>
      <c r="B78">
        <v>1</v>
      </c>
    </row>
    <row r="79" spans="1:2" x14ac:dyDescent="0.25">
      <c r="A79" t="s">
        <v>1440</v>
      </c>
      <c r="B79">
        <v>1</v>
      </c>
    </row>
    <row r="80" spans="1:2" x14ac:dyDescent="0.25">
      <c r="A80" t="s">
        <v>2493</v>
      </c>
      <c r="B80">
        <v>1</v>
      </c>
    </row>
    <row r="81" spans="1:2" x14ac:dyDescent="0.25">
      <c r="A81" t="s">
        <v>2723</v>
      </c>
      <c r="B81">
        <v>1</v>
      </c>
    </row>
    <row r="82" spans="1:2" x14ac:dyDescent="0.25">
      <c r="A82" t="s">
        <v>1835</v>
      </c>
      <c r="B82">
        <v>2</v>
      </c>
    </row>
    <row r="83" spans="1:2" x14ac:dyDescent="0.25">
      <c r="A83" t="s">
        <v>2724</v>
      </c>
      <c r="B83">
        <v>1</v>
      </c>
    </row>
    <row r="84" spans="1:2" x14ac:dyDescent="0.25">
      <c r="A84" t="s">
        <v>98</v>
      </c>
      <c r="B84">
        <v>46</v>
      </c>
    </row>
    <row r="85" spans="1:2" x14ac:dyDescent="0.25">
      <c r="A85" t="s">
        <v>183</v>
      </c>
      <c r="B85">
        <v>7</v>
      </c>
    </row>
    <row r="86" spans="1:2" x14ac:dyDescent="0.25">
      <c r="A86" t="s">
        <v>683</v>
      </c>
      <c r="B86">
        <v>2</v>
      </c>
    </row>
    <row r="87" spans="1:2" x14ac:dyDescent="0.25">
      <c r="A87" t="s">
        <v>2572</v>
      </c>
      <c r="B87">
        <v>2</v>
      </c>
    </row>
    <row r="88" spans="1:2" x14ac:dyDescent="0.25">
      <c r="A88" t="s">
        <v>71</v>
      </c>
      <c r="B88">
        <v>19</v>
      </c>
    </row>
    <row r="89" spans="1:2" x14ac:dyDescent="0.25">
      <c r="A89" t="s">
        <v>1639</v>
      </c>
      <c r="B89">
        <v>2</v>
      </c>
    </row>
    <row r="90" spans="1:2" x14ac:dyDescent="0.25">
      <c r="A90" t="s">
        <v>2725</v>
      </c>
      <c r="B90">
        <v>1</v>
      </c>
    </row>
    <row r="91" spans="1:2" x14ac:dyDescent="0.25">
      <c r="A91" t="s">
        <v>36</v>
      </c>
      <c r="B91">
        <v>1</v>
      </c>
    </row>
    <row r="92" spans="1:2" x14ac:dyDescent="0.25">
      <c r="A92" t="s">
        <v>1306</v>
      </c>
      <c r="B92">
        <v>1</v>
      </c>
    </row>
    <row r="93" spans="1:2" x14ac:dyDescent="0.25">
      <c r="A93" t="s">
        <v>2726</v>
      </c>
      <c r="B93">
        <v>1</v>
      </c>
    </row>
    <row r="94" spans="1:2" x14ac:dyDescent="0.25">
      <c r="A94" t="s">
        <v>603</v>
      </c>
      <c r="B94">
        <v>2</v>
      </c>
    </row>
    <row r="95" spans="1:2" x14ac:dyDescent="0.25">
      <c r="A95" t="s">
        <v>2669</v>
      </c>
      <c r="B95">
        <v>5</v>
      </c>
    </row>
    <row r="96" spans="1:2" x14ac:dyDescent="0.25">
      <c r="A96" t="s">
        <v>1500</v>
      </c>
      <c r="B96">
        <v>2</v>
      </c>
    </row>
    <row r="97" spans="1:2" x14ac:dyDescent="0.25">
      <c r="A97" t="s">
        <v>2727</v>
      </c>
      <c r="B97">
        <v>1</v>
      </c>
    </row>
    <row r="98" spans="1:2" x14ac:dyDescent="0.25">
      <c r="A98" t="s">
        <v>1245</v>
      </c>
      <c r="B98">
        <v>3</v>
      </c>
    </row>
    <row r="99" spans="1:2" x14ac:dyDescent="0.25">
      <c r="A99" t="s">
        <v>2728</v>
      </c>
      <c r="B99">
        <v>1</v>
      </c>
    </row>
    <row r="100" spans="1:2" x14ac:dyDescent="0.25">
      <c r="A100" t="s">
        <v>2729</v>
      </c>
      <c r="B100">
        <v>2</v>
      </c>
    </row>
    <row r="101" spans="1:2" x14ac:dyDescent="0.25">
      <c r="A101" t="s">
        <v>2730</v>
      </c>
      <c r="B101">
        <v>1</v>
      </c>
    </row>
    <row r="102" spans="1:2" x14ac:dyDescent="0.25">
      <c r="A102" t="s">
        <v>2731</v>
      </c>
      <c r="B102">
        <v>1</v>
      </c>
    </row>
    <row r="103" spans="1:2" x14ac:dyDescent="0.25">
      <c r="A103" t="s">
        <v>1980</v>
      </c>
      <c r="B103">
        <v>3</v>
      </c>
    </row>
    <row r="104" spans="1:2" x14ac:dyDescent="0.25">
      <c r="A104" t="s">
        <v>2732</v>
      </c>
      <c r="B104">
        <v>1</v>
      </c>
    </row>
    <row r="105" spans="1:2" x14ac:dyDescent="0.25">
      <c r="A105" t="s">
        <v>1291</v>
      </c>
      <c r="B105">
        <v>1</v>
      </c>
    </row>
    <row r="106" spans="1:2" x14ac:dyDescent="0.25">
      <c r="A106" t="s">
        <v>2733</v>
      </c>
      <c r="B106">
        <v>1</v>
      </c>
    </row>
    <row r="107" spans="1:2" x14ac:dyDescent="0.25">
      <c r="A107" t="s">
        <v>2734</v>
      </c>
      <c r="B107">
        <v>1</v>
      </c>
    </row>
    <row r="108" spans="1:2" x14ac:dyDescent="0.25">
      <c r="A108" t="s">
        <v>2735</v>
      </c>
      <c r="B108">
        <v>1</v>
      </c>
    </row>
    <row r="109" spans="1:2" x14ac:dyDescent="0.25">
      <c r="A109" t="s">
        <v>2684</v>
      </c>
      <c r="B109">
        <v>1</v>
      </c>
    </row>
    <row r="110" spans="1:2" x14ac:dyDescent="0.25">
      <c r="A110" t="s">
        <v>2736</v>
      </c>
      <c r="B110">
        <v>1</v>
      </c>
    </row>
    <row r="111" spans="1:2" x14ac:dyDescent="0.25">
      <c r="A111" t="s">
        <v>582</v>
      </c>
      <c r="B111">
        <v>1</v>
      </c>
    </row>
    <row r="112" spans="1:2" x14ac:dyDescent="0.25">
      <c r="A112" t="s">
        <v>2737</v>
      </c>
      <c r="B112">
        <v>1</v>
      </c>
    </row>
    <row r="113" spans="1:2" x14ac:dyDescent="0.25">
      <c r="A113" t="s">
        <v>2738</v>
      </c>
      <c r="B113">
        <v>3</v>
      </c>
    </row>
    <row r="114" spans="1:2" x14ac:dyDescent="0.25">
      <c r="A114" t="s">
        <v>2739</v>
      </c>
      <c r="B114">
        <v>1</v>
      </c>
    </row>
    <row r="115" spans="1:2" x14ac:dyDescent="0.25">
      <c r="A115" t="s">
        <v>1417</v>
      </c>
      <c r="B115">
        <v>3</v>
      </c>
    </row>
    <row r="116" spans="1:2" x14ac:dyDescent="0.25">
      <c r="A116" t="s">
        <v>181</v>
      </c>
      <c r="B116">
        <v>36</v>
      </c>
    </row>
    <row r="117" spans="1:2" x14ac:dyDescent="0.25">
      <c r="A117" t="s">
        <v>2740</v>
      </c>
      <c r="B117">
        <v>1</v>
      </c>
    </row>
    <row r="118" spans="1:2" x14ac:dyDescent="0.25">
      <c r="A118" t="s">
        <v>2741</v>
      </c>
      <c r="B118">
        <v>1</v>
      </c>
    </row>
    <row r="119" spans="1:2" x14ac:dyDescent="0.25">
      <c r="A119" t="s">
        <v>2742</v>
      </c>
      <c r="B119">
        <v>1</v>
      </c>
    </row>
    <row r="120" spans="1:2" x14ac:dyDescent="0.25">
      <c r="A120" t="s">
        <v>2743</v>
      </c>
      <c r="B120">
        <v>1</v>
      </c>
    </row>
    <row r="121" spans="1:2" x14ac:dyDescent="0.25">
      <c r="A121" t="s">
        <v>423</v>
      </c>
      <c r="B121">
        <v>7</v>
      </c>
    </row>
    <row r="122" spans="1:2" x14ac:dyDescent="0.25">
      <c r="A122" t="s">
        <v>2414</v>
      </c>
      <c r="B122">
        <v>7</v>
      </c>
    </row>
    <row r="123" spans="1:2" x14ac:dyDescent="0.25">
      <c r="A123" t="s">
        <v>2744</v>
      </c>
      <c r="B123">
        <v>1</v>
      </c>
    </row>
    <row r="124" spans="1:2" x14ac:dyDescent="0.25">
      <c r="A124" t="s">
        <v>2745</v>
      </c>
      <c r="B124">
        <v>1</v>
      </c>
    </row>
    <row r="125" spans="1:2" x14ac:dyDescent="0.25">
      <c r="A125" t="s">
        <v>793</v>
      </c>
      <c r="B125">
        <v>1</v>
      </c>
    </row>
    <row r="126" spans="1:2" x14ac:dyDescent="0.25">
      <c r="A126" t="s">
        <v>2746</v>
      </c>
      <c r="B126">
        <v>1</v>
      </c>
    </row>
    <row r="127" spans="1:2" x14ac:dyDescent="0.25">
      <c r="A127" t="s">
        <v>2670</v>
      </c>
      <c r="B127">
        <v>3</v>
      </c>
    </row>
    <row r="128" spans="1:2" x14ac:dyDescent="0.25">
      <c r="A128" t="s">
        <v>1372</v>
      </c>
      <c r="B128">
        <v>1</v>
      </c>
    </row>
    <row r="129" spans="1:2" x14ac:dyDescent="0.25">
      <c r="A129" t="s">
        <v>2747</v>
      </c>
      <c r="B129">
        <v>1</v>
      </c>
    </row>
    <row r="130" spans="1:2" x14ac:dyDescent="0.25">
      <c r="A130" t="s">
        <v>1304</v>
      </c>
      <c r="B130">
        <v>1</v>
      </c>
    </row>
    <row r="131" spans="1:2" x14ac:dyDescent="0.25">
      <c r="A131" t="s">
        <v>371</v>
      </c>
      <c r="B131">
        <v>3</v>
      </c>
    </row>
    <row r="132" spans="1:2" x14ac:dyDescent="0.25">
      <c r="A132" t="s">
        <v>2671</v>
      </c>
      <c r="B132">
        <v>1</v>
      </c>
    </row>
    <row r="133" spans="1:2" x14ac:dyDescent="0.25">
      <c r="A133" t="s">
        <v>2748</v>
      </c>
      <c r="B133">
        <v>1</v>
      </c>
    </row>
    <row r="134" spans="1:2" x14ac:dyDescent="0.25">
      <c r="A134" t="s">
        <v>131</v>
      </c>
      <c r="B134">
        <v>2</v>
      </c>
    </row>
    <row r="135" spans="1:2" x14ac:dyDescent="0.25">
      <c r="A135" t="s">
        <v>2749</v>
      </c>
      <c r="B135">
        <v>2</v>
      </c>
    </row>
    <row r="136" spans="1:2" x14ac:dyDescent="0.25">
      <c r="A136" t="s">
        <v>721</v>
      </c>
      <c r="B136">
        <v>2</v>
      </c>
    </row>
    <row r="137" spans="1:2" x14ac:dyDescent="0.25">
      <c r="A137" t="s">
        <v>360</v>
      </c>
      <c r="B137">
        <v>11</v>
      </c>
    </row>
    <row r="138" spans="1:2" x14ac:dyDescent="0.25">
      <c r="A138" t="s">
        <v>2750</v>
      </c>
      <c r="B138">
        <v>1</v>
      </c>
    </row>
    <row r="139" spans="1:2" x14ac:dyDescent="0.25">
      <c r="A139" t="s">
        <v>1117</v>
      </c>
      <c r="B139">
        <v>2</v>
      </c>
    </row>
    <row r="140" spans="1:2" x14ac:dyDescent="0.25">
      <c r="A140" t="s">
        <v>1317</v>
      </c>
      <c r="B140">
        <v>1</v>
      </c>
    </row>
    <row r="141" spans="1:2" x14ac:dyDescent="0.25">
      <c r="A141" t="s">
        <v>2751</v>
      </c>
      <c r="B141">
        <v>1</v>
      </c>
    </row>
    <row r="142" spans="1:2" x14ac:dyDescent="0.25">
      <c r="A142" t="s">
        <v>2752</v>
      </c>
      <c r="B142">
        <v>1</v>
      </c>
    </row>
    <row r="143" spans="1:2" x14ac:dyDescent="0.25">
      <c r="A143" t="s">
        <v>889</v>
      </c>
      <c r="B143">
        <v>2</v>
      </c>
    </row>
    <row r="144" spans="1:2" x14ac:dyDescent="0.25">
      <c r="A144" t="s">
        <v>2753</v>
      </c>
      <c r="B144">
        <v>3</v>
      </c>
    </row>
    <row r="145" spans="1:2" x14ac:dyDescent="0.25">
      <c r="A145" t="s">
        <v>2754</v>
      </c>
      <c r="B145">
        <v>2</v>
      </c>
    </row>
    <row r="146" spans="1:2" x14ac:dyDescent="0.25">
      <c r="A146" t="s">
        <v>353</v>
      </c>
      <c r="B146">
        <v>10</v>
      </c>
    </row>
    <row r="147" spans="1:2" x14ac:dyDescent="0.25">
      <c r="A147" t="s">
        <v>2755</v>
      </c>
      <c r="B147">
        <v>1</v>
      </c>
    </row>
    <row r="148" spans="1:2" x14ac:dyDescent="0.25">
      <c r="A148" t="s">
        <v>2756</v>
      </c>
      <c r="B148">
        <v>1</v>
      </c>
    </row>
    <row r="149" spans="1:2" x14ac:dyDescent="0.25">
      <c r="A149" t="s">
        <v>2757</v>
      </c>
      <c r="B149">
        <v>3</v>
      </c>
    </row>
    <row r="150" spans="1:2" x14ac:dyDescent="0.25">
      <c r="A150" t="s">
        <v>1581</v>
      </c>
      <c r="B150">
        <v>1</v>
      </c>
    </row>
    <row r="151" spans="1:2" x14ac:dyDescent="0.25">
      <c r="A151" t="s">
        <v>112</v>
      </c>
      <c r="B151">
        <v>9</v>
      </c>
    </row>
    <row r="152" spans="1:2" x14ac:dyDescent="0.25">
      <c r="A152" t="s">
        <v>1592</v>
      </c>
      <c r="B152">
        <v>2</v>
      </c>
    </row>
    <row r="153" spans="1:2" x14ac:dyDescent="0.25">
      <c r="A153" t="s">
        <v>2758</v>
      </c>
      <c r="B153">
        <v>1</v>
      </c>
    </row>
    <row r="154" spans="1:2" x14ac:dyDescent="0.25">
      <c r="A154" t="s">
        <v>2759</v>
      </c>
      <c r="B154">
        <v>2</v>
      </c>
    </row>
    <row r="155" spans="1:2" x14ac:dyDescent="0.25">
      <c r="A155" t="s">
        <v>2001</v>
      </c>
      <c r="B155">
        <v>2</v>
      </c>
    </row>
    <row r="156" spans="1:2" x14ac:dyDescent="0.25">
      <c r="A156" t="s">
        <v>2760</v>
      </c>
      <c r="B156">
        <v>1</v>
      </c>
    </row>
    <row r="157" spans="1:2" x14ac:dyDescent="0.25">
      <c r="A157" t="s">
        <v>2761</v>
      </c>
      <c r="B157">
        <v>1</v>
      </c>
    </row>
    <row r="158" spans="1:2" x14ac:dyDescent="0.25">
      <c r="A158" t="s">
        <v>134</v>
      </c>
      <c r="B158">
        <v>26</v>
      </c>
    </row>
    <row r="159" spans="1:2" x14ac:dyDescent="0.25">
      <c r="A159" t="s">
        <v>853</v>
      </c>
      <c r="B159">
        <v>1</v>
      </c>
    </row>
    <row r="160" spans="1:2" x14ac:dyDescent="0.25">
      <c r="A160" t="s">
        <v>2762</v>
      </c>
      <c r="B160">
        <v>1</v>
      </c>
    </row>
    <row r="161" spans="1:2" x14ac:dyDescent="0.25">
      <c r="A161" t="s">
        <v>2763</v>
      </c>
      <c r="B161">
        <v>1</v>
      </c>
    </row>
    <row r="162" spans="1:2" x14ac:dyDescent="0.25">
      <c r="A162" t="s">
        <v>327</v>
      </c>
      <c r="B162">
        <v>2</v>
      </c>
    </row>
    <row r="163" spans="1:2" x14ac:dyDescent="0.25">
      <c r="A163" t="s">
        <v>2381</v>
      </c>
      <c r="B163">
        <v>1</v>
      </c>
    </row>
    <row r="164" spans="1:2" x14ac:dyDescent="0.25">
      <c r="A164" t="s">
        <v>2764</v>
      </c>
      <c r="B164">
        <v>1</v>
      </c>
    </row>
    <row r="165" spans="1:2" x14ac:dyDescent="0.25">
      <c r="A165" t="s">
        <v>1480</v>
      </c>
      <c r="B165">
        <v>1</v>
      </c>
    </row>
    <row r="166" spans="1:2" x14ac:dyDescent="0.25">
      <c r="A166" t="s">
        <v>953</v>
      </c>
      <c r="B166">
        <v>1</v>
      </c>
    </row>
    <row r="167" spans="1:2" x14ac:dyDescent="0.25">
      <c r="A167" t="s">
        <v>1795</v>
      </c>
      <c r="B167">
        <v>2</v>
      </c>
    </row>
    <row r="168" spans="1:2" x14ac:dyDescent="0.25">
      <c r="A168" t="s">
        <v>2160</v>
      </c>
      <c r="B168">
        <v>3</v>
      </c>
    </row>
    <row r="169" spans="1:2" x14ac:dyDescent="0.25">
      <c r="A169" t="s">
        <v>2765</v>
      </c>
      <c r="B169">
        <v>1</v>
      </c>
    </row>
    <row r="170" spans="1:2" x14ac:dyDescent="0.25">
      <c r="A170" t="s">
        <v>2766</v>
      </c>
      <c r="B170">
        <v>1</v>
      </c>
    </row>
    <row r="171" spans="1:2" x14ac:dyDescent="0.25">
      <c r="A171" t="s">
        <v>2524</v>
      </c>
      <c r="B171">
        <v>4</v>
      </c>
    </row>
    <row r="172" spans="1:2" x14ac:dyDescent="0.25">
      <c r="A172" t="s">
        <v>2394</v>
      </c>
      <c r="B172">
        <v>1</v>
      </c>
    </row>
    <row r="173" spans="1:2" x14ac:dyDescent="0.25">
      <c r="A173" t="s">
        <v>1309</v>
      </c>
      <c r="B173">
        <v>4</v>
      </c>
    </row>
    <row r="174" spans="1:2" x14ac:dyDescent="0.25">
      <c r="A174" t="s">
        <v>164</v>
      </c>
      <c r="B174">
        <v>21</v>
      </c>
    </row>
    <row r="175" spans="1:2" x14ac:dyDescent="0.25">
      <c r="A175" t="s">
        <v>2767</v>
      </c>
      <c r="B175">
        <v>1</v>
      </c>
    </row>
    <row r="176" spans="1:2" x14ac:dyDescent="0.25">
      <c r="A176" t="s">
        <v>1016</v>
      </c>
      <c r="B176">
        <v>1</v>
      </c>
    </row>
    <row r="177" spans="1:2" x14ac:dyDescent="0.25">
      <c r="A177" t="s">
        <v>1054</v>
      </c>
      <c r="B177">
        <v>1</v>
      </c>
    </row>
    <row r="178" spans="1:2" x14ac:dyDescent="0.25">
      <c r="A178" t="s">
        <v>2137</v>
      </c>
      <c r="B178">
        <v>1</v>
      </c>
    </row>
    <row r="179" spans="1:2" x14ac:dyDescent="0.25">
      <c r="A179" t="s">
        <v>2768</v>
      </c>
      <c r="B179">
        <v>1</v>
      </c>
    </row>
    <row r="180" spans="1:2" x14ac:dyDescent="0.25">
      <c r="A180" t="s">
        <v>268</v>
      </c>
      <c r="B180">
        <v>9</v>
      </c>
    </row>
    <row r="181" spans="1:2" x14ac:dyDescent="0.25">
      <c r="A181" t="s">
        <v>2681</v>
      </c>
      <c r="B181">
        <v>1</v>
      </c>
    </row>
    <row r="182" spans="1:2" x14ac:dyDescent="0.25">
      <c r="A182" t="s">
        <v>2769</v>
      </c>
      <c r="B182">
        <v>1</v>
      </c>
    </row>
    <row r="183" spans="1:2" x14ac:dyDescent="0.25">
      <c r="A183" t="s">
        <v>2770</v>
      </c>
      <c r="B183">
        <v>1</v>
      </c>
    </row>
    <row r="184" spans="1:2" x14ac:dyDescent="0.25">
      <c r="A184" t="s">
        <v>193</v>
      </c>
      <c r="B184">
        <v>9</v>
      </c>
    </row>
    <row r="185" spans="1:2" x14ac:dyDescent="0.25">
      <c r="A185" t="s">
        <v>648</v>
      </c>
      <c r="B185">
        <v>1</v>
      </c>
    </row>
    <row r="186" spans="1:2" x14ac:dyDescent="0.25">
      <c r="A186" t="s">
        <v>2771</v>
      </c>
      <c r="B186">
        <v>1</v>
      </c>
    </row>
    <row r="187" spans="1:2" x14ac:dyDescent="0.25">
      <c r="A187" t="s">
        <v>2772</v>
      </c>
      <c r="B187">
        <v>1</v>
      </c>
    </row>
    <row r="188" spans="1:2" x14ac:dyDescent="0.25">
      <c r="A188" t="s">
        <v>2773</v>
      </c>
      <c r="B188">
        <v>1</v>
      </c>
    </row>
    <row r="189" spans="1:2" x14ac:dyDescent="0.25">
      <c r="A189" t="s">
        <v>569</v>
      </c>
      <c r="B189">
        <v>2</v>
      </c>
    </row>
    <row r="190" spans="1:2" x14ac:dyDescent="0.25">
      <c r="A190" t="s">
        <v>1076</v>
      </c>
      <c r="B190">
        <v>1</v>
      </c>
    </row>
    <row r="191" spans="1:2" x14ac:dyDescent="0.25">
      <c r="A191" t="s">
        <v>2774</v>
      </c>
      <c r="B191">
        <v>2</v>
      </c>
    </row>
    <row r="192" spans="1:2" x14ac:dyDescent="0.25">
      <c r="A192" t="s">
        <v>2775</v>
      </c>
      <c r="B192">
        <v>1</v>
      </c>
    </row>
    <row r="193" spans="1:2" x14ac:dyDescent="0.25">
      <c r="A193" t="s">
        <v>2776</v>
      </c>
      <c r="B193">
        <v>1</v>
      </c>
    </row>
    <row r="194" spans="1:2" x14ac:dyDescent="0.25">
      <c r="A194" t="s">
        <v>2777</v>
      </c>
      <c r="B194">
        <v>2</v>
      </c>
    </row>
    <row r="195" spans="1:2" x14ac:dyDescent="0.25">
      <c r="A195" t="s">
        <v>2778</v>
      </c>
      <c r="B195">
        <v>1</v>
      </c>
    </row>
    <row r="196" spans="1:2" x14ac:dyDescent="0.25">
      <c r="A196" t="s">
        <v>2685</v>
      </c>
      <c r="B196">
        <v>2</v>
      </c>
    </row>
    <row r="197" spans="1:2" x14ac:dyDescent="0.25">
      <c r="A197" t="s">
        <v>337</v>
      </c>
      <c r="B197">
        <v>6</v>
      </c>
    </row>
    <row r="198" spans="1:2" x14ac:dyDescent="0.25">
      <c r="A198" t="s">
        <v>2779</v>
      </c>
      <c r="B198">
        <v>1</v>
      </c>
    </row>
    <row r="199" spans="1:2" x14ac:dyDescent="0.25">
      <c r="A199" t="s">
        <v>2780</v>
      </c>
      <c r="B199">
        <v>1</v>
      </c>
    </row>
    <row r="200" spans="1:2" x14ac:dyDescent="0.25">
      <c r="A200" t="s">
        <v>2781</v>
      </c>
      <c r="B200">
        <v>1</v>
      </c>
    </row>
    <row r="201" spans="1:2" x14ac:dyDescent="0.25">
      <c r="A201" t="s">
        <v>2782</v>
      </c>
      <c r="B201">
        <v>1</v>
      </c>
    </row>
    <row r="202" spans="1:2" x14ac:dyDescent="0.25">
      <c r="A202" t="s">
        <v>2686</v>
      </c>
      <c r="B202">
        <v>2</v>
      </c>
    </row>
    <row r="203" spans="1:2" x14ac:dyDescent="0.25">
      <c r="A203" t="s">
        <v>859</v>
      </c>
      <c r="B203">
        <v>1</v>
      </c>
    </row>
    <row r="204" spans="1:2" x14ac:dyDescent="0.25">
      <c r="A204" t="s">
        <v>2783</v>
      </c>
      <c r="B204">
        <v>1</v>
      </c>
    </row>
    <row r="205" spans="1:2" x14ac:dyDescent="0.25">
      <c r="A205" t="s">
        <v>2784</v>
      </c>
      <c r="B205">
        <v>1</v>
      </c>
    </row>
    <row r="206" spans="1:2" x14ac:dyDescent="0.25">
      <c r="A206" t="s">
        <v>65</v>
      </c>
      <c r="B206">
        <v>6</v>
      </c>
    </row>
    <row r="207" spans="1:2" x14ac:dyDescent="0.25">
      <c r="A207" t="s">
        <v>305</v>
      </c>
      <c r="B207">
        <v>5</v>
      </c>
    </row>
    <row r="208" spans="1:2" x14ac:dyDescent="0.25">
      <c r="A208" t="s">
        <v>442</v>
      </c>
      <c r="B208">
        <v>1</v>
      </c>
    </row>
    <row r="209" spans="1:2" x14ac:dyDescent="0.25">
      <c r="A209" t="s">
        <v>2785</v>
      </c>
      <c r="B209">
        <v>1</v>
      </c>
    </row>
    <row r="210" spans="1:2" x14ac:dyDescent="0.25">
      <c r="A210" t="s">
        <v>2786</v>
      </c>
      <c r="B210">
        <v>1</v>
      </c>
    </row>
    <row r="211" spans="1:2" x14ac:dyDescent="0.25">
      <c r="A211" t="s">
        <v>2787</v>
      </c>
      <c r="B211">
        <v>1</v>
      </c>
    </row>
    <row r="212" spans="1:2" x14ac:dyDescent="0.25">
      <c r="A212" t="s">
        <v>2443</v>
      </c>
      <c r="B212">
        <v>1</v>
      </c>
    </row>
    <row r="213" spans="1:2" x14ac:dyDescent="0.25">
      <c r="A213" t="s">
        <v>2788</v>
      </c>
      <c r="B213">
        <v>1</v>
      </c>
    </row>
    <row r="214" spans="1:2" x14ac:dyDescent="0.25">
      <c r="A214" t="s">
        <v>2789</v>
      </c>
      <c r="B214">
        <v>1</v>
      </c>
    </row>
    <row r="215" spans="1:2" x14ac:dyDescent="0.25">
      <c r="A215" t="s">
        <v>559</v>
      </c>
      <c r="B215">
        <v>2</v>
      </c>
    </row>
    <row r="216" spans="1:2" x14ac:dyDescent="0.25">
      <c r="A216" t="s">
        <v>237</v>
      </c>
      <c r="B216">
        <v>1</v>
      </c>
    </row>
    <row r="217" spans="1:2" x14ac:dyDescent="0.25">
      <c r="A217" t="s">
        <v>2218</v>
      </c>
      <c r="B217">
        <v>1</v>
      </c>
    </row>
    <row r="218" spans="1:2" x14ac:dyDescent="0.25">
      <c r="A218" t="s">
        <v>2790</v>
      </c>
      <c r="B218">
        <v>2</v>
      </c>
    </row>
    <row r="219" spans="1:2" x14ac:dyDescent="0.25">
      <c r="A219" t="s">
        <v>40</v>
      </c>
      <c r="B219">
        <v>3</v>
      </c>
    </row>
    <row r="220" spans="1:2" x14ac:dyDescent="0.25">
      <c r="A220" t="s">
        <v>565</v>
      </c>
      <c r="B220">
        <v>4</v>
      </c>
    </row>
    <row r="221" spans="1:2" x14ac:dyDescent="0.25">
      <c r="A221" t="s">
        <v>2791</v>
      </c>
      <c r="B221">
        <v>1</v>
      </c>
    </row>
    <row r="222" spans="1:2" x14ac:dyDescent="0.25">
      <c r="A222" t="s">
        <v>2792</v>
      </c>
      <c r="B222">
        <v>1</v>
      </c>
    </row>
    <row r="223" spans="1:2" x14ac:dyDescent="0.25">
      <c r="A223" t="s">
        <v>2632</v>
      </c>
      <c r="B223">
        <v>3</v>
      </c>
    </row>
    <row r="224" spans="1:2" x14ac:dyDescent="0.25">
      <c r="A224" t="s">
        <v>2793</v>
      </c>
      <c r="B224">
        <v>1</v>
      </c>
    </row>
    <row r="225" spans="1:2" x14ac:dyDescent="0.25">
      <c r="A225" t="s">
        <v>2794</v>
      </c>
      <c r="B2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1B1-69FB-4477-A348-740154B3ACE9}">
  <dimension ref="A1:B191"/>
  <sheetViews>
    <sheetView workbookViewId="0">
      <selection activeCell="A47" sqref="A47"/>
    </sheetView>
  </sheetViews>
  <sheetFormatPr baseColWidth="10" defaultRowHeight="15" x14ac:dyDescent="0.25"/>
  <sheetData>
    <row r="1" spans="1:2" x14ac:dyDescent="0.25">
      <c r="A1" t="s">
        <v>457</v>
      </c>
      <c r="B1">
        <v>10</v>
      </c>
    </row>
    <row r="2" spans="1:2" x14ac:dyDescent="0.25">
      <c r="A2" t="s">
        <v>2472</v>
      </c>
      <c r="B2">
        <v>3</v>
      </c>
    </row>
    <row r="3" spans="1:2" x14ac:dyDescent="0.25">
      <c r="A3" t="s">
        <v>2796</v>
      </c>
      <c r="B3">
        <v>1</v>
      </c>
    </row>
    <row r="4" spans="1:2" x14ac:dyDescent="0.25">
      <c r="A4" t="s">
        <v>2797</v>
      </c>
      <c r="B4">
        <v>1</v>
      </c>
    </row>
    <row r="5" spans="1:2" x14ac:dyDescent="0.25">
      <c r="A5" t="s">
        <v>2798</v>
      </c>
      <c r="B5">
        <v>1</v>
      </c>
    </row>
    <row r="6" spans="1:2" x14ac:dyDescent="0.25">
      <c r="A6" t="s">
        <v>2799</v>
      </c>
      <c r="B6">
        <v>1</v>
      </c>
    </row>
    <row r="7" spans="1:2" x14ac:dyDescent="0.25">
      <c r="A7" t="s">
        <v>847</v>
      </c>
      <c r="B7">
        <v>1</v>
      </c>
    </row>
    <row r="8" spans="1:2" x14ac:dyDescent="0.25">
      <c r="A8" t="s">
        <v>32</v>
      </c>
      <c r="B8">
        <v>16</v>
      </c>
    </row>
    <row r="9" spans="1:2" x14ac:dyDescent="0.25">
      <c r="A9" t="s">
        <v>23</v>
      </c>
      <c r="B9">
        <v>9</v>
      </c>
    </row>
    <row r="10" spans="1:2" x14ac:dyDescent="0.25">
      <c r="A10" t="s">
        <v>2800</v>
      </c>
      <c r="B10">
        <v>1</v>
      </c>
    </row>
    <row r="11" spans="1:2" x14ac:dyDescent="0.25">
      <c r="A11" t="s">
        <v>2801</v>
      </c>
      <c r="B11">
        <v>1</v>
      </c>
    </row>
    <row r="12" spans="1:2" x14ac:dyDescent="0.25">
      <c r="A12" t="s">
        <v>1768</v>
      </c>
      <c r="B12">
        <v>7</v>
      </c>
    </row>
    <row r="13" spans="1:2" x14ac:dyDescent="0.25">
      <c r="A13" t="s">
        <v>2802</v>
      </c>
      <c r="B13">
        <v>2</v>
      </c>
    </row>
    <row r="14" spans="1:2" x14ac:dyDescent="0.25">
      <c r="A14" t="s">
        <v>2803</v>
      </c>
      <c r="B14">
        <v>4</v>
      </c>
    </row>
    <row r="15" spans="1:2" x14ac:dyDescent="0.25">
      <c r="A15" t="s">
        <v>2804</v>
      </c>
      <c r="B15">
        <v>1</v>
      </c>
    </row>
    <row r="16" spans="1:2" x14ac:dyDescent="0.25">
      <c r="A16" t="s">
        <v>2805</v>
      </c>
      <c r="B16">
        <v>2</v>
      </c>
    </row>
    <row r="17" spans="1:2" x14ac:dyDescent="0.25">
      <c r="A17" t="s">
        <v>2806</v>
      </c>
      <c r="B17">
        <v>1</v>
      </c>
    </row>
    <row r="18" spans="1:2" x14ac:dyDescent="0.25">
      <c r="A18" t="s">
        <v>2807</v>
      </c>
      <c r="B18">
        <v>1</v>
      </c>
    </row>
    <row r="19" spans="1:2" x14ac:dyDescent="0.25">
      <c r="A19" t="s">
        <v>2808</v>
      </c>
      <c r="B19">
        <v>1</v>
      </c>
    </row>
    <row r="20" spans="1:2" x14ac:dyDescent="0.25">
      <c r="A20" t="s">
        <v>2809</v>
      </c>
      <c r="B20">
        <v>1</v>
      </c>
    </row>
    <row r="21" spans="1:2" x14ac:dyDescent="0.25">
      <c r="A21" t="s">
        <v>2810</v>
      </c>
      <c r="B21">
        <v>1</v>
      </c>
    </row>
    <row r="22" spans="1:2" x14ac:dyDescent="0.25">
      <c r="A22" t="s">
        <v>2811</v>
      </c>
      <c r="B22">
        <v>1</v>
      </c>
    </row>
    <row r="23" spans="1:2" x14ac:dyDescent="0.25">
      <c r="A23" t="s">
        <v>227</v>
      </c>
      <c r="B23">
        <v>7</v>
      </c>
    </row>
    <row r="24" spans="1:2" x14ac:dyDescent="0.25">
      <c r="A24" t="s">
        <v>2812</v>
      </c>
      <c r="B24">
        <v>3</v>
      </c>
    </row>
    <row r="25" spans="1:2" x14ac:dyDescent="0.25">
      <c r="A25" t="s">
        <v>2813</v>
      </c>
      <c r="B25">
        <v>3</v>
      </c>
    </row>
    <row r="26" spans="1:2" x14ac:dyDescent="0.25">
      <c r="A26" t="s">
        <v>2814</v>
      </c>
      <c r="B26">
        <v>1</v>
      </c>
    </row>
    <row r="27" spans="1:2" x14ac:dyDescent="0.25">
      <c r="A27" t="s">
        <v>2815</v>
      </c>
      <c r="B27">
        <v>1</v>
      </c>
    </row>
    <row r="28" spans="1:2" x14ac:dyDescent="0.25">
      <c r="A28" t="s">
        <v>2816</v>
      </c>
      <c r="B28">
        <v>1</v>
      </c>
    </row>
    <row r="29" spans="1:2" x14ac:dyDescent="0.25">
      <c r="A29" t="s">
        <v>2817</v>
      </c>
      <c r="B29">
        <v>1</v>
      </c>
    </row>
    <row r="30" spans="1:2" x14ac:dyDescent="0.25">
      <c r="A30" t="s">
        <v>29</v>
      </c>
      <c r="B30">
        <v>101</v>
      </c>
    </row>
    <row r="31" spans="1:2" x14ac:dyDescent="0.25">
      <c r="A31" t="s">
        <v>2818</v>
      </c>
      <c r="B31">
        <v>1</v>
      </c>
    </row>
    <row r="32" spans="1:2" x14ac:dyDescent="0.25">
      <c r="A32" t="s">
        <v>2819</v>
      </c>
      <c r="B32">
        <v>1</v>
      </c>
    </row>
    <row r="33" spans="1:2" x14ac:dyDescent="0.25">
      <c r="A33" t="s">
        <v>2820</v>
      </c>
      <c r="B33">
        <v>1</v>
      </c>
    </row>
    <row r="34" spans="1:2" x14ac:dyDescent="0.25">
      <c r="A34" t="s">
        <v>2821</v>
      </c>
      <c r="B34">
        <v>2</v>
      </c>
    </row>
    <row r="35" spans="1:2" x14ac:dyDescent="0.25">
      <c r="A35" t="s">
        <v>633</v>
      </c>
      <c r="B35">
        <v>13</v>
      </c>
    </row>
    <row r="36" spans="1:2" x14ac:dyDescent="0.25">
      <c r="A36" t="s">
        <v>158</v>
      </c>
      <c r="B36">
        <v>3</v>
      </c>
    </row>
    <row r="37" spans="1:2" x14ac:dyDescent="0.25">
      <c r="A37" t="s">
        <v>2822</v>
      </c>
      <c r="B37">
        <v>1</v>
      </c>
    </row>
    <row r="38" spans="1:2" x14ac:dyDescent="0.25">
      <c r="A38" t="s">
        <v>2823</v>
      </c>
      <c r="B38">
        <v>1</v>
      </c>
    </row>
    <row r="39" spans="1:2" x14ac:dyDescent="0.25">
      <c r="A39" t="s">
        <v>2824</v>
      </c>
      <c r="B39">
        <v>1</v>
      </c>
    </row>
    <row r="40" spans="1:2" x14ac:dyDescent="0.25">
      <c r="A40" t="s">
        <v>102</v>
      </c>
      <c r="B40">
        <v>11</v>
      </c>
    </row>
    <row r="41" spans="1:2" x14ac:dyDescent="0.25">
      <c r="A41" t="s">
        <v>2825</v>
      </c>
      <c r="B41">
        <v>3</v>
      </c>
    </row>
    <row r="42" spans="1:2" x14ac:dyDescent="0.25">
      <c r="A42" t="s">
        <v>1911</v>
      </c>
      <c r="B42">
        <v>1</v>
      </c>
    </row>
    <row r="43" spans="1:2" x14ac:dyDescent="0.25">
      <c r="A43" t="s">
        <v>2826</v>
      </c>
      <c r="B43">
        <v>1</v>
      </c>
    </row>
    <row r="44" spans="1:2" x14ac:dyDescent="0.25">
      <c r="A44" t="s">
        <v>1861</v>
      </c>
      <c r="B44">
        <v>11</v>
      </c>
    </row>
    <row r="45" spans="1:2" x14ac:dyDescent="0.25">
      <c r="A45" t="s">
        <v>2827</v>
      </c>
      <c r="B45">
        <v>1</v>
      </c>
    </row>
    <row r="46" spans="1:2" x14ac:dyDescent="0.25">
      <c r="A46" t="s">
        <v>1230</v>
      </c>
      <c r="B46">
        <v>3</v>
      </c>
    </row>
    <row r="47" spans="1:2" x14ac:dyDescent="0.25">
      <c r="A47" t="s">
        <v>893</v>
      </c>
      <c r="B47">
        <v>4</v>
      </c>
    </row>
    <row r="48" spans="1:2" x14ac:dyDescent="0.25">
      <c r="A48" t="s">
        <v>2828</v>
      </c>
      <c r="B48">
        <v>1</v>
      </c>
    </row>
    <row r="49" spans="1:2" x14ac:dyDescent="0.25">
      <c r="A49" t="s">
        <v>2654</v>
      </c>
      <c r="B49">
        <v>2</v>
      </c>
    </row>
    <row r="50" spans="1:2" x14ac:dyDescent="0.25">
      <c r="A50" t="s">
        <v>2829</v>
      </c>
      <c r="B50">
        <v>1</v>
      </c>
    </row>
    <row r="51" spans="1:2" x14ac:dyDescent="0.25">
      <c r="A51" t="s">
        <v>2830</v>
      </c>
      <c r="B51">
        <v>1</v>
      </c>
    </row>
    <row r="52" spans="1:2" x14ac:dyDescent="0.25">
      <c r="A52" t="s">
        <v>2831</v>
      </c>
      <c r="B52">
        <v>1</v>
      </c>
    </row>
    <row r="53" spans="1:2" x14ac:dyDescent="0.25">
      <c r="A53" t="s">
        <v>2832</v>
      </c>
      <c r="B53">
        <v>1</v>
      </c>
    </row>
    <row r="54" spans="1:2" x14ac:dyDescent="0.25">
      <c r="A54" t="s">
        <v>2833</v>
      </c>
      <c r="B54">
        <v>1</v>
      </c>
    </row>
    <row r="55" spans="1:2" x14ac:dyDescent="0.25">
      <c r="A55" t="s">
        <v>2834</v>
      </c>
      <c r="B55">
        <v>1</v>
      </c>
    </row>
    <row r="56" spans="1:2" x14ac:dyDescent="0.25">
      <c r="A56" t="s">
        <v>166</v>
      </c>
      <c r="B56">
        <v>43</v>
      </c>
    </row>
    <row r="57" spans="1:2" x14ac:dyDescent="0.25">
      <c r="A57" t="s">
        <v>2835</v>
      </c>
      <c r="B57">
        <v>1</v>
      </c>
    </row>
    <row r="58" spans="1:2" x14ac:dyDescent="0.25">
      <c r="A58" t="s">
        <v>962</v>
      </c>
      <c r="B58">
        <v>1</v>
      </c>
    </row>
    <row r="59" spans="1:2" x14ac:dyDescent="0.25">
      <c r="A59" t="s">
        <v>1776</v>
      </c>
      <c r="B59">
        <v>2</v>
      </c>
    </row>
    <row r="60" spans="1:2" x14ac:dyDescent="0.25">
      <c r="A60" t="s">
        <v>2836</v>
      </c>
      <c r="B60">
        <v>1</v>
      </c>
    </row>
    <row r="61" spans="1:2" x14ac:dyDescent="0.25">
      <c r="A61" t="s">
        <v>2113</v>
      </c>
      <c r="B61">
        <v>1</v>
      </c>
    </row>
    <row r="62" spans="1:2" x14ac:dyDescent="0.25">
      <c r="A62" t="s">
        <v>681</v>
      </c>
      <c r="B62">
        <v>18</v>
      </c>
    </row>
    <row r="63" spans="1:2" x14ac:dyDescent="0.25">
      <c r="A63" t="s">
        <v>2837</v>
      </c>
      <c r="B63">
        <v>1</v>
      </c>
    </row>
    <row r="64" spans="1:2" x14ac:dyDescent="0.25">
      <c r="A64" t="s">
        <v>2838</v>
      </c>
      <c r="B64">
        <v>1</v>
      </c>
    </row>
    <row r="65" spans="1:2" x14ac:dyDescent="0.25">
      <c r="A65" t="s">
        <v>2839</v>
      </c>
      <c r="B65">
        <v>1</v>
      </c>
    </row>
    <row r="66" spans="1:2" x14ac:dyDescent="0.25">
      <c r="A66" t="s">
        <v>513</v>
      </c>
      <c r="B66">
        <v>7</v>
      </c>
    </row>
    <row r="67" spans="1:2" x14ac:dyDescent="0.25">
      <c r="A67" t="s">
        <v>2840</v>
      </c>
      <c r="B67">
        <v>1</v>
      </c>
    </row>
    <row r="68" spans="1:2" x14ac:dyDescent="0.25">
      <c r="A68" t="s">
        <v>527</v>
      </c>
      <c r="B68">
        <v>12</v>
      </c>
    </row>
    <row r="69" spans="1:2" x14ac:dyDescent="0.25">
      <c r="A69" t="s">
        <v>2841</v>
      </c>
      <c r="B69">
        <v>1</v>
      </c>
    </row>
    <row r="70" spans="1:2" x14ac:dyDescent="0.25">
      <c r="A70" t="s">
        <v>1433</v>
      </c>
      <c r="B70">
        <v>3</v>
      </c>
    </row>
    <row r="71" spans="1:2" x14ac:dyDescent="0.25">
      <c r="A71" t="s">
        <v>129</v>
      </c>
      <c r="B71">
        <v>11</v>
      </c>
    </row>
    <row r="72" spans="1:2" x14ac:dyDescent="0.25">
      <c r="A72" t="s">
        <v>303</v>
      </c>
      <c r="B72">
        <v>10</v>
      </c>
    </row>
    <row r="73" spans="1:2" x14ac:dyDescent="0.25">
      <c r="A73" t="s">
        <v>2842</v>
      </c>
      <c r="B73">
        <v>1</v>
      </c>
    </row>
    <row r="74" spans="1:2" x14ac:dyDescent="0.25">
      <c r="A74" t="s">
        <v>1600</v>
      </c>
      <c r="B74">
        <v>2</v>
      </c>
    </row>
    <row r="75" spans="1:2" x14ac:dyDescent="0.25">
      <c r="A75" t="s">
        <v>2843</v>
      </c>
      <c r="B75">
        <v>1</v>
      </c>
    </row>
    <row r="76" spans="1:2" x14ac:dyDescent="0.25">
      <c r="A76" t="s">
        <v>2844</v>
      </c>
      <c r="B76">
        <v>1</v>
      </c>
    </row>
    <row r="77" spans="1:2" x14ac:dyDescent="0.25">
      <c r="A77" t="s">
        <v>2845</v>
      </c>
      <c r="B77">
        <v>1</v>
      </c>
    </row>
    <row r="78" spans="1:2" x14ac:dyDescent="0.25">
      <c r="A78" t="s">
        <v>2846</v>
      </c>
      <c r="B78">
        <v>1</v>
      </c>
    </row>
    <row r="79" spans="1:2" x14ac:dyDescent="0.25">
      <c r="A79" t="s">
        <v>2847</v>
      </c>
      <c r="B79">
        <v>1</v>
      </c>
    </row>
    <row r="80" spans="1:2" x14ac:dyDescent="0.25">
      <c r="A80" t="s">
        <v>2848</v>
      </c>
      <c r="B80">
        <v>1</v>
      </c>
    </row>
    <row r="81" spans="1:2" x14ac:dyDescent="0.25">
      <c r="A81" t="s">
        <v>692</v>
      </c>
      <c r="B81">
        <v>15</v>
      </c>
    </row>
    <row r="82" spans="1:2" x14ac:dyDescent="0.25">
      <c r="A82" t="s">
        <v>110</v>
      </c>
      <c r="B82">
        <v>8</v>
      </c>
    </row>
    <row r="83" spans="1:2" x14ac:dyDescent="0.25">
      <c r="A83" t="s">
        <v>2849</v>
      </c>
      <c r="B83">
        <v>1</v>
      </c>
    </row>
    <row r="84" spans="1:2" x14ac:dyDescent="0.25">
      <c r="A84" t="s">
        <v>2850</v>
      </c>
      <c r="B84">
        <v>1</v>
      </c>
    </row>
    <row r="85" spans="1:2" x14ac:dyDescent="0.25">
      <c r="A85" t="s">
        <v>2851</v>
      </c>
      <c r="B85">
        <v>1</v>
      </c>
    </row>
    <row r="86" spans="1:2" x14ac:dyDescent="0.25">
      <c r="A86" t="s">
        <v>2852</v>
      </c>
      <c r="B86">
        <v>3</v>
      </c>
    </row>
    <row r="87" spans="1:2" x14ac:dyDescent="0.25">
      <c r="A87" t="s">
        <v>2853</v>
      </c>
      <c r="B87">
        <v>2</v>
      </c>
    </row>
    <row r="88" spans="1:2" x14ac:dyDescent="0.25">
      <c r="A88" t="s">
        <v>211</v>
      </c>
      <c r="B88">
        <v>7</v>
      </c>
    </row>
    <row r="89" spans="1:2" x14ac:dyDescent="0.25">
      <c r="A89" t="s">
        <v>2854</v>
      </c>
      <c r="B89">
        <v>1</v>
      </c>
    </row>
    <row r="90" spans="1:2" x14ac:dyDescent="0.25">
      <c r="A90" t="s">
        <v>2855</v>
      </c>
      <c r="B90">
        <v>1</v>
      </c>
    </row>
    <row r="91" spans="1:2" x14ac:dyDescent="0.25">
      <c r="A91" t="s">
        <v>2856</v>
      </c>
      <c r="B91">
        <v>1</v>
      </c>
    </row>
    <row r="92" spans="1:2" x14ac:dyDescent="0.25">
      <c r="A92" t="s">
        <v>78</v>
      </c>
      <c r="B92">
        <v>9</v>
      </c>
    </row>
    <row r="93" spans="1:2" x14ac:dyDescent="0.25">
      <c r="A93" t="s">
        <v>2857</v>
      </c>
      <c r="B93">
        <v>1</v>
      </c>
    </row>
    <row r="94" spans="1:2" x14ac:dyDescent="0.25">
      <c r="A94" t="s">
        <v>2858</v>
      </c>
      <c r="B94">
        <v>1</v>
      </c>
    </row>
    <row r="95" spans="1:2" x14ac:dyDescent="0.25">
      <c r="A95" t="s">
        <v>2859</v>
      </c>
      <c r="B95">
        <v>1</v>
      </c>
    </row>
    <row r="96" spans="1:2" x14ac:dyDescent="0.25">
      <c r="A96" t="s">
        <v>802</v>
      </c>
      <c r="B96">
        <v>3</v>
      </c>
    </row>
    <row r="97" spans="1:2" x14ac:dyDescent="0.25">
      <c r="A97" t="s">
        <v>105</v>
      </c>
      <c r="B97">
        <v>3</v>
      </c>
    </row>
    <row r="98" spans="1:2" x14ac:dyDescent="0.25">
      <c r="A98" t="s">
        <v>2860</v>
      </c>
      <c r="B98">
        <v>1</v>
      </c>
    </row>
    <row r="99" spans="1:2" x14ac:dyDescent="0.25">
      <c r="A99" t="s">
        <v>501</v>
      </c>
      <c r="B99">
        <v>6</v>
      </c>
    </row>
    <row r="100" spans="1:2" x14ac:dyDescent="0.25">
      <c r="A100" t="s">
        <v>507</v>
      </c>
      <c r="B100">
        <v>7</v>
      </c>
    </row>
    <row r="101" spans="1:2" x14ac:dyDescent="0.25">
      <c r="A101" t="s">
        <v>2861</v>
      </c>
      <c r="B101">
        <v>1</v>
      </c>
    </row>
    <row r="102" spans="1:2" x14ac:dyDescent="0.25">
      <c r="A102" t="s">
        <v>2862</v>
      </c>
      <c r="B102">
        <v>2</v>
      </c>
    </row>
    <row r="103" spans="1:2" x14ac:dyDescent="0.25">
      <c r="A103" t="s">
        <v>2863</v>
      </c>
      <c r="B103">
        <v>5</v>
      </c>
    </row>
    <row r="104" spans="1:2" x14ac:dyDescent="0.25">
      <c r="A104" t="s">
        <v>144</v>
      </c>
      <c r="B104">
        <v>17</v>
      </c>
    </row>
    <row r="105" spans="1:2" x14ac:dyDescent="0.25">
      <c r="A105" t="s">
        <v>2864</v>
      </c>
      <c r="B105">
        <v>1</v>
      </c>
    </row>
    <row r="106" spans="1:2" x14ac:dyDescent="0.25">
      <c r="A106" t="s">
        <v>834</v>
      </c>
      <c r="B106">
        <v>2</v>
      </c>
    </row>
    <row r="107" spans="1:2" x14ac:dyDescent="0.25">
      <c r="A107" t="s">
        <v>175</v>
      </c>
      <c r="B107">
        <v>11</v>
      </c>
    </row>
    <row r="108" spans="1:2" x14ac:dyDescent="0.25">
      <c r="A108" t="s">
        <v>177</v>
      </c>
      <c r="B108">
        <v>6</v>
      </c>
    </row>
    <row r="109" spans="1:2" x14ac:dyDescent="0.25">
      <c r="A109" t="s">
        <v>484</v>
      </c>
      <c r="B109">
        <v>13</v>
      </c>
    </row>
    <row r="110" spans="1:2" x14ac:dyDescent="0.25">
      <c r="A110" t="s">
        <v>1628</v>
      </c>
      <c r="B110">
        <v>3</v>
      </c>
    </row>
    <row r="111" spans="1:2" x14ac:dyDescent="0.25">
      <c r="A111" t="s">
        <v>2865</v>
      </c>
      <c r="B111">
        <v>1</v>
      </c>
    </row>
    <row r="112" spans="1:2" x14ac:dyDescent="0.25">
      <c r="A112" t="s">
        <v>2866</v>
      </c>
      <c r="B112">
        <v>1</v>
      </c>
    </row>
    <row r="113" spans="1:2" x14ac:dyDescent="0.25">
      <c r="A113" t="s">
        <v>2867</v>
      </c>
      <c r="B113">
        <v>1</v>
      </c>
    </row>
    <row r="114" spans="1:2" x14ac:dyDescent="0.25">
      <c r="A114" t="s">
        <v>2868</v>
      </c>
      <c r="B114">
        <v>1</v>
      </c>
    </row>
    <row r="115" spans="1:2" x14ac:dyDescent="0.25">
      <c r="A115" t="s">
        <v>1349</v>
      </c>
      <c r="B115">
        <v>1</v>
      </c>
    </row>
    <row r="116" spans="1:2" x14ac:dyDescent="0.25">
      <c r="A116" t="s">
        <v>1335</v>
      </c>
      <c r="B116">
        <v>5</v>
      </c>
    </row>
    <row r="117" spans="1:2" x14ac:dyDescent="0.25">
      <c r="A117" t="s">
        <v>715</v>
      </c>
      <c r="B117">
        <v>3</v>
      </c>
    </row>
    <row r="118" spans="1:2" x14ac:dyDescent="0.25">
      <c r="A118" t="s">
        <v>374</v>
      </c>
      <c r="B118">
        <v>4</v>
      </c>
    </row>
    <row r="119" spans="1:2" x14ac:dyDescent="0.25">
      <c r="A119" t="s">
        <v>1999</v>
      </c>
      <c r="B119">
        <v>2</v>
      </c>
    </row>
    <row r="120" spans="1:2" x14ac:dyDescent="0.25">
      <c r="A120" t="s">
        <v>293</v>
      </c>
      <c r="B120">
        <v>15</v>
      </c>
    </row>
    <row r="121" spans="1:2" x14ac:dyDescent="0.25">
      <c r="A121" t="s">
        <v>788</v>
      </c>
      <c r="B121">
        <v>6</v>
      </c>
    </row>
    <row r="122" spans="1:2" x14ac:dyDescent="0.25">
      <c r="A122" t="s">
        <v>818</v>
      </c>
      <c r="B122">
        <v>7</v>
      </c>
    </row>
    <row r="123" spans="1:2" x14ac:dyDescent="0.25">
      <c r="A123" t="s">
        <v>6</v>
      </c>
      <c r="B123">
        <v>43</v>
      </c>
    </row>
    <row r="124" spans="1:2" x14ac:dyDescent="0.25">
      <c r="A124" t="s">
        <v>2869</v>
      </c>
      <c r="B124">
        <v>1</v>
      </c>
    </row>
    <row r="125" spans="1:2" x14ac:dyDescent="0.25">
      <c r="A125" t="s">
        <v>342</v>
      </c>
      <c r="B125">
        <v>14</v>
      </c>
    </row>
    <row r="126" spans="1:2" x14ac:dyDescent="0.25">
      <c r="A126" t="s">
        <v>2870</v>
      </c>
      <c r="B126">
        <v>4</v>
      </c>
    </row>
    <row r="127" spans="1:2" x14ac:dyDescent="0.25">
      <c r="A127" t="s">
        <v>2084</v>
      </c>
      <c r="B127">
        <v>1</v>
      </c>
    </row>
    <row r="128" spans="1:2" x14ac:dyDescent="0.25">
      <c r="A128" t="s">
        <v>2871</v>
      </c>
      <c r="B128">
        <v>1</v>
      </c>
    </row>
    <row r="129" spans="1:2" x14ac:dyDescent="0.25">
      <c r="A129" t="s">
        <v>2872</v>
      </c>
      <c r="B129">
        <v>1</v>
      </c>
    </row>
    <row r="130" spans="1:2" x14ac:dyDescent="0.25">
      <c r="A130" t="s">
        <v>25</v>
      </c>
      <c r="B130">
        <v>40</v>
      </c>
    </row>
    <row r="131" spans="1:2" x14ac:dyDescent="0.25">
      <c r="A131" t="s">
        <v>205</v>
      </c>
      <c r="B131">
        <v>14</v>
      </c>
    </row>
    <row r="132" spans="1:2" x14ac:dyDescent="0.25">
      <c r="A132" t="s">
        <v>960</v>
      </c>
      <c r="B132">
        <v>6</v>
      </c>
    </row>
    <row r="133" spans="1:2" x14ac:dyDescent="0.25">
      <c r="A133" t="s">
        <v>2873</v>
      </c>
      <c r="B133">
        <v>1</v>
      </c>
    </row>
    <row r="134" spans="1:2" x14ac:dyDescent="0.25">
      <c r="A134" t="s">
        <v>2874</v>
      </c>
      <c r="B134">
        <v>1</v>
      </c>
    </row>
    <row r="135" spans="1:2" x14ac:dyDescent="0.25">
      <c r="A135" t="s">
        <v>696</v>
      </c>
      <c r="B135">
        <v>12</v>
      </c>
    </row>
    <row r="136" spans="1:2" x14ac:dyDescent="0.25">
      <c r="A136" t="s">
        <v>2531</v>
      </c>
      <c r="B136">
        <v>5</v>
      </c>
    </row>
    <row r="137" spans="1:2" x14ac:dyDescent="0.25">
      <c r="A137" t="s">
        <v>2657</v>
      </c>
      <c r="B137">
        <v>3</v>
      </c>
    </row>
    <row r="138" spans="1:2" x14ac:dyDescent="0.25">
      <c r="A138" t="s">
        <v>2875</v>
      </c>
      <c r="B138">
        <v>1</v>
      </c>
    </row>
    <row r="139" spans="1:2" x14ac:dyDescent="0.25">
      <c r="A139" t="s">
        <v>127</v>
      </c>
      <c r="B139">
        <v>6</v>
      </c>
    </row>
    <row r="140" spans="1:2" x14ac:dyDescent="0.25">
      <c r="A140" t="s">
        <v>2876</v>
      </c>
      <c r="B140">
        <v>1</v>
      </c>
    </row>
    <row r="141" spans="1:2" x14ac:dyDescent="0.25">
      <c r="A141" t="s">
        <v>448</v>
      </c>
      <c r="B141">
        <v>7</v>
      </c>
    </row>
    <row r="142" spans="1:2" x14ac:dyDescent="0.25">
      <c r="A142" t="s">
        <v>2877</v>
      </c>
      <c r="B142">
        <v>1</v>
      </c>
    </row>
    <row r="143" spans="1:2" x14ac:dyDescent="0.25">
      <c r="A143" t="s">
        <v>2878</v>
      </c>
      <c r="B143">
        <v>1</v>
      </c>
    </row>
    <row r="144" spans="1:2" x14ac:dyDescent="0.25">
      <c r="A144" t="s">
        <v>2879</v>
      </c>
      <c r="B144">
        <v>2</v>
      </c>
    </row>
    <row r="145" spans="1:2" x14ac:dyDescent="0.25">
      <c r="A145" t="s">
        <v>2880</v>
      </c>
      <c r="B145">
        <v>1</v>
      </c>
    </row>
    <row r="146" spans="1:2" x14ac:dyDescent="0.25">
      <c r="A146" t="s">
        <v>2109</v>
      </c>
      <c r="B146">
        <v>1</v>
      </c>
    </row>
    <row r="147" spans="1:2" x14ac:dyDescent="0.25">
      <c r="A147" t="s">
        <v>1169</v>
      </c>
      <c r="B147">
        <v>2</v>
      </c>
    </row>
    <row r="148" spans="1:2" x14ac:dyDescent="0.25">
      <c r="A148" t="s">
        <v>2881</v>
      </c>
      <c r="B148">
        <v>4</v>
      </c>
    </row>
    <row r="149" spans="1:2" x14ac:dyDescent="0.25">
      <c r="A149" t="s">
        <v>455</v>
      </c>
      <c r="B149">
        <v>1</v>
      </c>
    </row>
    <row r="150" spans="1:2" x14ac:dyDescent="0.25">
      <c r="A150" t="s">
        <v>2882</v>
      </c>
      <c r="B150">
        <v>1</v>
      </c>
    </row>
    <row r="151" spans="1:2" x14ac:dyDescent="0.25">
      <c r="A151" t="s">
        <v>2883</v>
      </c>
      <c r="B151">
        <v>11</v>
      </c>
    </row>
    <row r="152" spans="1:2" x14ac:dyDescent="0.25">
      <c r="A152" t="s">
        <v>2884</v>
      </c>
      <c r="B152">
        <v>3</v>
      </c>
    </row>
    <row r="153" spans="1:2" x14ac:dyDescent="0.25">
      <c r="A153" t="s">
        <v>1516</v>
      </c>
      <c r="B153">
        <v>10</v>
      </c>
    </row>
    <row r="154" spans="1:2" x14ac:dyDescent="0.25">
      <c r="A154" t="s">
        <v>865</v>
      </c>
      <c r="B154">
        <v>1</v>
      </c>
    </row>
    <row r="155" spans="1:2" x14ac:dyDescent="0.25">
      <c r="A155" t="s">
        <v>2181</v>
      </c>
      <c r="B155">
        <v>6</v>
      </c>
    </row>
    <row r="156" spans="1:2" x14ac:dyDescent="0.25">
      <c r="A156" t="s">
        <v>2885</v>
      </c>
      <c r="B156">
        <v>1</v>
      </c>
    </row>
    <row r="157" spans="1:2" x14ac:dyDescent="0.25">
      <c r="A157" t="s">
        <v>2886</v>
      </c>
      <c r="B157">
        <v>1</v>
      </c>
    </row>
    <row r="158" spans="1:2" x14ac:dyDescent="0.25">
      <c r="A158" t="s">
        <v>2887</v>
      </c>
      <c r="B158">
        <v>1</v>
      </c>
    </row>
    <row r="159" spans="1:2" x14ac:dyDescent="0.25">
      <c r="A159" t="s">
        <v>2888</v>
      </c>
      <c r="B159">
        <v>1</v>
      </c>
    </row>
    <row r="160" spans="1:2" x14ac:dyDescent="0.25">
      <c r="A160" t="s">
        <v>2074</v>
      </c>
      <c r="B160">
        <v>1</v>
      </c>
    </row>
    <row r="161" spans="1:2" x14ac:dyDescent="0.25">
      <c r="A161" t="s">
        <v>2889</v>
      </c>
      <c r="B161">
        <v>1</v>
      </c>
    </row>
    <row r="162" spans="1:2" x14ac:dyDescent="0.25">
      <c r="A162" t="s">
        <v>1252</v>
      </c>
      <c r="B162">
        <v>7</v>
      </c>
    </row>
    <row r="163" spans="1:2" x14ac:dyDescent="0.25">
      <c r="A163" t="s">
        <v>2890</v>
      </c>
      <c r="B163">
        <v>1</v>
      </c>
    </row>
    <row r="164" spans="1:2" x14ac:dyDescent="0.25">
      <c r="A164" t="s">
        <v>151</v>
      </c>
      <c r="B164">
        <v>1</v>
      </c>
    </row>
    <row r="165" spans="1:2" x14ac:dyDescent="0.25">
      <c r="A165" t="s">
        <v>2891</v>
      </c>
      <c r="B165">
        <v>1</v>
      </c>
    </row>
    <row r="166" spans="1:2" x14ac:dyDescent="0.25">
      <c r="A166" t="s">
        <v>115</v>
      </c>
      <c r="B166">
        <v>10</v>
      </c>
    </row>
    <row r="167" spans="1:2" x14ac:dyDescent="0.25">
      <c r="A167" t="s">
        <v>2892</v>
      </c>
      <c r="B167">
        <v>1</v>
      </c>
    </row>
    <row r="168" spans="1:2" x14ac:dyDescent="0.25">
      <c r="A168" t="s">
        <v>2893</v>
      </c>
      <c r="B168">
        <v>1</v>
      </c>
    </row>
    <row r="169" spans="1:2" x14ac:dyDescent="0.25">
      <c r="A169" t="s">
        <v>2894</v>
      </c>
      <c r="B169">
        <v>1</v>
      </c>
    </row>
    <row r="170" spans="1:2" x14ac:dyDescent="0.25">
      <c r="A170" t="s">
        <v>2895</v>
      </c>
      <c r="B170">
        <v>1</v>
      </c>
    </row>
    <row r="171" spans="1:2" x14ac:dyDescent="0.25">
      <c r="A171" t="s">
        <v>2896</v>
      </c>
      <c r="B171">
        <v>2</v>
      </c>
    </row>
    <row r="172" spans="1:2" x14ac:dyDescent="0.25">
      <c r="A172" t="s">
        <v>1137</v>
      </c>
      <c r="B172">
        <v>1</v>
      </c>
    </row>
    <row r="173" spans="1:2" x14ac:dyDescent="0.25">
      <c r="A173" t="s">
        <v>2897</v>
      </c>
      <c r="B173">
        <v>1</v>
      </c>
    </row>
    <row r="174" spans="1:2" x14ac:dyDescent="0.25">
      <c r="A174" t="s">
        <v>2898</v>
      </c>
      <c r="B174">
        <v>6</v>
      </c>
    </row>
    <row r="175" spans="1:2" x14ac:dyDescent="0.25">
      <c r="A175" t="s">
        <v>2899</v>
      </c>
      <c r="B175">
        <v>1</v>
      </c>
    </row>
    <row r="176" spans="1:2" x14ac:dyDescent="0.25">
      <c r="A176" t="s">
        <v>219</v>
      </c>
      <c r="B176">
        <v>16</v>
      </c>
    </row>
    <row r="177" spans="1:2" x14ac:dyDescent="0.25">
      <c r="A177" t="s">
        <v>137</v>
      </c>
      <c r="B177">
        <v>97</v>
      </c>
    </row>
    <row r="178" spans="1:2" x14ac:dyDescent="0.25">
      <c r="A178" t="s">
        <v>2900</v>
      </c>
      <c r="B178">
        <v>1</v>
      </c>
    </row>
    <row r="179" spans="1:2" x14ac:dyDescent="0.25">
      <c r="A179" t="s">
        <v>2901</v>
      </c>
      <c r="B179">
        <v>1</v>
      </c>
    </row>
    <row r="180" spans="1:2" x14ac:dyDescent="0.25">
      <c r="A180" t="s">
        <v>2902</v>
      </c>
      <c r="B180">
        <v>1</v>
      </c>
    </row>
    <row r="181" spans="1:2" x14ac:dyDescent="0.25">
      <c r="A181" t="s">
        <v>2649</v>
      </c>
      <c r="B181">
        <v>64</v>
      </c>
    </row>
    <row r="182" spans="1:2" x14ac:dyDescent="0.25">
      <c r="A182" t="s">
        <v>264</v>
      </c>
      <c r="B182">
        <v>6</v>
      </c>
    </row>
    <row r="183" spans="1:2" x14ac:dyDescent="0.25">
      <c r="A183" t="s">
        <v>162</v>
      </c>
      <c r="B183">
        <v>19</v>
      </c>
    </row>
    <row r="184" spans="1:2" x14ac:dyDescent="0.25">
      <c r="A184" t="s">
        <v>86</v>
      </c>
      <c r="B184">
        <v>30</v>
      </c>
    </row>
    <row r="185" spans="1:2" x14ac:dyDescent="0.25">
      <c r="A185" t="s">
        <v>2903</v>
      </c>
      <c r="B185">
        <v>2</v>
      </c>
    </row>
    <row r="186" spans="1:2" x14ac:dyDescent="0.25">
      <c r="A186" t="s">
        <v>2904</v>
      </c>
      <c r="B186">
        <v>1</v>
      </c>
    </row>
    <row r="187" spans="1:2" x14ac:dyDescent="0.25">
      <c r="A187" t="s">
        <v>2905</v>
      </c>
      <c r="B187">
        <v>2</v>
      </c>
    </row>
    <row r="188" spans="1:2" x14ac:dyDescent="0.25">
      <c r="A188" t="s">
        <v>2906</v>
      </c>
      <c r="B188">
        <v>1</v>
      </c>
    </row>
    <row r="189" spans="1:2" x14ac:dyDescent="0.25">
      <c r="A189" t="s">
        <v>349</v>
      </c>
      <c r="B189">
        <v>8</v>
      </c>
    </row>
    <row r="190" spans="1:2" x14ac:dyDescent="0.25">
      <c r="A190" t="s">
        <v>2907</v>
      </c>
      <c r="B190">
        <v>2</v>
      </c>
    </row>
    <row r="191" spans="1:2" x14ac:dyDescent="0.25">
      <c r="A191" t="s">
        <v>2908</v>
      </c>
      <c r="B1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Etiquetas-(d.reyesquila@uandres</vt:lpstr>
      <vt:lpstr>Non-USA</vt:lpstr>
      <vt:lpstr>WORLD</vt:lpstr>
      <vt:lpstr>USA ONLY</vt:lpstr>
      <vt:lpstr>ENTROPIA</vt:lpstr>
      <vt:lpstr>IM</vt:lpstr>
      <vt:lpstr>Hoja8</vt:lpstr>
      <vt:lpstr>Hoja9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2017-08-26T00:15:29Z</dcterms:created>
  <dcterms:modified xsi:type="dcterms:W3CDTF">2017-08-28T10:55:32Z</dcterms:modified>
</cp:coreProperties>
</file>