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jbnu-my.sharepoint.com/personal/lgh0630_student_jbnu_ac_kr/Documents/문서/MATLAB/matlab code/business_cycles_filter/"/>
    </mc:Choice>
  </mc:AlternateContent>
  <xr:revisionPtr revIDLastSave="1" documentId="13_ncr:1_{E4703ED0-B030-4059-835A-4580BB92485B}" xr6:coauthVersionLast="47" xr6:coauthVersionMax="47" xr10:uidLastSave="{A99BA084-17B0-4C84-B8A9-3C5F826388D1}"/>
  <bookViews>
    <workbookView xWindow="0" yWindow="525" windowWidth="10155" windowHeight="6000" xr2:uid="{00000000-000D-0000-FFFF-FFFF00000000}"/>
  </bookViews>
  <sheets>
    <sheet name="데이터" sheetId="1" r:id="rId1"/>
    <sheet name="주석" sheetId="2" r:id="rId2"/>
    <sheet name="Sheet0" sheetId="3" r:id="rId3"/>
    <sheet name="Sheet1" sheetId="4" r:id="rId4"/>
  </sheets>
  <definedNames>
    <definedName name="FromArray_1">_xlfn.ANCHORARRAY(데이터!$K$5)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5" i="1"/>
  <c r="C39" i="3"/>
  <c r="C35" i="4"/>
  <c r="D35" i="4"/>
  <c r="E35" i="4"/>
  <c r="E36" i="4" s="1"/>
  <c r="E40" i="4" s="1"/>
  <c r="F35" i="4"/>
  <c r="F36" i="4" s="1"/>
  <c r="F40" i="4" s="1"/>
  <c r="G35" i="4"/>
  <c r="H35" i="4"/>
  <c r="H37" i="4" s="1"/>
  <c r="H41" i="4" s="1"/>
  <c r="I35" i="4"/>
  <c r="I38" i="4" s="1"/>
  <c r="I42" i="4" s="1"/>
  <c r="J35" i="4"/>
  <c r="J38" i="4" s="1"/>
  <c r="J42" i="4" s="1"/>
  <c r="K35" i="4"/>
  <c r="K38" i="4" s="1"/>
  <c r="K42" i="4" s="1"/>
  <c r="L35" i="4"/>
  <c r="L38" i="4" s="1"/>
  <c r="L42" i="4" s="1"/>
  <c r="M35" i="4"/>
  <c r="M38" i="4" s="1"/>
  <c r="M42" i="4" s="1"/>
  <c r="N35" i="4"/>
  <c r="N36" i="4" s="1"/>
  <c r="N40" i="4" s="1"/>
  <c r="O35" i="4"/>
  <c r="O38" i="4" s="1"/>
  <c r="O42" i="4" s="1"/>
  <c r="P35" i="4"/>
  <c r="P38" i="4" s="1"/>
  <c r="P42" i="4" s="1"/>
  <c r="Q35" i="4"/>
  <c r="Q37" i="4" s="1"/>
  <c r="Q41" i="4" s="1"/>
  <c r="R35" i="4"/>
  <c r="R37" i="4" s="1"/>
  <c r="R41" i="4" s="1"/>
  <c r="S35" i="4"/>
  <c r="S38" i="4" s="1"/>
  <c r="S42" i="4" s="1"/>
  <c r="T35" i="4"/>
  <c r="T38" i="4" s="1"/>
  <c r="T42" i="4" s="1"/>
  <c r="U35" i="4"/>
  <c r="U36" i="4" s="1"/>
  <c r="U40" i="4" s="1"/>
  <c r="V35" i="4"/>
  <c r="V38" i="4" s="1"/>
  <c r="V42" i="4" s="1"/>
  <c r="W35" i="4"/>
  <c r="W38" i="4" s="1"/>
  <c r="W42" i="4" s="1"/>
  <c r="X35" i="4"/>
  <c r="X38" i="4" s="1"/>
  <c r="X42" i="4" s="1"/>
  <c r="Y35" i="4"/>
  <c r="Y38" i="4" s="1"/>
  <c r="Y42" i="4" s="1"/>
  <c r="Z35" i="4"/>
  <c r="Z37" i="4" s="1"/>
  <c r="Z41" i="4" s="1"/>
  <c r="AA35" i="4"/>
  <c r="AB35" i="4"/>
  <c r="AC35" i="4"/>
  <c r="AC36" i="4" s="1"/>
  <c r="AC40" i="4" s="1"/>
  <c r="AD35" i="4"/>
  <c r="AD36" i="4" s="1"/>
  <c r="AD40" i="4" s="1"/>
  <c r="AE35" i="4"/>
  <c r="AF35" i="4"/>
  <c r="AF37" i="4" s="1"/>
  <c r="AF41" i="4" s="1"/>
  <c r="AG35" i="4"/>
  <c r="AG38" i="4" s="1"/>
  <c r="AG42" i="4" s="1"/>
  <c r="AH35" i="4"/>
  <c r="AH38" i="4" s="1"/>
  <c r="AH42" i="4" s="1"/>
  <c r="AI35" i="4"/>
  <c r="AI38" i="4" s="1"/>
  <c r="AI42" i="4" s="1"/>
  <c r="AJ35" i="4"/>
  <c r="AJ38" i="4" s="1"/>
  <c r="AJ42" i="4" s="1"/>
  <c r="AK35" i="4"/>
  <c r="AK38" i="4" s="1"/>
  <c r="AK42" i="4" s="1"/>
  <c r="AL35" i="4"/>
  <c r="AL36" i="4" s="1"/>
  <c r="AL40" i="4" s="1"/>
  <c r="AM35" i="4"/>
  <c r="AM36" i="4" s="1"/>
  <c r="AM40" i="4" s="1"/>
  <c r="AN35" i="4"/>
  <c r="AN36" i="4" s="1"/>
  <c r="AN40" i="4" s="1"/>
  <c r="AO35" i="4"/>
  <c r="AO36" i="4" s="1"/>
  <c r="AO40" i="4" s="1"/>
  <c r="AP35" i="4"/>
  <c r="AP36" i="4" s="1"/>
  <c r="AP40" i="4" s="1"/>
  <c r="AQ35" i="4"/>
  <c r="AQ37" i="4" s="1"/>
  <c r="AQ41" i="4" s="1"/>
  <c r="AR35" i="4"/>
  <c r="AR37" i="4" s="1"/>
  <c r="AR41" i="4" s="1"/>
  <c r="AS35" i="4"/>
  <c r="AS36" i="4" s="1"/>
  <c r="AS40" i="4" s="1"/>
  <c r="AT35" i="4"/>
  <c r="AT38" i="4" s="1"/>
  <c r="AT42" i="4" s="1"/>
  <c r="AU35" i="4"/>
  <c r="AU36" i="4" s="1"/>
  <c r="AU40" i="4" s="1"/>
  <c r="AV35" i="4"/>
  <c r="AV37" i="4" s="1"/>
  <c r="AV41" i="4" s="1"/>
  <c r="C36" i="4"/>
  <c r="C40" i="4" s="1"/>
  <c r="D36" i="4"/>
  <c r="D40" i="4" s="1"/>
  <c r="G36" i="4"/>
  <c r="H36" i="4"/>
  <c r="AA36" i="4"/>
  <c r="AA40" i="4" s="1"/>
  <c r="AB36" i="4"/>
  <c r="AB40" i="4" s="1"/>
  <c r="AE36" i="4"/>
  <c r="AF36" i="4"/>
  <c r="C37" i="4"/>
  <c r="C41" i="4" s="1"/>
  <c r="D37" i="4"/>
  <c r="D41" i="4" s="1"/>
  <c r="E37" i="4"/>
  <c r="E41" i="4" s="1"/>
  <c r="F37" i="4"/>
  <c r="F41" i="4" s="1"/>
  <c r="G37" i="4"/>
  <c r="I37" i="4"/>
  <c r="J37" i="4"/>
  <c r="AA37" i="4"/>
  <c r="AA41" i="4" s="1"/>
  <c r="AB37" i="4"/>
  <c r="AB41" i="4" s="1"/>
  <c r="AC37" i="4"/>
  <c r="AC41" i="4" s="1"/>
  <c r="AD37" i="4"/>
  <c r="AD41" i="4" s="1"/>
  <c r="AE37" i="4"/>
  <c r="AG37" i="4"/>
  <c r="AH37" i="4"/>
  <c r="C38" i="4"/>
  <c r="C42" i="4" s="1"/>
  <c r="D38" i="4"/>
  <c r="D42" i="4" s="1"/>
  <c r="E38" i="4"/>
  <c r="E42" i="4" s="1"/>
  <c r="F38" i="4"/>
  <c r="F42" i="4" s="1"/>
  <c r="G38" i="4"/>
  <c r="G42" i="4" s="1"/>
  <c r="H38" i="4"/>
  <c r="H42" i="4" s="1"/>
  <c r="AA38" i="4"/>
  <c r="AA42" i="4" s="1"/>
  <c r="AB38" i="4"/>
  <c r="AB42" i="4" s="1"/>
  <c r="AC38" i="4"/>
  <c r="AC42" i="4" s="1"/>
  <c r="AD38" i="4"/>
  <c r="AD42" i="4" s="1"/>
  <c r="AE38" i="4"/>
  <c r="AE42" i="4" s="1"/>
  <c r="AF38" i="4"/>
  <c r="AF42" i="4" s="1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G40" i="4"/>
  <c r="H40" i="4"/>
  <c r="AE40" i="4"/>
  <c r="AF40" i="4"/>
  <c r="G41" i="4"/>
  <c r="I41" i="4"/>
  <c r="J41" i="4"/>
  <c r="AE41" i="4"/>
  <c r="AG41" i="4"/>
  <c r="AH41" i="4"/>
  <c r="C35" i="3"/>
  <c r="C37" i="3" s="1"/>
  <c r="D35" i="3"/>
  <c r="D37" i="3" s="1"/>
  <c r="E35" i="3"/>
  <c r="F35" i="3"/>
  <c r="G35" i="3"/>
  <c r="H35" i="3"/>
  <c r="I35" i="3"/>
  <c r="I38" i="3" s="1"/>
  <c r="J35" i="3"/>
  <c r="J38" i="3" s="1"/>
  <c r="K35" i="3"/>
  <c r="K38" i="3" s="1"/>
  <c r="L35" i="3"/>
  <c r="L38" i="3" s="1"/>
  <c r="M35" i="3"/>
  <c r="N35" i="3"/>
  <c r="O35" i="3"/>
  <c r="P35" i="3"/>
  <c r="Q35" i="3"/>
  <c r="R35" i="3"/>
  <c r="S35" i="3"/>
  <c r="T35" i="3"/>
  <c r="T36" i="3" s="1"/>
  <c r="T40" i="3" s="1"/>
  <c r="U35" i="3"/>
  <c r="U36" i="3" s="1"/>
  <c r="U40" i="3" s="1"/>
  <c r="V35" i="3"/>
  <c r="V36" i="3" s="1"/>
  <c r="V40" i="3" s="1"/>
  <c r="W35" i="3"/>
  <c r="W38" i="3" s="1"/>
  <c r="W42" i="3" s="1"/>
  <c r="X35" i="3"/>
  <c r="X38" i="3" s="1"/>
  <c r="X42" i="3" s="1"/>
  <c r="Y35" i="3"/>
  <c r="Z35" i="3"/>
  <c r="AA35" i="3"/>
  <c r="AA37" i="3" s="1"/>
  <c r="AB35" i="3"/>
  <c r="AB37" i="3" s="1"/>
  <c r="AC35" i="3"/>
  <c r="AD35" i="3"/>
  <c r="AE35" i="3"/>
  <c r="AF35" i="3"/>
  <c r="AG35" i="3"/>
  <c r="AG38" i="3" s="1"/>
  <c r="AH35" i="3"/>
  <c r="AH38" i="3" s="1"/>
  <c r="AI35" i="3"/>
  <c r="AI38" i="3" s="1"/>
  <c r="AI42" i="3" s="1"/>
  <c r="AJ35" i="3"/>
  <c r="AJ38" i="3" s="1"/>
  <c r="AJ42" i="3" s="1"/>
  <c r="AK35" i="3"/>
  <c r="AK37" i="3" s="1"/>
  <c r="AL35" i="3"/>
  <c r="AL37" i="3" s="1"/>
  <c r="AM35" i="3"/>
  <c r="AN35" i="3"/>
  <c r="AO35" i="3"/>
  <c r="AP35" i="3"/>
  <c r="AQ35" i="3"/>
  <c r="AR35" i="3"/>
  <c r="AR36" i="3" s="1"/>
  <c r="AR40" i="3" s="1"/>
  <c r="AS35" i="3"/>
  <c r="AS38" i="3" s="1"/>
  <c r="AS42" i="3" s="1"/>
  <c r="AT35" i="3"/>
  <c r="AT38" i="3" s="1"/>
  <c r="AT42" i="3" s="1"/>
  <c r="AU35" i="3"/>
  <c r="AU36" i="3" s="1"/>
  <c r="AU40" i="3" s="1"/>
  <c r="AV35" i="3"/>
  <c r="AV36" i="3" s="1"/>
  <c r="AV40" i="3" s="1"/>
  <c r="AW35" i="3"/>
  <c r="AW36" i="3" s="1"/>
  <c r="AW40" i="3" s="1"/>
  <c r="AX35" i="3"/>
  <c r="AY35" i="3"/>
  <c r="AY37" i="3" s="1"/>
  <c r="AZ35" i="3"/>
  <c r="AZ37" i="3" s="1"/>
  <c r="BA35" i="3"/>
  <c r="BB35" i="3"/>
  <c r="BC35" i="3"/>
  <c r="BD35" i="3"/>
  <c r="BE35" i="3"/>
  <c r="BE38" i="3" s="1"/>
  <c r="BF35" i="3"/>
  <c r="BF38" i="3" s="1"/>
  <c r="BG35" i="3"/>
  <c r="BG38" i="3" s="1"/>
  <c r="BH35" i="3"/>
  <c r="BH38" i="3" s="1"/>
  <c r="BI35" i="3"/>
  <c r="BJ35" i="3"/>
  <c r="BK35" i="3"/>
  <c r="BL35" i="3"/>
  <c r="BM35" i="3"/>
  <c r="BN35" i="3"/>
  <c r="BO35" i="3"/>
  <c r="BP35" i="3"/>
  <c r="BP38" i="3" s="1"/>
  <c r="BP42" i="3" s="1"/>
  <c r="BQ35" i="3"/>
  <c r="BQ38" i="3" s="1"/>
  <c r="BQ42" i="3" s="1"/>
  <c r="BR35" i="3"/>
  <c r="BR36" i="3" s="1"/>
  <c r="BR40" i="3" s="1"/>
  <c r="BS35" i="3"/>
  <c r="BS36" i="3" s="1"/>
  <c r="BS40" i="3" s="1"/>
  <c r="BT35" i="3"/>
  <c r="BU35" i="3"/>
  <c r="BU36" i="3" s="1"/>
  <c r="BU40" i="3" s="1"/>
  <c r="BV35" i="3"/>
  <c r="BV36" i="3" s="1"/>
  <c r="BV40" i="3" s="1"/>
  <c r="BW35" i="3"/>
  <c r="BW37" i="3" s="1"/>
  <c r="BX35" i="3"/>
  <c r="BX37" i="3" s="1"/>
  <c r="BY35" i="3"/>
  <c r="BZ35" i="3"/>
  <c r="CA35" i="3"/>
  <c r="CB35" i="3"/>
  <c r="CC35" i="3"/>
  <c r="CC38" i="3" s="1"/>
  <c r="CD35" i="3"/>
  <c r="CD38" i="3" s="1"/>
  <c r="CE35" i="3"/>
  <c r="CE38" i="3" s="1"/>
  <c r="CF35" i="3"/>
  <c r="CF38" i="3" s="1"/>
  <c r="CG35" i="3"/>
  <c r="CH35" i="3"/>
  <c r="CI35" i="3"/>
  <c r="CJ35" i="3"/>
  <c r="CJ37" i="3" s="1"/>
  <c r="CJ41" i="3" s="1"/>
  <c r="CK35" i="3"/>
  <c r="CK36" i="3" s="1"/>
  <c r="CK40" i="3" s="1"/>
  <c r="CL35" i="3"/>
  <c r="CL36" i="3" s="1"/>
  <c r="CL40" i="3" s="1"/>
  <c r="CM35" i="3"/>
  <c r="CM36" i="3" s="1"/>
  <c r="CM40" i="3" s="1"/>
  <c r="CN35" i="3"/>
  <c r="CN36" i="3" s="1"/>
  <c r="CN40" i="3" s="1"/>
  <c r="CO35" i="3"/>
  <c r="CO38" i="3" s="1"/>
  <c r="CO42" i="3" s="1"/>
  <c r="CP35" i="3"/>
  <c r="CQ35" i="3"/>
  <c r="CR35" i="3"/>
  <c r="CR38" i="3" s="1"/>
  <c r="CR42" i="3" s="1"/>
  <c r="CS35" i="3"/>
  <c r="CT35" i="3"/>
  <c r="CT38" i="3" s="1"/>
  <c r="CT42" i="3" s="1"/>
  <c r="CU35" i="3"/>
  <c r="CU37" i="3" s="1"/>
  <c r="CV35" i="3"/>
  <c r="CV37" i="3" s="1"/>
  <c r="CW35" i="3"/>
  <c r="CX35" i="3"/>
  <c r="CY35" i="3"/>
  <c r="CZ35" i="3"/>
  <c r="DA35" i="3"/>
  <c r="DA38" i="3" s="1"/>
  <c r="DB35" i="3"/>
  <c r="DB38" i="3" s="1"/>
  <c r="DC35" i="3"/>
  <c r="DC38" i="3" s="1"/>
  <c r="DD35" i="3"/>
  <c r="DD38" i="3" s="1"/>
  <c r="DE35" i="3"/>
  <c r="DF35" i="3"/>
  <c r="DG35" i="3"/>
  <c r="DH35" i="3"/>
  <c r="DI35" i="3"/>
  <c r="DJ35" i="3"/>
  <c r="DK35" i="3"/>
  <c r="DL35" i="3"/>
  <c r="DL38" i="3" s="1"/>
  <c r="DL42" i="3" s="1"/>
  <c r="DM35" i="3"/>
  <c r="DM38" i="3" s="1"/>
  <c r="DM42" i="3" s="1"/>
  <c r="DN35" i="3"/>
  <c r="DN38" i="3" s="1"/>
  <c r="DN42" i="3" s="1"/>
  <c r="DO35" i="3"/>
  <c r="DP35" i="3"/>
  <c r="DQ35" i="3"/>
  <c r="DR35" i="3"/>
  <c r="DS35" i="3"/>
  <c r="DS37" i="3" s="1"/>
  <c r="DT35" i="3"/>
  <c r="DT37" i="3" s="1"/>
  <c r="DU35" i="3"/>
  <c r="DV35" i="3"/>
  <c r="DW35" i="3"/>
  <c r="DX35" i="3"/>
  <c r="DY35" i="3"/>
  <c r="DY38" i="3" s="1"/>
  <c r="DZ35" i="3"/>
  <c r="DZ38" i="3" s="1"/>
  <c r="DZ42" i="3" s="1"/>
  <c r="EA35" i="3"/>
  <c r="EA38" i="3" s="1"/>
  <c r="EA42" i="3" s="1"/>
  <c r="EB35" i="3"/>
  <c r="EB38" i="3" s="1"/>
  <c r="EB42" i="3" s="1"/>
  <c r="EC35" i="3"/>
  <c r="EC37" i="3" s="1"/>
  <c r="EC41" i="3" s="1"/>
  <c r="ED35" i="3"/>
  <c r="ED37" i="3" s="1"/>
  <c r="ED41" i="3" s="1"/>
  <c r="EE35" i="3"/>
  <c r="EF35" i="3"/>
  <c r="EF38" i="3" s="1"/>
  <c r="EF42" i="3" s="1"/>
  <c r="EG35" i="3"/>
  <c r="EH35" i="3"/>
  <c r="EI35" i="3"/>
  <c r="EJ35" i="3"/>
  <c r="EJ36" i="3" s="1"/>
  <c r="EJ40" i="3" s="1"/>
  <c r="EK35" i="3"/>
  <c r="EK38" i="3" s="1"/>
  <c r="EL35" i="3"/>
  <c r="EL38" i="3" s="1"/>
  <c r="EM35" i="3"/>
  <c r="EM36" i="3" s="1"/>
  <c r="EM40" i="3" s="1"/>
  <c r="EN35" i="3"/>
  <c r="EN36" i="3" s="1"/>
  <c r="EN40" i="3" s="1"/>
  <c r="EO35" i="3"/>
  <c r="EP35" i="3"/>
  <c r="EP36" i="3" s="1"/>
  <c r="EP40" i="3" s="1"/>
  <c r="EQ35" i="3"/>
  <c r="EQ37" i="3" s="1"/>
  <c r="ER35" i="3"/>
  <c r="ER37" i="3" s="1"/>
  <c r="ES35" i="3"/>
  <c r="ET35" i="3"/>
  <c r="EU35" i="3"/>
  <c r="EV35" i="3"/>
  <c r="EW35" i="3"/>
  <c r="EW38" i="3" s="1"/>
  <c r="EX35" i="3"/>
  <c r="EX38" i="3" s="1"/>
  <c r="EY35" i="3"/>
  <c r="EY38" i="3" s="1"/>
  <c r="EZ35" i="3"/>
  <c r="EZ38" i="3" s="1"/>
  <c r="FA35" i="3"/>
  <c r="FB35" i="3"/>
  <c r="FC35" i="3"/>
  <c r="FD35" i="3"/>
  <c r="FE35" i="3"/>
  <c r="FF35" i="3"/>
  <c r="FG35" i="3"/>
  <c r="FH35" i="3"/>
  <c r="FI35" i="3"/>
  <c r="FJ35" i="3"/>
  <c r="FK35" i="3"/>
  <c r="FL35" i="3"/>
  <c r="FL38" i="3" s="1"/>
  <c r="FL42" i="3" s="1"/>
  <c r="FM35" i="3"/>
  <c r="FM38" i="3" s="1"/>
  <c r="FM42" i="3" s="1"/>
  <c r="FN35" i="3"/>
  <c r="FN36" i="3" s="1"/>
  <c r="FN40" i="3" s="1"/>
  <c r="FO35" i="3"/>
  <c r="FO37" i="3" s="1"/>
  <c r="FP35" i="3"/>
  <c r="FP37" i="3" s="1"/>
  <c r="FQ35" i="3"/>
  <c r="FR35" i="3"/>
  <c r="FS35" i="3"/>
  <c r="FT35" i="3"/>
  <c r="FU35" i="3"/>
  <c r="FU38" i="3" s="1"/>
  <c r="FV35" i="3"/>
  <c r="FV38" i="3" s="1"/>
  <c r="FW35" i="3"/>
  <c r="FW38" i="3" s="1"/>
  <c r="FX35" i="3"/>
  <c r="FX38" i="3" s="1"/>
  <c r="FY35" i="3"/>
  <c r="FZ35" i="3"/>
  <c r="GA35" i="3"/>
  <c r="GB35" i="3"/>
  <c r="GB37" i="3" s="1"/>
  <c r="GB41" i="3" s="1"/>
  <c r="GC35" i="3"/>
  <c r="GC37" i="3" s="1"/>
  <c r="GC41" i="3" s="1"/>
  <c r="GD35" i="3"/>
  <c r="GE35" i="3"/>
  <c r="GF35" i="3"/>
  <c r="GF38" i="3" s="1"/>
  <c r="GF42" i="3" s="1"/>
  <c r="GG35" i="3"/>
  <c r="GH35" i="3"/>
  <c r="GH38" i="3" s="1"/>
  <c r="GH42" i="3" s="1"/>
  <c r="GI35" i="3"/>
  <c r="GJ35" i="3"/>
  <c r="GK35" i="3"/>
  <c r="GK38" i="3" s="1"/>
  <c r="GK42" i="3" s="1"/>
  <c r="GL35" i="3"/>
  <c r="GL38" i="3" s="1"/>
  <c r="GL42" i="3" s="1"/>
  <c r="GM35" i="3"/>
  <c r="GM37" i="3" s="1"/>
  <c r="GN35" i="3"/>
  <c r="GN37" i="3" s="1"/>
  <c r="GO35" i="3"/>
  <c r="GP35" i="3"/>
  <c r="GQ35" i="3"/>
  <c r="GR35" i="3"/>
  <c r="GS35" i="3"/>
  <c r="GS38" i="3" s="1"/>
  <c r="GT35" i="3"/>
  <c r="GT38" i="3" s="1"/>
  <c r="GU35" i="3"/>
  <c r="GU38" i="3" s="1"/>
  <c r="GV35" i="3"/>
  <c r="GV38" i="3" s="1"/>
  <c r="GW35" i="3"/>
  <c r="GX35" i="3"/>
  <c r="GY35" i="3"/>
  <c r="GZ35" i="3"/>
  <c r="HA35" i="3"/>
  <c r="HB35" i="3"/>
  <c r="HC35" i="3"/>
  <c r="HD35" i="3"/>
  <c r="HD38" i="3" s="1"/>
  <c r="HD42" i="3" s="1"/>
  <c r="HE35" i="3"/>
  <c r="HE38" i="3" s="1"/>
  <c r="HE42" i="3" s="1"/>
  <c r="HF35" i="3"/>
  <c r="HF38" i="3" s="1"/>
  <c r="HF42" i="3" s="1"/>
  <c r="HG35" i="3"/>
  <c r="HG36" i="3" s="1"/>
  <c r="HG40" i="3" s="1"/>
  <c r="HH35" i="3"/>
  <c r="HH36" i="3" s="1"/>
  <c r="HH40" i="3" s="1"/>
  <c r="HI35" i="3"/>
  <c r="HJ35" i="3"/>
  <c r="HJ36" i="3" s="1"/>
  <c r="HJ40" i="3" s="1"/>
  <c r="HK35" i="3"/>
  <c r="HK37" i="3" s="1"/>
  <c r="HL35" i="3"/>
  <c r="HL37" i="3" s="1"/>
  <c r="HM35" i="3"/>
  <c r="HN35" i="3"/>
  <c r="HO35" i="3"/>
  <c r="HP35" i="3"/>
  <c r="HQ35" i="3"/>
  <c r="HQ38" i="3" s="1"/>
  <c r="HR35" i="3"/>
  <c r="HR38" i="3" s="1"/>
  <c r="HR42" i="3" s="1"/>
  <c r="HS35" i="3"/>
  <c r="HS38" i="3" s="1"/>
  <c r="HS42" i="3" s="1"/>
  <c r="HT35" i="3"/>
  <c r="HT38" i="3" s="1"/>
  <c r="HT42" i="3" s="1"/>
  <c r="HU35" i="3"/>
  <c r="HU37" i="3" s="1"/>
  <c r="HU41" i="3" s="1"/>
  <c r="HV35" i="3"/>
  <c r="HW35" i="3"/>
  <c r="HX35" i="3"/>
  <c r="HX38" i="3" s="1"/>
  <c r="HX42" i="3" s="1"/>
  <c r="HY35" i="3"/>
  <c r="HY38" i="3" s="1"/>
  <c r="HY42" i="3" s="1"/>
  <c r="HZ35" i="3"/>
  <c r="IA35" i="3"/>
  <c r="IA38" i="3" s="1"/>
  <c r="IA42" i="3" s="1"/>
  <c r="IB35" i="3"/>
  <c r="IC35" i="3"/>
  <c r="IC36" i="3" s="1"/>
  <c r="ID35" i="3"/>
  <c r="ID36" i="3" s="1"/>
  <c r="IE35" i="3"/>
  <c r="IF35" i="3"/>
  <c r="IF36" i="3" s="1"/>
  <c r="IF40" i="3" s="1"/>
  <c r="IG35" i="3"/>
  <c r="IG36" i="3" s="1"/>
  <c r="IG40" i="3" s="1"/>
  <c r="IH35" i="3"/>
  <c r="II35" i="3"/>
  <c r="II37" i="3" s="1"/>
  <c r="IJ35" i="3"/>
  <c r="IJ37" i="3" s="1"/>
  <c r="IK35" i="3"/>
  <c r="IL35" i="3"/>
  <c r="IM35" i="3"/>
  <c r="IN35" i="3"/>
  <c r="IO35" i="3"/>
  <c r="IO38" i="3" s="1"/>
  <c r="IP35" i="3"/>
  <c r="IP38" i="3" s="1"/>
  <c r="IQ35" i="3"/>
  <c r="IQ38" i="3" s="1"/>
  <c r="IR35" i="3"/>
  <c r="IR38" i="3" s="1"/>
  <c r="IS35" i="3"/>
  <c r="IT35" i="3"/>
  <c r="IU35" i="3"/>
  <c r="IV35" i="3"/>
  <c r="C36" i="3"/>
  <c r="C40" i="3" s="1"/>
  <c r="D36" i="3"/>
  <c r="D40" i="3" s="1"/>
  <c r="E36" i="3"/>
  <c r="E40" i="3" s="1"/>
  <c r="F36" i="3"/>
  <c r="F40" i="3" s="1"/>
  <c r="G36" i="3"/>
  <c r="G40" i="3" s="1"/>
  <c r="H36" i="3"/>
  <c r="H40" i="3" s="1"/>
  <c r="I36" i="3"/>
  <c r="I40" i="3" s="1"/>
  <c r="J36" i="3"/>
  <c r="J40" i="3" s="1"/>
  <c r="K36" i="3"/>
  <c r="K40" i="3" s="1"/>
  <c r="L36" i="3"/>
  <c r="L40" i="3" s="1"/>
  <c r="AA36" i="3"/>
  <c r="AB36" i="3"/>
  <c r="AC36" i="3"/>
  <c r="AC40" i="3" s="1"/>
  <c r="AD36" i="3"/>
  <c r="AD40" i="3" s="1"/>
  <c r="AE36" i="3"/>
  <c r="AE40" i="3" s="1"/>
  <c r="AF36" i="3"/>
  <c r="AF40" i="3" s="1"/>
  <c r="AG36" i="3"/>
  <c r="AG40" i="3" s="1"/>
  <c r="AH36" i="3"/>
  <c r="AH40" i="3" s="1"/>
  <c r="AI36" i="3"/>
  <c r="AI40" i="3" s="1"/>
  <c r="AJ36" i="3"/>
  <c r="AY36" i="3"/>
  <c r="AZ36" i="3"/>
  <c r="BA36" i="3"/>
  <c r="BA40" i="3" s="1"/>
  <c r="BB36" i="3"/>
  <c r="BB40" i="3" s="1"/>
  <c r="BC36" i="3"/>
  <c r="BC40" i="3" s="1"/>
  <c r="BD36" i="3"/>
  <c r="BD40" i="3" s="1"/>
  <c r="BE36" i="3"/>
  <c r="BE40" i="3" s="1"/>
  <c r="BF36" i="3"/>
  <c r="BF40" i="3" s="1"/>
  <c r="BG36" i="3"/>
  <c r="BG40" i="3" s="1"/>
  <c r="BH36" i="3"/>
  <c r="BW36" i="3"/>
  <c r="BW40" i="3" s="1"/>
  <c r="BX36" i="3"/>
  <c r="BX40" i="3" s="1"/>
  <c r="BY36" i="3"/>
  <c r="BY40" i="3" s="1"/>
  <c r="BZ36" i="3"/>
  <c r="BZ40" i="3" s="1"/>
  <c r="CA36" i="3"/>
  <c r="CA40" i="3" s="1"/>
  <c r="CB36" i="3"/>
  <c r="CB40" i="3" s="1"/>
  <c r="CC36" i="3"/>
  <c r="CC40" i="3" s="1"/>
  <c r="CU36" i="3"/>
  <c r="CV36" i="3"/>
  <c r="CW36" i="3"/>
  <c r="CW40" i="3" s="1"/>
  <c r="CX36" i="3"/>
  <c r="CX40" i="3" s="1"/>
  <c r="CY36" i="3"/>
  <c r="CY40" i="3" s="1"/>
  <c r="CZ36" i="3"/>
  <c r="CZ40" i="3" s="1"/>
  <c r="DA36" i="3"/>
  <c r="DA40" i="3" s="1"/>
  <c r="DB36" i="3"/>
  <c r="DB40" i="3" s="1"/>
  <c r="DC36" i="3"/>
  <c r="DC40" i="3" s="1"/>
  <c r="DD36" i="3"/>
  <c r="DS36" i="3"/>
  <c r="DT36" i="3"/>
  <c r="DU36" i="3"/>
  <c r="DU40" i="3" s="1"/>
  <c r="DV36" i="3"/>
  <c r="DV40" i="3" s="1"/>
  <c r="DW36" i="3"/>
  <c r="DW40" i="3" s="1"/>
  <c r="DX36" i="3"/>
  <c r="DX40" i="3" s="1"/>
  <c r="DY36" i="3"/>
  <c r="DY40" i="3" s="1"/>
  <c r="DZ36" i="3"/>
  <c r="DZ40" i="3" s="1"/>
  <c r="EA36" i="3"/>
  <c r="EA40" i="3" s="1"/>
  <c r="EB36" i="3"/>
  <c r="EB40" i="3" s="1"/>
  <c r="EQ36" i="3"/>
  <c r="EQ40" i="3" s="1"/>
  <c r="ER36" i="3"/>
  <c r="ER40" i="3" s="1"/>
  <c r="ES36" i="3"/>
  <c r="ES40" i="3" s="1"/>
  <c r="ET36" i="3"/>
  <c r="ET40" i="3" s="1"/>
  <c r="EU36" i="3"/>
  <c r="EU40" i="3" s="1"/>
  <c r="EV36" i="3"/>
  <c r="EV40" i="3" s="1"/>
  <c r="EW36" i="3"/>
  <c r="EW40" i="3" s="1"/>
  <c r="FO36" i="3"/>
  <c r="FO40" i="3" s="1"/>
  <c r="FP36" i="3"/>
  <c r="FP40" i="3" s="1"/>
  <c r="FQ36" i="3"/>
  <c r="FQ40" i="3" s="1"/>
  <c r="FR36" i="3"/>
  <c r="FR40" i="3" s="1"/>
  <c r="FS36" i="3"/>
  <c r="FS40" i="3" s="1"/>
  <c r="FT36" i="3"/>
  <c r="FT40" i="3" s="1"/>
  <c r="FU36" i="3"/>
  <c r="FU40" i="3" s="1"/>
  <c r="FV36" i="3"/>
  <c r="FV40" i="3" s="1"/>
  <c r="FW36" i="3"/>
  <c r="FW40" i="3" s="1"/>
  <c r="FX36" i="3"/>
  <c r="FX40" i="3" s="1"/>
  <c r="GM36" i="3"/>
  <c r="GN36" i="3"/>
  <c r="GO36" i="3"/>
  <c r="GO40" i="3" s="1"/>
  <c r="GP36" i="3"/>
  <c r="GP40" i="3" s="1"/>
  <c r="GQ36" i="3"/>
  <c r="GQ40" i="3" s="1"/>
  <c r="GR36" i="3"/>
  <c r="GR40" i="3" s="1"/>
  <c r="GS36" i="3"/>
  <c r="GS40" i="3" s="1"/>
  <c r="GT36" i="3"/>
  <c r="GT40" i="3" s="1"/>
  <c r="GU36" i="3"/>
  <c r="GU40" i="3" s="1"/>
  <c r="GV36" i="3"/>
  <c r="GV40" i="3" s="1"/>
  <c r="HK36" i="3"/>
  <c r="HK40" i="3" s="1"/>
  <c r="HL36" i="3"/>
  <c r="HM36" i="3"/>
  <c r="HM40" i="3" s="1"/>
  <c r="HN36" i="3"/>
  <c r="HN40" i="3" s="1"/>
  <c r="HO36" i="3"/>
  <c r="HO40" i="3" s="1"/>
  <c r="HP36" i="3"/>
  <c r="HP40" i="3" s="1"/>
  <c r="HQ36" i="3"/>
  <c r="HQ40" i="3" s="1"/>
  <c r="II36" i="3"/>
  <c r="II40" i="3" s="1"/>
  <c r="IJ36" i="3"/>
  <c r="IJ40" i="3" s="1"/>
  <c r="IK36" i="3"/>
  <c r="IK40" i="3" s="1"/>
  <c r="IL36" i="3"/>
  <c r="IL40" i="3" s="1"/>
  <c r="IM36" i="3"/>
  <c r="IM40" i="3" s="1"/>
  <c r="IN36" i="3"/>
  <c r="IN40" i="3" s="1"/>
  <c r="IO36" i="3"/>
  <c r="IO40" i="3" s="1"/>
  <c r="IP36" i="3"/>
  <c r="IP40" i="3" s="1"/>
  <c r="E37" i="3"/>
  <c r="F37" i="3"/>
  <c r="G37" i="3"/>
  <c r="H37" i="3"/>
  <c r="I37" i="3"/>
  <c r="J37" i="3"/>
  <c r="K37" i="3"/>
  <c r="L37" i="3"/>
  <c r="M37" i="3"/>
  <c r="N37" i="3"/>
  <c r="O37" i="3"/>
  <c r="O41" i="3" s="1"/>
  <c r="P37" i="3"/>
  <c r="P41" i="3" s="1"/>
  <c r="Q37" i="3"/>
  <c r="Q41" i="3" s="1"/>
  <c r="R37" i="3"/>
  <c r="R41" i="3" s="1"/>
  <c r="S37" i="3"/>
  <c r="S41" i="3" s="1"/>
  <c r="T37" i="3"/>
  <c r="T41" i="3" s="1"/>
  <c r="U37" i="3"/>
  <c r="U41" i="3" s="1"/>
  <c r="V37" i="3"/>
  <c r="V41" i="3" s="1"/>
  <c r="AC37" i="3"/>
  <c r="AD37" i="3"/>
  <c r="AD41" i="3" s="1"/>
  <c r="AE37" i="3"/>
  <c r="AE41" i="3" s="1"/>
  <c r="AF37" i="3"/>
  <c r="AF41" i="3" s="1"/>
  <c r="AG37" i="3"/>
  <c r="BA37" i="3"/>
  <c r="BB37" i="3"/>
  <c r="BC37" i="3"/>
  <c r="BC41" i="3" s="1"/>
  <c r="BD37" i="3"/>
  <c r="BD41" i="3" s="1"/>
  <c r="BE37" i="3"/>
  <c r="BE41" i="3" s="1"/>
  <c r="BF37" i="3"/>
  <c r="BF41" i="3" s="1"/>
  <c r="BG37" i="3"/>
  <c r="BG41" i="3" s="1"/>
  <c r="BH37" i="3"/>
  <c r="BH41" i="3" s="1"/>
  <c r="BI37" i="3"/>
  <c r="BI41" i="3" s="1"/>
  <c r="BJ37" i="3"/>
  <c r="BJ41" i="3" s="1"/>
  <c r="BY37" i="3"/>
  <c r="BZ37" i="3"/>
  <c r="CA37" i="3"/>
  <c r="CB37" i="3"/>
  <c r="CC37" i="3"/>
  <c r="CC41" i="3" s="1"/>
  <c r="CD37" i="3"/>
  <c r="CD41" i="3" s="1"/>
  <c r="CE37" i="3"/>
  <c r="CE41" i="3" s="1"/>
  <c r="CF37" i="3"/>
  <c r="CF41" i="3" s="1"/>
  <c r="CG37" i="3"/>
  <c r="CH37" i="3"/>
  <c r="CH41" i="3" s="1"/>
  <c r="CW37" i="3"/>
  <c r="CX37" i="3"/>
  <c r="CY37" i="3"/>
  <c r="CZ37" i="3"/>
  <c r="DA37" i="3"/>
  <c r="DB37" i="3"/>
  <c r="DC37" i="3"/>
  <c r="DD37" i="3"/>
  <c r="DE37" i="3"/>
  <c r="DF37" i="3"/>
  <c r="DG37" i="3"/>
  <c r="DG41" i="3" s="1"/>
  <c r="DH37" i="3"/>
  <c r="DH41" i="3" s="1"/>
  <c r="DI37" i="3"/>
  <c r="DI41" i="3" s="1"/>
  <c r="DJ37" i="3"/>
  <c r="DJ41" i="3" s="1"/>
  <c r="DK37" i="3"/>
  <c r="DK41" i="3" s="1"/>
  <c r="DL37" i="3"/>
  <c r="DL41" i="3" s="1"/>
  <c r="DU37" i="3"/>
  <c r="DV37" i="3"/>
  <c r="DV41" i="3" s="1"/>
  <c r="DW37" i="3"/>
  <c r="DW41" i="3" s="1"/>
  <c r="DX37" i="3"/>
  <c r="DX41" i="3" s="1"/>
  <c r="DY37" i="3"/>
  <c r="ES37" i="3"/>
  <c r="ET37" i="3"/>
  <c r="ET41" i="3" s="1"/>
  <c r="EU37" i="3"/>
  <c r="EU41" i="3" s="1"/>
  <c r="EV37" i="3"/>
  <c r="EV41" i="3" s="1"/>
  <c r="EW37" i="3"/>
  <c r="EW41" i="3" s="1"/>
  <c r="EX37" i="3"/>
  <c r="EX41" i="3" s="1"/>
  <c r="EY37" i="3"/>
  <c r="EY41" i="3" s="1"/>
  <c r="EZ37" i="3"/>
  <c r="EZ41" i="3" s="1"/>
  <c r="FA37" i="3"/>
  <c r="FA41" i="3" s="1"/>
  <c r="FB37" i="3"/>
  <c r="FB41" i="3" s="1"/>
  <c r="FQ37" i="3"/>
  <c r="FR37" i="3"/>
  <c r="FS37" i="3"/>
  <c r="FT37" i="3"/>
  <c r="FU37" i="3"/>
  <c r="FU41" i="3" s="1"/>
  <c r="FV37" i="3"/>
  <c r="FW37" i="3"/>
  <c r="FX37" i="3"/>
  <c r="FY37" i="3"/>
  <c r="FZ37" i="3"/>
  <c r="GO37" i="3"/>
  <c r="GP37" i="3"/>
  <c r="GQ37" i="3"/>
  <c r="GR37" i="3"/>
  <c r="GS37" i="3"/>
  <c r="GT37" i="3"/>
  <c r="GU37" i="3"/>
  <c r="GV37" i="3"/>
  <c r="GW37" i="3"/>
  <c r="GX37" i="3"/>
  <c r="GY37" i="3"/>
  <c r="GY41" i="3" s="1"/>
  <c r="GZ37" i="3"/>
  <c r="GZ41" i="3" s="1"/>
  <c r="HA37" i="3"/>
  <c r="HA41" i="3" s="1"/>
  <c r="HM37" i="3"/>
  <c r="HN37" i="3"/>
  <c r="HN41" i="3" s="1"/>
  <c r="HO37" i="3"/>
  <c r="HO41" i="3" s="1"/>
  <c r="HP37" i="3"/>
  <c r="HP41" i="3" s="1"/>
  <c r="HQ37" i="3"/>
  <c r="IK37" i="3"/>
  <c r="IL37" i="3"/>
  <c r="IM37" i="3"/>
  <c r="IM41" i="3" s="1"/>
  <c r="IN37" i="3"/>
  <c r="IN41" i="3" s="1"/>
  <c r="IO37" i="3"/>
  <c r="IO41" i="3" s="1"/>
  <c r="IP37" i="3"/>
  <c r="IP41" i="3" s="1"/>
  <c r="IQ37" i="3"/>
  <c r="IQ41" i="3" s="1"/>
  <c r="IR37" i="3"/>
  <c r="IR41" i="3" s="1"/>
  <c r="IS37" i="3"/>
  <c r="IS41" i="3" s="1"/>
  <c r="IT37" i="3"/>
  <c r="IT41" i="3" s="1"/>
  <c r="C38" i="3"/>
  <c r="C42" i="3" s="1"/>
  <c r="D38" i="3"/>
  <c r="D42" i="3" s="1"/>
  <c r="E38" i="3"/>
  <c r="E42" i="3" s="1"/>
  <c r="F38" i="3"/>
  <c r="F42" i="3" s="1"/>
  <c r="G38" i="3"/>
  <c r="H38" i="3"/>
  <c r="H42" i="3" s="1"/>
  <c r="AA38" i="3"/>
  <c r="AA42" i="3" s="1"/>
  <c r="AB38" i="3"/>
  <c r="AB42" i="3" s="1"/>
  <c r="AC38" i="3"/>
  <c r="AC42" i="3" s="1"/>
  <c r="AD38" i="3"/>
  <c r="AD42" i="3" s="1"/>
  <c r="AE38" i="3"/>
  <c r="AF38" i="3"/>
  <c r="AY38" i="3"/>
  <c r="AY42" i="3" s="1"/>
  <c r="AZ38" i="3"/>
  <c r="AZ42" i="3" s="1"/>
  <c r="BA38" i="3"/>
  <c r="BA42" i="3" s="1"/>
  <c r="BB38" i="3"/>
  <c r="BB42" i="3" s="1"/>
  <c r="BC38" i="3"/>
  <c r="BC42" i="3" s="1"/>
  <c r="BD38" i="3"/>
  <c r="BD42" i="3" s="1"/>
  <c r="BL38" i="3"/>
  <c r="BL42" i="3" s="1"/>
  <c r="BW38" i="3"/>
  <c r="BW42" i="3" s="1"/>
  <c r="BX38" i="3"/>
  <c r="BX42" i="3" s="1"/>
  <c r="BY38" i="3"/>
  <c r="BY42" i="3" s="1"/>
  <c r="BZ38" i="3"/>
  <c r="BZ42" i="3" s="1"/>
  <c r="CA38" i="3"/>
  <c r="CB38" i="3"/>
  <c r="CU38" i="3"/>
  <c r="CU42" i="3" s="1"/>
  <c r="CV38" i="3"/>
  <c r="CV42" i="3" s="1"/>
  <c r="CW38" i="3"/>
  <c r="CW42" i="3" s="1"/>
  <c r="CX38" i="3"/>
  <c r="CX42" i="3" s="1"/>
  <c r="CY38" i="3"/>
  <c r="CZ38" i="3"/>
  <c r="CZ42" i="3" s="1"/>
  <c r="DS38" i="3"/>
  <c r="DS42" i="3" s="1"/>
  <c r="DT38" i="3"/>
  <c r="DT42" i="3" s="1"/>
  <c r="DU38" i="3"/>
  <c r="DU42" i="3" s="1"/>
  <c r="DV38" i="3"/>
  <c r="DV42" i="3" s="1"/>
  <c r="DW38" i="3"/>
  <c r="DX38" i="3"/>
  <c r="DX42" i="3" s="1"/>
  <c r="EQ38" i="3"/>
  <c r="EQ42" i="3" s="1"/>
  <c r="ER38" i="3"/>
  <c r="ER42" i="3" s="1"/>
  <c r="ES38" i="3"/>
  <c r="ES42" i="3" s="1"/>
  <c r="ET38" i="3"/>
  <c r="ET42" i="3" s="1"/>
  <c r="EU38" i="3"/>
  <c r="EV38" i="3"/>
  <c r="EV42" i="3" s="1"/>
  <c r="FD38" i="3"/>
  <c r="FD42" i="3" s="1"/>
  <c r="FE38" i="3"/>
  <c r="FE42" i="3" s="1"/>
  <c r="FF38" i="3"/>
  <c r="FF42" i="3" s="1"/>
  <c r="FO38" i="3"/>
  <c r="FO42" i="3" s="1"/>
  <c r="FP38" i="3"/>
  <c r="FP42" i="3" s="1"/>
  <c r="FQ38" i="3"/>
  <c r="FQ42" i="3" s="1"/>
  <c r="FR38" i="3"/>
  <c r="FR42" i="3" s="1"/>
  <c r="FS38" i="3"/>
  <c r="FT38" i="3"/>
  <c r="GM38" i="3"/>
  <c r="GM42" i="3" s="1"/>
  <c r="GN38" i="3"/>
  <c r="GN42" i="3" s="1"/>
  <c r="GO38" i="3"/>
  <c r="GO42" i="3" s="1"/>
  <c r="GP38" i="3"/>
  <c r="GP42" i="3" s="1"/>
  <c r="GQ38" i="3"/>
  <c r="GQ42" i="3" s="1"/>
  <c r="GR38" i="3"/>
  <c r="GR42" i="3" s="1"/>
  <c r="HK38" i="3"/>
  <c r="HK42" i="3" s="1"/>
  <c r="HL38" i="3"/>
  <c r="HL42" i="3" s="1"/>
  <c r="HM38" i="3"/>
  <c r="HM42" i="3" s="1"/>
  <c r="HN38" i="3"/>
  <c r="HN42" i="3" s="1"/>
  <c r="HO38" i="3"/>
  <c r="HP38" i="3"/>
  <c r="HP42" i="3" s="1"/>
  <c r="II38" i="3"/>
  <c r="II42" i="3" s="1"/>
  <c r="IJ38" i="3"/>
  <c r="IJ42" i="3" s="1"/>
  <c r="IK38" i="3"/>
  <c r="IK42" i="3" s="1"/>
  <c r="IL38" i="3"/>
  <c r="IL42" i="3" s="1"/>
  <c r="IM38" i="3"/>
  <c r="IN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M39" i="3"/>
  <c r="GN39" i="3"/>
  <c r="GO39" i="3"/>
  <c r="GP39" i="3"/>
  <c r="GQ39" i="3"/>
  <c r="GR39" i="3"/>
  <c r="GS39" i="3"/>
  <c r="GT39" i="3"/>
  <c r="GU39" i="3"/>
  <c r="GV39" i="3"/>
  <c r="GW39" i="3"/>
  <c r="GX39" i="3"/>
  <c r="GY39" i="3"/>
  <c r="GZ39" i="3"/>
  <c r="HA39" i="3"/>
  <c r="HB39" i="3"/>
  <c r="HC39" i="3"/>
  <c r="HD39" i="3"/>
  <c r="HE39" i="3"/>
  <c r="HF39" i="3"/>
  <c r="HG39" i="3"/>
  <c r="HH39" i="3"/>
  <c r="HI39" i="3"/>
  <c r="HJ39" i="3"/>
  <c r="HK39" i="3"/>
  <c r="HL39" i="3"/>
  <c r="HM39" i="3"/>
  <c r="HN39" i="3"/>
  <c r="HO39" i="3"/>
  <c r="HP39" i="3"/>
  <c r="HQ39" i="3"/>
  <c r="HR39" i="3"/>
  <c r="HS39" i="3"/>
  <c r="HT39" i="3"/>
  <c r="HU39" i="3"/>
  <c r="HV39" i="3"/>
  <c r="HW39" i="3"/>
  <c r="HX39" i="3"/>
  <c r="HY39" i="3"/>
  <c r="HZ39" i="3"/>
  <c r="IA39" i="3"/>
  <c r="IB39" i="3"/>
  <c r="IC39" i="3"/>
  <c r="ID39" i="3"/>
  <c r="IE39" i="3"/>
  <c r="IF39" i="3"/>
  <c r="IG39" i="3"/>
  <c r="IH39" i="3"/>
  <c r="II39" i="3"/>
  <c r="IJ39" i="3"/>
  <c r="IK39" i="3"/>
  <c r="IL39" i="3"/>
  <c r="IM39" i="3"/>
  <c r="IN39" i="3"/>
  <c r="IO39" i="3"/>
  <c r="IP39" i="3"/>
  <c r="IQ39" i="3"/>
  <c r="IR39" i="3"/>
  <c r="IS39" i="3"/>
  <c r="IT39" i="3"/>
  <c r="IU39" i="3"/>
  <c r="IV39" i="3"/>
  <c r="AA40" i="3"/>
  <c r="AB40" i="3"/>
  <c r="AJ40" i="3"/>
  <c r="AY40" i="3"/>
  <c r="AZ40" i="3"/>
  <c r="BH40" i="3"/>
  <c r="CU40" i="3"/>
  <c r="CV40" i="3"/>
  <c r="DD40" i="3"/>
  <c r="DS40" i="3"/>
  <c r="DT40" i="3"/>
  <c r="GM40" i="3"/>
  <c r="GN40" i="3"/>
  <c r="HL40" i="3"/>
  <c r="IC40" i="3"/>
  <c r="ID40" i="3"/>
  <c r="C41" i="3"/>
  <c r="D41" i="3"/>
  <c r="E41" i="3"/>
  <c r="F41" i="3"/>
  <c r="G41" i="3"/>
  <c r="H41" i="3"/>
  <c r="I41" i="3"/>
  <c r="J41" i="3"/>
  <c r="K41" i="3"/>
  <c r="L41" i="3"/>
  <c r="M41" i="3"/>
  <c r="N41" i="3"/>
  <c r="AA41" i="3"/>
  <c r="AB41" i="3"/>
  <c r="AC41" i="3"/>
  <c r="AG41" i="3"/>
  <c r="AK41" i="3"/>
  <c r="AL41" i="3"/>
  <c r="AY41" i="3"/>
  <c r="AZ41" i="3"/>
  <c r="BA41" i="3"/>
  <c r="BB41" i="3"/>
  <c r="BW41" i="3"/>
  <c r="BX41" i="3"/>
  <c r="BY41" i="3"/>
  <c r="BZ41" i="3"/>
  <c r="CA41" i="3"/>
  <c r="CB41" i="3"/>
  <c r="CG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S41" i="3"/>
  <c r="DT41" i="3"/>
  <c r="DU41" i="3"/>
  <c r="DY41" i="3"/>
  <c r="EQ41" i="3"/>
  <c r="ER41" i="3"/>
  <c r="ES41" i="3"/>
  <c r="FO41" i="3"/>
  <c r="FP41" i="3"/>
  <c r="FQ41" i="3"/>
  <c r="FR41" i="3"/>
  <c r="FS41" i="3"/>
  <c r="FT41" i="3"/>
  <c r="FV41" i="3"/>
  <c r="FW41" i="3"/>
  <c r="FX41" i="3"/>
  <c r="FY41" i="3"/>
  <c r="FZ41" i="3"/>
  <c r="GM41" i="3"/>
  <c r="GN41" i="3"/>
  <c r="GO41" i="3"/>
  <c r="GP41" i="3"/>
  <c r="GQ41" i="3"/>
  <c r="GR41" i="3"/>
  <c r="GS41" i="3"/>
  <c r="GT41" i="3"/>
  <c r="GU41" i="3"/>
  <c r="GV41" i="3"/>
  <c r="GW41" i="3"/>
  <c r="GX41" i="3"/>
  <c r="HK41" i="3"/>
  <c r="HL41" i="3"/>
  <c r="HM41" i="3"/>
  <c r="HQ41" i="3"/>
  <c r="II41" i="3"/>
  <c r="IJ41" i="3"/>
  <c r="IK41" i="3"/>
  <c r="IL41" i="3"/>
  <c r="G42" i="3"/>
  <c r="I42" i="3"/>
  <c r="J42" i="3"/>
  <c r="K42" i="3"/>
  <c r="L42" i="3"/>
  <c r="AE42" i="3"/>
  <c r="AF42" i="3"/>
  <c r="AG42" i="3"/>
  <c r="AH42" i="3"/>
  <c r="BE42" i="3"/>
  <c r="BF42" i="3"/>
  <c r="BG42" i="3"/>
  <c r="BH42" i="3"/>
  <c r="CA42" i="3"/>
  <c r="CB42" i="3"/>
  <c r="CC42" i="3"/>
  <c r="CD42" i="3"/>
  <c r="CE42" i="3"/>
  <c r="CF42" i="3"/>
  <c r="CY42" i="3"/>
  <c r="DA42" i="3"/>
  <c r="DB42" i="3"/>
  <c r="DC42" i="3"/>
  <c r="DD42" i="3"/>
  <c r="DW42" i="3"/>
  <c r="DY42" i="3"/>
  <c r="EK42" i="3"/>
  <c r="EL42" i="3"/>
  <c r="EU42" i="3"/>
  <c r="EW42" i="3"/>
  <c r="EX42" i="3"/>
  <c r="EY42" i="3"/>
  <c r="EZ42" i="3"/>
  <c r="FS42" i="3"/>
  <c r="FT42" i="3"/>
  <c r="FU42" i="3"/>
  <c r="FV42" i="3"/>
  <c r="FW42" i="3"/>
  <c r="FX42" i="3"/>
  <c r="GS42" i="3"/>
  <c r="GT42" i="3"/>
  <c r="GU42" i="3"/>
  <c r="GV42" i="3"/>
  <c r="HO42" i="3"/>
  <c r="HQ42" i="3"/>
  <c r="IM42" i="3"/>
  <c r="IN42" i="3"/>
  <c r="IO42" i="3"/>
  <c r="IP42" i="3"/>
  <c r="IQ42" i="3"/>
  <c r="IR42" i="3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5" i="1"/>
  <c r="Y36" i="4" l="1"/>
  <c r="Y40" i="4" s="1"/>
  <c r="AV36" i="4"/>
  <c r="AV40" i="4" s="1"/>
  <c r="Y37" i="4"/>
  <c r="Y41" i="4" s="1"/>
  <c r="W36" i="4"/>
  <c r="W40" i="4" s="1"/>
  <c r="X37" i="4"/>
  <c r="X41" i="4" s="1"/>
  <c r="V36" i="4"/>
  <c r="V40" i="4" s="1"/>
  <c r="V37" i="4"/>
  <c r="V41" i="4" s="1"/>
  <c r="AS37" i="4"/>
  <c r="AS41" i="4" s="1"/>
  <c r="S36" i="4"/>
  <c r="S40" i="4" s="1"/>
  <c r="S37" i="4"/>
  <c r="S41" i="4" s="1"/>
  <c r="AP37" i="4"/>
  <c r="AP41" i="4" s="1"/>
  <c r="P36" i="4"/>
  <c r="P40" i="4" s="1"/>
  <c r="AQ38" i="4"/>
  <c r="AQ42" i="4" s="1"/>
  <c r="O36" i="4"/>
  <c r="O40" i="4" s="1"/>
  <c r="AP38" i="4"/>
  <c r="AP42" i="4" s="1"/>
  <c r="R38" i="4"/>
  <c r="R42" i="4" s="1"/>
  <c r="AN37" i="4"/>
  <c r="AN41" i="4" s="1"/>
  <c r="P37" i="4"/>
  <c r="P41" i="4" s="1"/>
  <c r="AO38" i="4"/>
  <c r="AO42" i="4" s="1"/>
  <c r="Q38" i="4"/>
  <c r="Q42" i="4" s="1"/>
  <c r="AM37" i="4"/>
  <c r="AM41" i="4" s="1"/>
  <c r="O37" i="4"/>
  <c r="O41" i="4" s="1"/>
  <c r="AK36" i="4"/>
  <c r="AK40" i="4" s="1"/>
  <c r="M36" i="4"/>
  <c r="M40" i="4" s="1"/>
  <c r="AN38" i="4"/>
  <c r="AN42" i="4" s="1"/>
  <c r="N37" i="4"/>
  <c r="N41" i="4" s="1"/>
  <c r="AJ36" i="4"/>
  <c r="AJ40" i="4" s="1"/>
  <c r="L36" i="4"/>
  <c r="L40" i="4" s="1"/>
  <c r="AM38" i="4"/>
  <c r="AM42" i="4" s="1"/>
  <c r="AK37" i="4"/>
  <c r="AK41" i="4" s="1"/>
  <c r="M37" i="4"/>
  <c r="M41" i="4" s="1"/>
  <c r="AI36" i="4"/>
  <c r="AI40" i="4" s="1"/>
  <c r="K36" i="4"/>
  <c r="K40" i="4" s="1"/>
  <c r="Z38" i="4"/>
  <c r="Z42" i="4" s="1"/>
  <c r="AT36" i="4"/>
  <c r="AT40" i="4" s="1"/>
  <c r="AV38" i="4"/>
  <c r="AV42" i="4" s="1"/>
  <c r="T36" i="4"/>
  <c r="T40" i="4" s="1"/>
  <c r="AU38" i="4"/>
  <c r="AU42" i="4" s="1"/>
  <c r="U37" i="4"/>
  <c r="U41" i="4" s="1"/>
  <c r="AQ36" i="4"/>
  <c r="AQ40" i="4" s="1"/>
  <c r="T37" i="4"/>
  <c r="T41" i="4" s="1"/>
  <c r="R36" i="4"/>
  <c r="R40" i="4" s="1"/>
  <c r="AS38" i="4"/>
  <c r="AS42" i="4" s="1"/>
  <c r="Q36" i="4"/>
  <c r="Q40" i="4" s="1"/>
  <c r="AR38" i="4"/>
  <c r="AR42" i="4" s="1"/>
  <c r="AO37" i="4"/>
  <c r="AO41" i="4" s="1"/>
  <c r="AL37" i="4"/>
  <c r="AL41" i="4" s="1"/>
  <c r="AL38" i="4"/>
  <c r="AL42" i="4" s="1"/>
  <c r="N38" i="4"/>
  <c r="N42" i="4" s="1"/>
  <c r="AJ37" i="4"/>
  <c r="AJ41" i="4" s="1"/>
  <c r="L37" i="4"/>
  <c r="L41" i="4" s="1"/>
  <c r="AH36" i="4"/>
  <c r="AH40" i="4" s="1"/>
  <c r="J36" i="4"/>
  <c r="J40" i="4" s="1"/>
  <c r="AI37" i="4"/>
  <c r="AI41" i="4" s="1"/>
  <c r="K37" i="4"/>
  <c r="K41" i="4" s="1"/>
  <c r="AG36" i="4"/>
  <c r="AG40" i="4" s="1"/>
  <c r="I36" i="4"/>
  <c r="I40" i="4" s="1"/>
  <c r="Z36" i="4"/>
  <c r="Z40" i="4" s="1"/>
  <c r="AU37" i="4"/>
  <c r="AU41" i="4" s="1"/>
  <c r="AT37" i="4"/>
  <c r="AT41" i="4" s="1"/>
  <c r="U38" i="4"/>
  <c r="U42" i="4" s="1"/>
  <c r="X36" i="4"/>
  <c r="X40" i="4" s="1"/>
  <c r="W37" i="4"/>
  <c r="W41" i="4" s="1"/>
  <c r="AR36" i="4"/>
  <c r="AR40" i="4" s="1"/>
  <c r="DR37" i="3"/>
  <c r="DR41" i="3" s="1"/>
  <c r="DR36" i="3"/>
  <c r="DR40" i="3" s="1"/>
  <c r="HI37" i="3"/>
  <c r="HI41" i="3" s="1"/>
  <c r="HI38" i="3"/>
  <c r="HI42" i="3" s="1"/>
  <c r="CS37" i="3"/>
  <c r="CS41" i="3" s="1"/>
  <c r="CS36" i="3"/>
  <c r="CS40" i="3" s="1"/>
  <c r="GJ37" i="3"/>
  <c r="GJ41" i="3" s="1"/>
  <c r="GJ36" i="3"/>
  <c r="GJ40" i="3" s="1"/>
  <c r="BT37" i="3"/>
  <c r="BT41" i="3" s="1"/>
  <c r="BT38" i="3"/>
  <c r="BT42" i="3" s="1"/>
  <c r="CQ37" i="3"/>
  <c r="CQ41" i="3" s="1"/>
  <c r="CQ36" i="3"/>
  <c r="CQ40" i="3" s="1"/>
  <c r="AQ36" i="3"/>
  <c r="AQ40" i="3" s="1"/>
  <c r="AQ37" i="3"/>
  <c r="AQ41" i="3" s="1"/>
  <c r="AQ38" i="3"/>
  <c r="AQ42" i="3" s="1"/>
  <c r="HB36" i="3"/>
  <c r="HB40" i="3" s="1"/>
  <c r="HB38" i="3"/>
  <c r="HB42" i="3" s="1"/>
  <c r="GD36" i="3"/>
  <c r="GD40" i="3" s="1"/>
  <c r="GD38" i="3"/>
  <c r="GD42" i="3" s="1"/>
  <c r="FF36" i="3"/>
  <c r="FF40" i="3" s="1"/>
  <c r="FF37" i="3"/>
  <c r="FF41" i="3" s="1"/>
  <c r="AO36" i="3"/>
  <c r="AO40" i="3" s="1"/>
  <c r="AO38" i="3"/>
  <c r="AO42" i="3" s="1"/>
  <c r="AO37" i="3"/>
  <c r="AO41" i="3" s="1"/>
  <c r="P36" i="3"/>
  <c r="P40" i="3" s="1"/>
  <c r="P38" i="3"/>
  <c r="P42" i="3" s="1"/>
  <c r="GY36" i="3"/>
  <c r="GY40" i="3" s="1"/>
  <c r="GY38" i="3"/>
  <c r="GY42" i="3" s="1"/>
  <c r="EE36" i="3"/>
  <c r="EE40" i="3" s="1"/>
  <c r="EE38" i="3"/>
  <c r="EE42" i="3" s="1"/>
  <c r="EE37" i="3"/>
  <c r="EE41" i="3" s="1"/>
  <c r="IC37" i="3"/>
  <c r="IC41" i="3" s="1"/>
  <c r="GD37" i="3"/>
  <c r="GD41" i="3" s="1"/>
  <c r="EL37" i="3"/>
  <c r="EL41" i="3" s="1"/>
  <c r="HI36" i="3"/>
  <c r="HI40" i="3" s="1"/>
  <c r="EK37" i="3"/>
  <c r="EK41" i="3" s="1"/>
  <c r="CN37" i="3"/>
  <c r="CN41" i="3" s="1"/>
  <c r="V38" i="3"/>
  <c r="V42" i="3" s="1"/>
  <c r="CM37" i="3"/>
  <c r="CM41" i="3" s="1"/>
  <c r="Z37" i="3"/>
  <c r="Z41" i="3" s="1"/>
  <c r="Z36" i="3"/>
  <c r="Z40" i="3" s="1"/>
  <c r="DQ37" i="3"/>
  <c r="DQ41" i="3" s="1"/>
  <c r="DQ36" i="3"/>
  <c r="DQ40" i="3" s="1"/>
  <c r="DP37" i="3"/>
  <c r="DP41" i="3" s="1"/>
  <c r="DP36" i="3"/>
  <c r="DP40" i="3" s="1"/>
  <c r="HG37" i="3"/>
  <c r="HG41" i="3" s="1"/>
  <c r="HG38" i="3"/>
  <c r="HG42" i="3" s="1"/>
  <c r="FK37" i="3"/>
  <c r="FK41" i="3" s="1"/>
  <c r="FK36" i="3"/>
  <c r="FK40" i="3" s="1"/>
  <c r="FI37" i="3"/>
  <c r="FI41" i="3" s="1"/>
  <c r="FI36" i="3"/>
  <c r="FI40" i="3" s="1"/>
  <c r="EL36" i="3"/>
  <c r="EL40" i="3" s="1"/>
  <c r="GJ38" i="3"/>
  <c r="GJ42" i="3" s="1"/>
  <c r="EK36" i="3"/>
  <c r="EK40" i="3" s="1"/>
  <c r="GE36" i="3"/>
  <c r="GE40" i="3" s="1"/>
  <c r="GE38" i="3"/>
  <c r="GE42" i="3" s="1"/>
  <c r="FG36" i="3"/>
  <c r="FG40" i="3" s="1"/>
  <c r="FG37" i="3"/>
  <c r="FG41" i="3" s="1"/>
  <c r="EH36" i="3"/>
  <c r="EH40" i="3" s="1"/>
  <c r="EH37" i="3"/>
  <c r="EH41" i="3" s="1"/>
  <c r="GC36" i="3"/>
  <c r="GC40" i="3" s="1"/>
  <c r="GC38" i="3"/>
  <c r="GC42" i="3" s="1"/>
  <c r="Q36" i="3"/>
  <c r="Q40" i="3" s="1"/>
  <c r="Q38" i="3"/>
  <c r="Q42" i="3" s="1"/>
  <c r="IV36" i="3"/>
  <c r="IV40" i="3" s="1"/>
  <c r="IV37" i="3"/>
  <c r="IV41" i="3" s="1"/>
  <c r="IV38" i="3"/>
  <c r="IV42" i="3" s="1"/>
  <c r="FD36" i="3"/>
  <c r="FD40" i="3" s="1"/>
  <c r="FD37" i="3"/>
  <c r="FD41" i="3" s="1"/>
  <c r="GA36" i="3"/>
  <c r="GA40" i="3" s="1"/>
  <c r="GA38" i="3"/>
  <c r="GA42" i="3" s="1"/>
  <c r="FC36" i="3"/>
  <c r="FC40" i="3" s="1"/>
  <c r="FC38" i="3"/>
  <c r="FC42" i="3" s="1"/>
  <c r="FC37" i="3"/>
  <c r="FC41" i="3" s="1"/>
  <c r="CK38" i="3"/>
  <c r="CK42" i="3" s="1"/>
  <c r="DR38" i="3"/>
  <c r="DR42" i="3" s="1"/>
  <c r="U38" i="3"/>
  <c r="U42" i="3" s="1"/>
  <c r="GA37" i="3"/>
  <c r="GA41" i="3" s="1"/>
  <c r="CL37" i="3"/>
  <c r="CL41" i="3" s="1"/>
  <c r="AT37" i="3"/>
  <c r="AT41" i="3" s="1"/>
  <c r="HF36" i="3"/>
  <c r="HF40" i="3" s="1"/>
  <c r="BT36" i="3"/>
  <c r="BT40" i="3" s="1"/>
  <c r="IH37" i="3"/>
  <c r="IH41" i="3" s="1"/>
  <c r="IH38" i="3"/>
  <c r="IH42" i="3" s="1"/>
  <c r="CT37" i="3"/>
  <c r="CT41" i="3" s="1"/>
  <c r="CT36" i="3"/>
  <c r="CT40" i="3" s="1"/>
  <c r="AW37" i="3"/>
  <c r="AW41" i="3" s="1"/>
  <c r="AW38" i="3"/>
  <c r="AW42" i="3" s="1"/>
  <c r="IF37" i="3"/>
  <c r="IF41" i="3" s="1"/>
  <c r="IF38" i="3"/>
  <c r="IF42" i="3" s="1"/>
  <c r="FL37" i="3"/>
  <c r="FL41" i="3" s="1"/>
  <c r="FL36" i="3"/>
  <c r="FL40" i="3" s="1"/>
  <c r="GI37" i="3"/>
  <c r="GI41" i="3" s="1"/>
  <c r="GI36" i="3"/>
  <c r="GI40" i="3" s="1"/>
  <c r="DO37" i="3"/>
  <c r="DO41" i="3" s="1"/>
  <c r="DO38" i="3"/>
  <c r="DO42" i="3" s="1"/>
  <c r="CP37" i="3"/>
  <c r="CP41" i="3" s="1"/>
  <c r="CP36" i="3"/>
  <c r="CP40" i="3" s="1"/>
  <c r="FH37" i="3"/>
  <c r="FH41" i="3" s="1"/>
  <c r="FH36" i="3"/>
  <c r="FH40" i="3" s="1"/>
  <c r="CP38" i="3"/>
  <c r="CP42" i="3" s="1"/>
  <c r="S36" i="3"/>
  <c r="S40" i="3" s="1"/>
  <c r="S38" i="3"/>
  <c r="S42" i="3" s="1"/>
  <c r="DJ36" i="3"/>
  <c r="DJ40" i="3" s="1"/>
  <c r="DJ38" i="3"/>
  <c r="DJ42" i="3" s="1"/>
  <c r="EH38" i="3"/>
  <c r="EH42" i="3" s="1"/>
  <c r="HY36" i="3"/>
  <c r="HY40" i="3" s="1"/>
  <c r="HY37" i="3"/>
  <c r="HY41" i="3" s="1"/>
  <c r="EG36" i="3"/>
  <c r="EG40" i="3" s="1"/>
  <c r="EG37" i="3"/>
  <c r="EG41" i="3" s="1"/>
  <c r="EG38" i="3"/>
  <c r="EG42" i="3" s="1"/>
  <c r="BL36" i="3"/>
  <c r="BL40" i="3" s="1"/>
  <c r="BL37" i="3"/>
  <c r="BL41" i="3" s="1"/>
  <c r="CL38" i="3"/>
  <c r="CL42" i="3" s="1"/>
  <c r="HW36" i="3"/>
  <c r="HW40" i="3" s="1"/>
  <c r="HW38" i="3"/>
  <c r="HW42" i="3" s="1"/>
  <c r="HW37" i="3"/>
  <c r="HW41" i="3" s="1"/>
  <c r="CI36" i="3"/>
  <c r="CI40" i="3" s="1"/>
  <c r="CI38" i="3"/>
  <c r="CI42" i="3" s="1"/>
  <c r="GE37" i="3"/>
  <c r="GE41" i="3" s="1"/>
  <c r="FK38" i="3"/>
  <c r="FK42" i="3" s="1"/>
  <c r="DQ38" i="3"/>
  <c r="DQ42" i="3" s="1"/>
  <c r="T38" i="3"/>
  <c r="T42" i="3" s="1"/>
  <c r="HF37" i="3"/>
  <c r="HF41" i="3" s="1"/>
  <c r="CK37" i="3"/>
  <c r="CK41" i="3" s="1"/>
  <c r="AS37" i="3"/>
  <c r="AS41" i="3" s="1"/>
  <c r="HE36" i="3"/>
  <c r="HE40" i="3" s="1"/>
  <c r="DO36" i="3"/>
  <c r="DO40" i="3" s="1"/>
  <c r="AX37" i="3"/>
  <c r="AX41" i="3" s="1"/>
  <c r="AX38" i="3"/>
  <c r="AX42" i="3" s="1"/>
  <c r="GK37" i="3"/>
  <c r="GK41" i="3" s="1"/>
  <c r="GK36" i="3"/>
  <c r="GK40" i="3" s="1"/>
  <c r="Y37" i="3"/>
  <c r="Y41" i="3" s="1"/>
  <c r="Y36" i="3"/>
  <c r="Y40" i="3" s="1"/>
  <c r="AV37" i="3"/>
  <c r="AV41" i="3" s="1"/>
  <c r="AV38" i="3"/>
  <c r="AV42" i="3" s="1"/>
  <c r="W37" i="3"/>
  <c r="W41" i="3" s="1"/>
  <c r="W36" i="3"/>
  <c r="W40" i="3" s="1"/>
  <c r="FJ36" i="3"/>
  <c r="FJ40" i="3" s="1"/>
  <c r="FJ37" i="3"/>
  <c r="FJ41" i="3" s="1"/>
  <c r="GG36" i="3"/>
  <c r="GG40" i="3" s="1"/>
  <c r="GG37" i="3"/>
  <c r="GG41" i="3" s="1"/>
  <c r="BQ36" i="3"/>
  <c r="BQ40" i="3" s="1"/>
  <c r="BQ37" i="3"/>
  <c r="BQ41" i="3" s="1"/>
  <c r="CQ38" i="3"/>
  <c r="CQ42" i="3" s="1"/>
  <c r="GF36" i="3"/>
  <c r="GF40" i="3" s="1"/>
  <c r="R36" i="3"/>
  <c r="R40" i="3" s="1"/>
  <c r="R38" i="3"/>
  <c r="R42" i="3" s="1"/>
  <c r="CM38" i="3"/>
  <c r="CM42" i="3" s="1"/>
  <c r="GB36" i="3"/>
  <c r="GB40" i="3" s="1"/>
  <c r="GB38" i="3"/>
  <c r="GB42" i="3" s="1"/>
  <c r="EF36" i="3"/>
  <c r="EF40" i="3" s="1"/>
  <c r="EF37" i="3"/>
  <c r="EF41" i="3" s="1"/>
  <c r="IC38" i="3"/>
  <c r="IC42" i="3" s="1"/>
  <c r="DG36" i="3"/>
  <c r="DG40" i="3" s="1"/>
  <c r="DG38" i="3"/>
  <c r="DG42" i="3" s="1"/>
  <c r="Z38" i="3"/>
  <c r="Z42" i="3" s="1"/>
  <c r="Y38" i="3"/>
  <c r="Y42" i="3" s="1"/>
  <c r="FJ38" i="3"/>
  <c r="FJ42" i="3" s="1"/>
  <c r="DP38" i="3"/>
  <c r="DP42" i="3" s="1"/>
  <c r="HE37" i="3"/>
  <c r="HE41" i="3" s="1"/>
  <c r="HD36" i="3"/>
  <c r="HD40" i="3" s="1"/>
  <c r="DN36" i="3"/>
  <c r="DN40" i="3" s="1"/>
  <c r="BV37" i="3"/>
  <c r="BV41" i="3" s="1"/>
  <c r="BV38" i="3"/>
  <c r="BV42" i="3" s="1"/>
  <c r="EO37" i="3"/>
  <c r="EO41" i="3" s="1"/>
  <c r="EO38" i="3"/>
  <c r="EO42" i="3" s="1"/>
  <c r="HH37" i="3"/>
  <c r="HH41" i="3" s="1"/>
  <c r="HH38" i="3"/>
  <c r="HH42" i="3" s="1"/>
  <c r="EN37" i="3"/>
  <c r="EN41" i="3" s="1"/>
  <c r="EN38" i="3"/>
  <c r="EN42" i="3" s="1"/>
  <c r="EO36" i="3"/>
  <c r="EO40" i="3" s="1"/>
  <c r="EM37" i="3"/>
  <c r="EM41" i="3" s="1"/>
  <c r="EM38" i="3"/>
  <c r="EM42" i="3" s="1"/>
  <c r="BR38" i="3"/>
  <c r="BR42" i="3" s="1"/>
  <c r="BR37" i="3"/>
  <c r="BR41" i="3" s="1"/>
  <c r="AR37" i="3"/>
  <c r="AR41" i="3" s="1"/>
  <c r="AR38" i="3"/>
  <c r="AR42" i="3" s="1"/>
  <c r="IA36" i="3"/>
  <c r="IA40" i="3" s="1"/>
  <c r="IA37" i="3"/>
  <c r="IA41" i="3" s="1"/>
  <c r="BO36" i="3"/>
  <c r="BO40" i="3" s="1"/>
  <c r="BO37" i="3"/>
  <c r="BO41" i="3" s="1"/>
  <c r="FE36" i="3"/>
  <c r="FE40" i="3" s="1"/>
  <c r="FE37" i="3"/>
  <c r="FE41" i="3" s="1"/>
  <c r="AN36" i="3"/>
  <c r="AN40" i="3" s="1"/>
  <c r="AN38" i="3"/>
  <c r="AN42" i="3" s="1"/>
  <c r="AN37" i="3"/>
  <c r="AN41" i="3" s="1"/>
  <c r="AT36" i="3"/>
  <c r="AT40" i="3" s="1"/>
  <c r="AM36" i="3"/>
  <c r="AM40" i="3" s="1"/>
  <c r="AM38" i="3"/>
  <c r="AM42" i="3" s="1"/>
  <c r="AM37" i="3"/>
  <c r="AM41" i="3" s="1"/>
  <c r="ID37" i="3"/>
  <c r="ID41" i="3" s="1"/>
  <c r="FI38" i="3"/>
  <c r="FI42" i="3" s="1"/>
  <c r="BO38" i="3"/>
  <c r="BO42" i="3" s="1"/>
  <c r="HD37" i="3"/>
  <c r="HD41" i="3" s="1"/>
  <c r="DM36" i="3"/>
  <c r="DM40" i="3" s="1"/>
  <c r="GL37" i="3"/>
  <c r="GL41" i="3" s="1"/>
  <c r="GL36" i="3"/>
  <c r="GL40" i="3" s="1"/>
  <c r="FN37" i="3"/>
  <c r="FN41" i="3" s="1"/>
  <c r="FN38" i="3"/>
  <c r="FN42" i="3" s="1"/>
  <c r="IG37" i="3"/>
  <c r="IG41" i="3" s="1"/>
  <c r="IG38" i="3"/>
  <c r="IG42" i="3" s="1"/>
  <c r="BU37" i="3"/>
  <c r="BU41" i="3" s="1"/>
  <c r="BU38" i="3"/>
  <c r="BU42" i="3" s="1"/>
  <c r="X37" i="3"/>
  <c r="X41" i="3" s="1"/>
  <c r="X36" i="3"/>
  <c r="X40" i="3" s="1"/>
  <c r="IE37" i="3"/>
  <c r="IE41" i="3" s="1"/>
  <c r="IE38" i="3"/>
  <c r="IE42" i="3" s="1"/>
  <c r="BS37" i="3"/>
  <c r="BS41" i="3" s="1"/>
  <c r="BS38" i="3"/>
  <c r="BS42" i="3" s="1"/>
  <c r="GH36" i="3"/>
  <c r="GH40" i="3" s="1"/>
  <c r="GH37" i="3"/>
  <c r="GH41" i="3" s="1"/>
  <c r="CO37" i="3"/>
  <c r="CO41" i="3" s="1"/>
  <c r="CO36" i="3"/>
  <c r="CO40" i="3" s="1"/>
  <c r="IE36" i="3"/>
  <c r="IE40" i="3" s="1"/>
  <c r="EJ37" i="3"/>
  <c r="EJ41" i="3" s="1"/>
  <c r="EJ38" i="3"/>
  <c r="EJ42" i="3" s="1"/>
  <c r="HC36" i="3"/>
  <c r="HC40" i="3" s="1"/>
  <c r="HC38" i="3"/>
  <c r="HC42" i="3" s="1"/>
  <c r="DK36" i="3"/>
  <c r="DK40" i="3" s="1"/>
  <c r="DK38" i="3"/>
  <c r="DK42" i="3" s="1"/>
  <c r="HZ36" i="3"/>
  <c r="HZ40" i="3" s="1"/>
  <c r="HZ37" i="3"/>
  <c r="HZ41" i="3" s="1"/>
  <c r="AP36" i="3"/>
  <c r="AP40" i="3" s="1"/>
  <c r="AP38" i="3"/>
  <c r="AP42" i="3" s="1"/>
  <c r="AP37" i="3"/>
  <c r="AP41" i="3" s="1"/>
  <c r="HA36" i="3"/>
  <c r="HA40" i="3" s="1"/>
  <c r="HA38" i="3"/>
  <c r="HA42" i="3" s="1"/>
  <c r="BM36" i="3"/>
  <c r="BM40" i="3" s="1"/>
  <c r="BM37" i="3"/>
  <c r="BM41" i="3" s="1"/>
  <c r="ID38" i="3"/>
  <c r="ID42" i="3" s="1"/>
  <c r="HX36" i="3"/>
  <c r="HX40" i="3" s="1"/>
  <c r="HX37" i="3"/>
  <c r="HX41" i="3" s="1"/>
  <c r="CJ36" i="3"/>
  <c r="CJ40" i="3" s="1"/>
  <c r="CJ38" i="3"/>
  <c r="CJ42" i="3" s="1"/>
  <c r="BK36" i="3"/>
  <c r="BK40" i="3" s="1"/>
  <c r="BK38" i="3"/>
  <c r="BK42" i="3" s="1"/>
  <c r="BK37" i="3"/>
  <c r="BK41" i="3" s="1"/>
  <c r="AS36" i="3"/>
  <c r="AS40" i="3" s="1"/>
  <c r="HZ38" i="3"/>
  <c r="HZ42" i="3" s="1"/>
  <c r="HJ37" i="3"/>
  <c r="HJ41" i="3" s="1"/>
  <c r="HJ38" i="3"/>
  <c r="HJ42" i="3" s="1"/>
  <c r="EP37" i="3"/>
  <c r="EP41" i="3" s="1"/>
  <c r="EP38" i="3"/>
  <c r="EP42" i="3" s="1"/>
  <c r="FM37" i="3"/>
  <c r="FM41" i="3" s="1"/>
  <c r="FM36" i="3"/>
  <c r="FM40" i="3" s="1"/>
  <c r="CR37" i="3"/>
  <c r="CR41" i="3" s="1"/>
  <c r="CR36" i="3"/>
  <c r="CR40" i="3" s="1"/>
  <c r="IH36" i="3"/>
  <c r="IH40" i="3" s="1"/>
  <c r="AU37" i="3"/>
  <c r="AU41" i="3" s="1"/>
  <c r="AU38" i="3"/>
  <c r="AU42" i="3" s="1"/>
  <c r="CS38" i="3"/>
  <c r="CS42" i="3" s="1"/>
  <c r="IB36" i="3"/>
  <c r="IB40" i="3" s="1"/>
  <c r="IB37" i="3"/>
  <c r="IB41" i="3" s="1"/>
  <c r="BP37" i="3"/>
  <c r="BP41" i="3" s="1"/>
  <c r="BP36" i="3"/>
  <c r="BP40" i="3" s="1"/>
  <c r="AX36" i="3"/>
  <c r="AX40" i="3" s="1"/>
  <c r="EI36" i="3"/>
  <c r="EI40" i="3" s="1"/>
  <c r="EI38" i="3"/>
  <c r="EI42" i="3" s="1"/>
  <c r="EI37" i="3"/>
  <c r="EI41" i="3" s="1"/>
  <c r="GI38" i="3"/>
  <c r="GI42" i="3" s="1"/>
  <c r="BN36" i="3"/>
  <c r="BN40" i="3" s="1"/>
  <c r="BN37" i="3"/>
  <c r="BN41" i="3" s="1"/>
  <c r="CN38" i="3"/>
  <c r="CN42" i="3" s="1"/>
  <c r="DI36" i="3"/>
  <c r="DI40" i="3" s="1"/>
  <c r="DI38" i="3"/>
  <c r="DI42" i="3" s="1"/>
  <c r="GG38" i="3"/>
  <c r="GG42" i="3" s="1"/>
  <c r="GZ36" i="3"/>
  <c r="GZ40" i="3" s="1"/>
  <c r="GZ38" i="3"/>
  <c r="GZ42" i="3" s="1"/>
  <c r="DH36" i="3"/>
  <c r="DH40" i="3" s="1"/>
  <c r="DH38" i="3"/>
  <c r="DH42" i="3" s="1"/>
  <c r="IU36" i="3"/>
  <c r="IU40" i="3" s="1"/>
  <c r="IU38" i="3"/>
  <c r="IU42" i="3" s="1"/>
  <c r="IU37" i="3"/>
  <c r="IU41" i="3" s="1"/>
  <c r="O36" i="3"/>
  <c r="O40" i="3" s="1"/>
  <c r="O38" i="3"/>
  <c r="O42" i="3" s="1"/>
  <c r="IB38" i="3"/>
  <c r="IB42" i="3" s="1"/>
  <c r="GF37" i="3"/>
  <c r="GF41" i="3" s="1"/>
  <c r="CI37" i="3"/>
  <c r="CI41" i="3" s="1"/>
  <c r="FH38" i="3"/>
  <c r="FH42" i="3" s="1"/>
  <c r="BN38" i="3"/>
  <c r="BN42" i="3" s="1"/>
  <c r="HC37" i="3"/>
  <c r="HC41" i="3" s="1"/>
  <c r="DN37" i="3"/>
  <c r="DN41" i="3" s="1"/>
  <c r="DL36" i="3"/>
  <c r="DL40" i="3" s="1"/>
  <c r="FG38" i="3"/>
  <c r="FG42" i="3" s="1"/>
  <c r="BM38" i="3"/>
  <c r="BM42" i="3" s="1"/>
  <c r="HB37" i="3"/>
  <c r="HB41" i="3" s="1"/>
  <c r="DM37" i="3"/>
  <c r="DM41" i="3" s="1"/>
  <c r="HV36" i="3"/>
  <c r="HV40" i="3" s="1"/>
  <c r="HV38" i="3"/>
  <c r="HV42" i="3" s="1"/>
  <c r="N36" i="3"/>
  <c r="N40" i="3" s="1"/>
  <c r="N38" i="3"/>
  <c r="N42" i="3" s="1"/>
  <c r="FY36" i="3"/>
  <c r="FY40" i="3" s="1"/>
  <c r="FY38" i="3"/>
  <c r="FY42" i="3" s="1"/>
  <c r="FA36" i="3"/>
  <c r="FA40" i="3" s="1"/>
  <c r="FA38" i="3"/>
  <c r="FA42" i="3" s="1"/>
  <c r="HS36" i="3"/>
  <c r="HS40" i="3" s="1"/>
  <c r="HR36" i="3"/>
  <c r="HR40" i="3" s="1"/>
  <c r="BJ36" i="3"/>
  <c r="BJ40" i="3" s="1"/>
  <c r="BJ38" i="3"/>
  <c r="BJ42" i="3" s="1"/>
  <c r="BI36" i="3"/>
  <c r="BI40" i="3" s="1"/>
  <c r="BI38" i="3"/>
  <c r="BI42" i="3" s="1"/>
  <c r="HV37" i="3"/>
  <c r="HV41" i="3" s="1"/>
  <c r="EZ36" i="3"/>
  <c r="EZ40" i="3" s="1"/>
  <c r="GX36" i="3"/>
  <c r="GX40" i="3" s="1"/>
  <c r="GX38" i="3"/>
  <c r="GX42" i="3" s="1"/>
  <c r="DF36" i="3"/>
  <c r="DF40" i="3" s="1"/>
  <c r="DF38" i="3"/>
  <c r="DF42" i="3" s="1"/>
  <c r="CG36" i="3"/>
  <c r="CG40" i="3" s="1"/>
  <c r="CG38" i="3"/>
  <c r="CG42" i="3" s="1"/>
  <c r="HT36" i="3"/>
  <c r="HT40" i="3" s="1"/>
  <c r="EY36" i="3"/>
  <c r="EY40" i="3" s="1"/>
  <c r="CH36" i="3"/>
  <c r="CH40" i="3" s="1"/>
  <c r="CH38" i="3"/>
  <c r="CH42" i="3" s="1"/>
  <c r="HU36" i="3"/>
  <c r="HU40" i="3" s="1"/>
  <c r="HU38" i="3"/>
  <c r="HU42" i="3" s="1"/>
  <c r="M36" i="3"/>
  <c r="M40" i="3" s="1"/>
  <c r="M38" i="3"/>
  <c r="M42" i="3" s="1"/>
  <c r="HT37" i="3"/>
  <c r="HT41" i="3" s="1"/>
  <c r="EB37" i="3"/>
  <c r="EB41" i="3" s="1"/>
  <c r="AJ37" i="3"/>
  <c r="AJ41" i="3" s="1"/>
  <c r="EX36" i="3"/>
  <c r="EX40" i="3" s="1"/>
  <c r="FZ36" i="3"/>
  <c r="FZ40" i="3" s="1"/>
  <c r="FZ38" i="3"/>
  <c r="FZ42" i="3" s="1"/>
  <c r="FB36" i="3"/>
  <c r="FB40" i="3" s="1"/>
  <c r="FB38" i="3"/>
  <c r="FB42" i="3" s="1"/>
  <c r="EC36" i="3"/>
  <c r="EC40" i="3" s="1"/>
  <c r="EC38" i="3"/>
  <c r="EC42" i="3" s="1"/>
  <c r="ED36" i="3"/>
  <c r="ED40" i="3" s="1"/>
  <c r="ED38" i="3"/>
  <c r="ED42" i="3" s="1"/>
  <c r="GW36" i="3"/>
  <c r="GW40" i="3" s="1"/>
  <c r="GW38" i="3"/>
  <c r="GW42" i="3" s="1"/>
  <c r="AK36" i="3"/>
  <c r="AK40" i="3" s="1"/>
  <c r="AK38" i="3"/>
  <c r="AK42" i="3" s="1"/>
  <c r="HS37" i="3"/>
  <c r="HS41" i="3" s="1"/>
  <c r="EA37" i="3"/>
  <c r="EA41" i="3" s="1"/>
  <c r="HR37" i="3"/>
  <c r="HR41" i="3" s="1"/>
  <c r="DZ37" i="3"/>
  <c r="DZ41" i="3" s="1"/>
  <c r="AH37" i="3"/>
  <c r="AH41" i="3" s="1"/>
  <c r="IR36" i="3"/>
  <c r="IR40" i="3" s="1"/>
  <c r="CE36" i="3"/>
  <c r="CE40" i="3" s="1"/>
  <c r="IT36" i="3"/>
  <c r="IT40" i="3" s="1"/>
  <c r="IT38" i="3"/>
  <c r="IT42" i="3" s="1"/>
  <c r="AL36" i="3"/>
  <c r="AL40" i="3" s="1"/>
  <c r="AL38" i="3"/>
  <c r="AL42" i="3" s="1"/>
  <c r="IS36" i="3"/>
  <c r="IS40" i="3" s="1"/>
  <c r="IS38" i="3"/>
  <c r="IS42" i="3" s="1"/>
  <c r="DE36" i="3"/>
  <c r="DE40" i="3" s="1"/>
  <c r="DE38" i="3"/>
  <c r="DE42" i="3" s="1"/>
  <c r="AI37" i="3"/>
  <c r="AI41" i="3" s="1"/>
  <c r="CF36" i="3"/>
  <c r="CF40" i="3" s="1"/>
  <c r="IQ36" i="3"/>
  <c r="IQ40" i="3" s="1"/>
  <c r="CD36" i="3"/>
  <c r="CD40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4DE05F-DC27-4A94-BE92-76AA7D24B138}" keepAlive="1" name="쿼리 - FromArray_1" description="통합 문서의 'FromArray_1' 쿼리에 대한 연결입니다." type="5" refreshedVersion="0" background="1">
    <dbPr connection="Provider=Microsoft.Mashup.OleDb.1;Data Source=$Workbook$;Location=FromArray_1;Extended Properties=&quot;&quot;" command="SELECT * FROM [FromArray_1]"/>
  </connection>
</connections>
</file>

<file path=xl/sharedStrings.xml><?xml version="1.0" encoding="utf-8"?>
<sst xmlns="http://schemas.openxmlformats.org/spreadsheetml/2006/main" count="726" uniqueCount="357">
  <si>
    <t>통계표</t>
  </si>
  <si>
    <t>10.2.1.2. 경제활동별 GDP 및 GNI(계절조정, 실질, 분기)</t>
  </si>
  <si>
    <t>항목명1</t>
  </si>
  <si>
    <t>국내총생산(시장가격, GDP)</t>
  </si>
  <si>
    <t>단위</t>
  </si>
  <si>
    <t>변환</t>
  </si>
  <si>
    <t>원자료</t>
  </si>
  <si>
    <t>1976 1</t>
  </si>
  <si>
    <t>1976 2</t>
  </si>
  <si>
    <t>1976 3</t>
  </si>
  <si>
    <t>1976 4</t>
  </si>
  <si>
    <t>1977 1</t>
  </si>
  <si>
    <t>1977 2</t>
  </si>
  <si>
    <t>1977 3</t>
  </si>
  <si>
    <t>1977 4</t>
  </si>
  <si>
    <t>1978 1</t>
  </si>
  <si>
    <t>1978 2</t>
  </si>
  <si>
    <t>1978 3</t>
  </si>
  <si>
    <t>1978 4</t>
  </si>
  <si>
    <t>1979 1</t>
  </si>
  <si>
    <t>1979 2</t>
  </si>
  <si>
    <t>1979 3</t>
  </si>
  <si>
    <t>1979 4</t>
  </si>
  <si>
    <t>1980 1</t>
  </si>
  <si>
    <t>1980 2</t>
  </si>
  <si>
    <t>1980 3</t>
  </si>
  <si>
    <t>1980 4</t>
  </si>
  <si>
    <t>1981 1</t>
  </si>
  <si>
    <t>1981 2</t>
  </si>
  <si>
    <t>1981 3</t>
  </si>
  <si>
    <t>1981 4</t>
  </si>
  <si>
    <t>1982 1</t>
  </si>
  <si>
    <t>1982 2</t>
  </si>
  <si>
    <t>1982 3</t>
  </si>
  <si>
    <t>1982 4</t>
  </si>
  <si>
    <t>1983 1</t>
  </si>
  <si>
    <t>1983 2</t>
  </si>
  <si>
    <t>1983 3</t>
  </si>
  <si>
    <t>1983 4</t>
  </si>
  <si>
    <t>1984 1</t>
  </si>
  <si>
    <t>1984 2</t>
  </si>
  <si>
    <t>1984 3</t>
  </si>
  <si>
    <t>1984 4</t>
  </si>
  <si>
    <t>1985 1</t>
  </si>
  <si>
    <t>1985 2</t>
  </si>
  <si>
    <t>1985 3</t>
  </si>
  <si>
    <t>1985 4</t>
  </si>
  <si>
    <t>1986 1</t>
  </si>
  <si>
    <t>1986 2</t>
  </si>
  <si>
    <t>1986 3</t>
  </si>
  <si>
    <t>1986 4</t>
  </si>
  <si>
    <t>1987 1</t>
  </si>
  <si>
    <t>1987 2</t>
  </si>
  <si>
    <t>1987 3</t>
  </si>
  <si>
    <t>1987 4</t>
  </si>
  <si>
    <t>1988 1</t>
  </si>
  <si>
    <t>1988 2</t>
  </si>
  <si>
    <t>1988 3</t>
  </si>
  <si>
    <t>1988 4</t>
  </si>
  <si>
    <t>1989 1</t>
  </si>
  <si>
    <t>1989 2</t>
  </si>
  <si>
    <t>1989 3</t>
  </si>
  <si>
    <t>1989 4</t>
  </si>
  <si>
    <t>1990 1</t>
  </si>
  <si>
    <t>1990 2</t>
  </si>
  <si>
    <t>1990 3</t>
  </si>
  <si>
    <t>1990 4</t>
  </si>
  <si>
    <t>1991 1</t>
  </si>
  <si>
    <t>1991 2</t>
  </si>
  <si>
    <t>1991 3</t>
  </si>
  <si>
    <t>1991 4</t>
  </si>
  <si>
    <t>1992 1</t>
  </si>
  <si>
    <t>1992 2</t>
  </si>
  <si>
    <t>1992 3</t>
  </si>
  <si>
    <t>1992 4</t>
  </si>
  <si>
    <t>1993 1</t>
  </si>
  <si>
    <t>1993 2</t>
  </si>
  <si>
    <t>1993 3</t>
  </si>
  <si>
    <t>1993 4</t>
  </si>
  <si>
    <t>1994 1</t>
  </si>
  <si>
    <t>1994 2</t>
  </si>
  <si>
    <t>1994 3</t>
  </si>
  <si>
    <t>1994 4</t>
  </si>
  <si>
    <t>1995 1</t>
  </si>
  <si>
    <t>1995 2</t>
  </si>
  <si>
    <t>1995 3</t>
  </si>
  <si>
    <t>1995 4</t>
  </si>
  <si>
    <t>1996 1</t>
  </si>
  <si>
    <t>1996 2</t>
  </si>
  <si>
    <t>1996 3</t>
  </si>
  <si>
    <t>1996 4</t>
  </si>
  <si>
    <t>1997 1</t>
  </si>
  <si>
    <t>1997 2</t>
  </si>
  <si>
    <t>1997 3</t>
  </si>
  <si>
    <t>1997 4</t>
  </si>
  <si>
    <t>1998 1</t>
  </si>
  <si>
    <t>1998 2</t>
  </si>
  <si>
    <t>1998 3</t>
  </si>
  <si>
    <t>1998 4</t>
  </si>
  <si>
    <t>1999 1</t>
  </si>
  <si>
    <t>1999 2</t>
  </si>
  <si>
    <t>1999 3</t>
  </si>
  <si>
    <t>1999 4</t>
  </si>
  <si>
    <t>2000 1</t>
  </si>
  <si>
    <t>2000 2</t>
  </si>
  <si>
    <t>2000 3</t>
  </si>
  <si>
    <t>2000 4</t>
  </si>
  <si>
    <t>2001 1</t>
  </si>
  <si>
    <t>2001 2</t>
  </si>
  <si>
    <t>2001 3</t>
  </si>
  <si>
    <t>2001 4</t>
  </si>
  <si>
    <t>2002 1</t>
  </si>
  <si>
    <t>2002 2</t>
  </si>
  <si>
    <t>2002 3</t>
  </si>
  <si>
    <t>2002 4</t>
  </si>
  <si>
    <t>2003 1</t>
  </si>
  <si>
    <t>2003 2</t>
  </si>
  <si>
    <t>2003 3</t>
  </si>
  <si>
    <t>2003 4</t>
  </si>
  <si>
    <t>2004 1</t>
  </si>
  <si>
    <t>2004 2</t>
  </si>
  <si>
    <t>2004 3</t>
  </si>
  <si>
    <t>2004 4</t>
  </si>
  <si>
    <t>2005 1</t>
  </si>
  <si>
    <t>2005 2</t>
  </si>
  <si>
    <t>2005 3</t>
  </si>
  <si>
    <t>2005 4</t>
  </si>
  <si>
    <t>2006 1</t>
  </si>
  <si>
    <t>2006 2</t>
  </si>
  <si>
    <t>2006 3</t>
  </si>
  <si>
    <t>2006 4</t>
  </si>
  <si>
    <t>2007 1</t>
  </si>
  <si>
    <t>2007 2</t>
  </si>
  <si>
    <t>2007 3</t>
  </si>
  <si>
    <t>2007 4</t>
  </si>
  <si>
    <t>2008 1</t>
  </si>
  <si>
    <t>2008 2</t>
  </si>
  <si>
    <t>2008 3</t>
  </si>
  <si>
    <t>2008 4</t>
  </si>
  <si>
    <t>2009 1</t>
  </si>
  <si>
    <t>2009 2</t>
  </si>
  <si>
    <t>2009 3</t>
  </si>
  <si>
    <t>2009 4</t>
  </si>
  <si>
    <t>2010 1</t>
  </si>
  <si>
    <t>2010 2</t>
  </si>
  <si>
    <t>2010 3</t>
  </si>
  <si>
    <t>2010 4</t>
  </si>
  <si>
    <t>2011 1</t>
  </si>
  <si>
    <t>2011 2</t>
  </si>
  <si>
    <t>2011 3</t>
  </si>
  <si>
    <t>2011 4</t>
  </si>
  <si>
    <t>2012 1</t>
  </si>
  <si>
    <t>2012 2</t>
  </si>
  <si>
    <t>2012 3</t>
  </si>
  <si>
    <t>2012 4</t>
  </si>
  <si>
    <t>2013 1</t>
  </si>
  <si>
    <t>2013 2</t>
  </si>
  <si>
    <t>2013 3</t>
  </si>
  <si>
    <t>2013 4</t>
  </si>
  <si>
    <t>2014 1</t>
  </si>
  <si>
    <t>2014 2</t>
  </si>
  <si>
    <t>2014 3</t>
  </si>
  <si>
    <t>2014 4</t>
  </si>
  <si>
    <t>2015 1</t>
  </si>
  <si>
    <t>2015 2</t>
  </si>
  <si>
    <t>2015 3</t>
  </si>
  <si>
    <t>2015 4</t>
  </si>
  <si>
    <t>2016 1</t>
  </si>
  <si>
    <t>2016 2</t>
  </si>
  <si>
    <t>2016 3</t>
  </si>
  <si>
    <t>2016 4</t>
  </si>
  <si>
    <t>2017 1</t>
  </si>
  <si>
    <t>2017 2</t>
  </si>
  <si>
    <t>2017 3</t>
  </si>
  <si>
    <t>2017 4</t>
  </si>
  <si>
    <t>2018 1</t>
  </si>
  <si>
    <t>2018 2</t>
  </si>
  <si>
    <t>2018 3</t>
  </si>
  <si>
    <t>2018 4</t>
  </si>
  <si>
    <t>2019 1</t>
  </si>
  <si>
    <t>2019 2</t>
  </si>
  <si>
    <t>2019 3</t>
  </si>
  <si>
    <t>2019 4</t>
  </si>
  <si>
    <t>2020 1</t>
  </si>
  <si>
    <t>2020 2</t>
  </si>
  <si>
    <t>2020 3</t>
  </si>
  <si>
    <t>2020 4</t>
  </si>
  <si>
    <t>2021 1</t>
  </si>
  <si>
    <t>2021 2</t>
  </si>
  <si>
    <t>2021 3</t>
  </si>
  <si>
    <t>2021 4</t>
  </si>
  <si>
    <t>10.2.2.2. 국내총생산에 대한 지출(계절조정, 실질, 분기)</t>
  </si>
  <si>
    <t xml:space="preserve">  민간</t>
  </si>
  <si>
    <t xml:space="preserve">  총고정자본형성</t>
  </si>
  <si>
    <t>10.2.2.2. 국내총생산에 대한 지출(계절조정, 실질, 분기)</t>
    <phoneticPr fontId="4" type="noConversion"/>
  </si>
  <si>
    <t>18.1.3.1 경상수지</t>
  </si>
  <si>
    <t>한국</t>
  </si>
  <si>
    <t xml:space="preserve">백만달러 </t>
  </si>
  <si>
    <t>ln(RGDP)K</t>
    <phoneticPr fontId="4" type="noConversion"/>
  </si>
  <si>
    <t>ln(R_INV)K</t>
    <phoneticPr fontId="4" type="noConversion"/>
  </si>
  <si>
    <t>ln(R_CON)K</t>
    <phoneticPr fontId="4" type="noConversion"/>
  </si>
  <si>
    <t>TB/Y</t>
    <phoneticPr fontId="4" type="noConversion"/>
  </si>
  <si>
    <t>TB/Y</t>
    <phoneticPr fontId="6" type="noConversion"/>
  </si>
  <si>
    <t>ln(R_CON)</t>
    <phoneticPr fontId="6" type="noConversion"/>
  </si>
  <si>
    <t>ln(R_INV)</t>
    <phoneticPr fontId="6" type="noConversion"/>
  </si>
  <si>
    <t>ln(RGDP)</t>
    <phoneticPr fontId="6" type="noConversion"/>
  </si>
  <si>
    <t>Trade Balance</t>
    <phoneticPr fontId="6" type="noConversion"/>
  </si>
  <si>
    <t>R_CON</t>
    <phoneticPr fontId="6" type="noConversion"/>
  </si>
  <si>
    <t>R_INV</t>
    <phoneticPr fontId="6" type="noConversion"/>
  </si>
  <si>
    <r>
      <t>G</t>
    </r>
    <r>
      <rPr>
        <sz val="10"/>
        <rFont val="Arial"/>
        <family val="2"/>
      </rPr>
      <t>DPDEF</t>
    </r>
    <phoneticPr fontId="6" type="noConversion"/>
  </si>
  <si>
    <r>
      <t>R</t>
    </r>
    <r>
      <rPr>
        <sz val="10"/>
        <rFont val="Arial"/>
        <family val="2"/>
      </rPr>
      <t>GDP</t>
    </r>
    <phoneticPr fontId="6" type="noConversion"/>
  </si>
  <si>
    <t xml:space="preserve">    State and local</t>
  </si>
  <si>
    <t>26</t>
  </si>
  <si>
    <t xml:space="preserve">        Nondefense</t>
  </si>
  <si>
    <t>25</t>
  </si>
  <si>
    <t xml:space="preserve">        National defense</t>
  </si>
  <si>
    <t>24</t>
  </si>
  <si>
    <t xml:space="preserve">    Federal</t>
  </si>
  <si>
    <t>23</t>
  </si>
  <si>
    <t>Government consumption expenditures and gross investment</t>
  </si>
  <si>
    <t>22</t>
  </si>
  <si>
    <t xml:space="preserve">        Services</t>
  </si>
  <si>
    <t>21</t>
  </si>
  <si>
    <t xml:space="preserve">        Goods</t>
  </si>
  <si>
    <t>20</t>
  </si>
  <si>
    <t xml:space="preserve">    Imports</t>
  </si>
  <si>
    <t>19</t>
  </si>
  <si>
    <t>18</t>
  </si>
  <si>
    <t>17</t>
  </si>
  <si>
    <t xml:space="preserve">    Exports</t>
  </si>
  <si>
    <t>16</t>
  </si>
  <si>
    <t>Net exports of goods and services</t>
  </si>
  <si>
    <t>15</t>
  </si>
  <si>
    <t xml:space="preserve">    Change in private inventories</t>
  </si>
  <si>
    <t>14</t>
  </si>
  <si>
    <t xml:space="preserve">        Residential</t>
  </si>
  <si>
    <t>13</t>
  </si>
  <si>
    <t xml:space="preserve">            Intellectual property products</t>
  </si>
  <si>
    <t>12</t>
  </si>
  <si>
    <t xml:space="preserve">            Equipment</t>
  </si>
  <si>
    <t>11</t>
  </si>
  <si>
    <t xml:space="preserve">            Structures</t>
  </si>
  <si>
    <t>10</t>
  </si>
  <si>
    <t xml:space="preserve">        Nonresidential</t>
  </si>
  <si>
    <t>9</t>
  </si>
  <si>
    <t xml:space="preserve">    Fixed investment</t>
  </si>
  <si>
    <t>8</t>
  </si>
  <si>
    <t>Gross private domestic investment</t>
  </si>
  <si>
    <t>7</t>
  </si>
  <si>
    <t xml:space="preserve">    Services</t>
  </si>
  <si>
    <t>6</t>
  </si>
  <si>
    <t xml:space="preserve">        Nondurable goods</t>
  </si>
  <si>
    <t>5</t>
  </si>
  <si>
    <t xml:space="preserve">        Durable goods</t>
  </si>
  <si>
    <t>4</t>
  </si>
  <si>
    <t xml:space="preserve">    Goods</t>
  </si>
  <si>
    <t>3</t>
  </si>
  <si>
    <t>Personal consumption expenditures</t>
  </si>
  <si>
    <t>2</t>
  </si>
  <si>
    <t xml:space="preserve">        Gross domestic product</t>
  </si>
  <si>
    <t>1</t>
  </si>
  <si>
    <t>Q2</t>
  </si>
  <si>
    <t>Q1</t>
  </si>
  <si>
    <t>Q4</t>
  </si>
  <si>
    <t>Q3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</si>
  <si>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</si>
  <si>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</si>
  <si>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</si>
  <si>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</si>
  <si>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</si>
  <si>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</si>
  <si>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</si>
  <si>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</si>
  <si>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</si>
  <si>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</si>
  <si>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</si>
  <si>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</si>
  <si>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</si>
  <si>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</si>
  <si>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</si>
  <si>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</si>
  <si>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</si>
  <si>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</si>
  <si>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</si>
  <si>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</si>
  <si>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</si>
  <si>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</si>
  <si>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</si>
  <si>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</si>
  <si>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</si>
  <si>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</si>
  <si>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</si>
  <si>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</si>
  <si>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</si>
  <si>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</si>
  <si>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</si>
  <si>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</si>
  <si>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</si>
  <si>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</si>
  <si>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</si>
  <si>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</si>
  <si>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</si>
  <si>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</si>
  <si>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</si>
  <si>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</si>
  <si>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</si>
  <si>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</si>
  <si>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</si>
  <si>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</si>
  <si>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</si>
  <si>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</si>
  <si>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</si>
  <si>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</si>
  <si>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</si>
  <si>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</si>
  <si>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</si>
  <si>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</si>
  <si>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</si>
  <si>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>1957</t>
  </si>
  <si>
    <t>1956</t>
  </si>
  <si>
    <t>1955</t>
  </si>
  <si>
    <t>1954</t>
  </si>
  <si>
    <t>1953</t>
  </si>
  <si>
    <t>1952</t>
  </si>
  <si>
    <t>1951</t>
  </si>
  <si>
    <t>1950</t>
  </si>
  <si>
    <t>1949</t>
  </si>
  <si>
    <t>1948</t>
  </si>
  <si>
    <t>1947</t>
  </si>
  <si>
    <t/>
  </si>
  <si>
    <t>Line</t>
  </si>
  <si>
    <t>Note: Data appear on more than one sheet.</t>
  </si>
  <si>
    <t>Last Revised on: February 24, 2022 - Next Release Date March 30, 2022</t>
  </si>
  <si>
    <t>Bureau of Economic Analysis</t>
  </si>
  <si>
    <t>[Billions of dollars] Seasonally adjusted at annual rates</t>
  </si>
  <si>
    <t>Table 1.1.5. Gross Domestic Product</t>
  </si>
  <si>
    <t>RGDP</t>
    <phoneticPr fontId="6" type="noConversion"/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</si>
  <si>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</si>
  <si>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</si>
  <si>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</si>
  <si>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</si>
  <si>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</si>
  <si>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</si>
  <si>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</si>
  <si>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</si>
  <si>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</si>
  <si>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</si>
  <si>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</si>
  <si>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ln(RGDP)</t>
    <phoneticPr fontId="4" type="noConversion"/>
  </si>
  <si>
    <t>ln(R_INV)</t>
    <phoneticPr fontId="4" type="noConversion"/>
  </si>
  <si>
    <t>ln(R_CON)</t>
    <phoneticPr fontId="4" type="noConversion"/>
  </si>
  <si>
    <t>KOREA</t>
    <phoneticPr fontId="4" type="noConversion"/>
  </si>
  <si>
    <t>US</t>
    <phoneticPr fontId="4" type="noConversion"/>
  </si>
  <si>
    <t xml:space="preserve">십억원 </t>
    <phoneticPr fontId="4" type="noConversion"/>
  </si>
  <si>
    <t>십억원</t>
    <phoneticPr fontId="4" type="noConversion"/>
  </si>
  <si>
    <r>
      <rPr>
        <sz val="10"/>
        <rFont val="맑은 고딕"/>
        <family val="3"/>
        <charset val="129"/>
      </rPr>
      <t>십억원</t>
    </r>
    <r>
      <rPr>
        <sz val="10"/>
        <rFont val="Arial"/>
        <family val="2"/>
      </rPr>
      <t xml:space="preserve"> </t>
    </r>
    <phoneticPr fontId="4" type="noConversion"/>
  </si>
  <si>
    <t>원자료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</si>
</sst>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#,##0.0"/>
  </numFmts>
  <fonts count="17" x14ac:knownFonts="1">
    <font>
      <sz val="11"/>
      <color indexed="8"/>
      <name val="맑은 고딕"/>
      <family val="2"/>
      <scheme val="minor"/>
    </font>
    <font>
      <sz val="10"/>
      <name val="Arial"/>
    </font>
    <font>
      <sz val="10"/>
      <color indexed="54"/>
      <name val="Arial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3"/>
      <name val="Arial"/>
      <family val="2"/>
    </font>
    <font>
      <b/>
      <sz val="14"/>
      <name val="Arial"/>
      <family val="2"/>
    </font>
    <font>
      <sz val="36"/>
      <color rgb="FF000000"/>
      <name val="맑은 고딕"/>
      <family val="3"/>
      <charset val="129"/>
      <scheme val="minor"/>
    </font>
    <font>
      <sz val="36"/>
      <color indexed="8"/>
      <name val="맑은 고딕"/>
      <family val="2"/>
      <scheme val="minor"/>
    </font>
    <font>
      <sz val="36"/>
      <color indexed="8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name val="Arial"/>
      <family val="3"/>
      <charset val="129"/>
    </font>
  </fonts>
  <fills count="6">
    <fill>
      <patternFill patternType="none"/>
    </fill>
    <fill>
      <patternFill patternType="gray125"/>
    </fill>
    <fill>
      <patternFill patternType="darkTrellis">
        <fgColor indexed="9"/>
      </patternFill>
    </fill>
    <fill>
      <patternFill patternType="none">
        <fgColor indexed="42"/>
      </patternFill>
    </fill>
    <fill>
      <patternFill patternType="darkTrellis">
        <fgColor indexed="42"/>
      </patternFill>
    </fill>
    <fill>
      <patternFill patternType="solid">
        <fgColor indexed="56"/>
        <bgColor indexed="23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3" borderId="0">
      <alignment vertical="center"/>
    </xf>
    <xf numFmtId="0" fontId="5" fillId="3" borderId="0"/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right" vertical="center" wrapText="1"/>
    </xf>
    <xf numFmtId="0" fontId="1" fillId="2" borderId="1" xfId="1" applyFont="1" applyFill="1" applyBorder="1" applyAlignment="1">
      <alignment horizontal="left" vertical="center" wrapText="1"/>
    </xf>
    <xf numFmtId="176" fontId="2" fillId="2" borderId="1" xfId="1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3" borderId="1" xfId="1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0" fontId="5" fillId="3" borderId="0" xfId="2"/>
    <xf numFmtId="0" fontId="7" fillId="3" borderId="0" xfId="2" applyFont="1"/>
    <xf numFmtId="0" fontId="9" fillId="3" borderId="0" xfId="2" applyFont="1"/>
    <xf numFmtId="0" fontId="5" fillId="3" borderId="0" xfId="2"/>
    <xf numFmtId="0" fontId="16" fillId="2" borderId="1" xfId="0" applyFont="1" applyFill="1" applyBorder="1" applyAlignment="1">
      <alignment horizontal="left" vertical="center" wrapText="1"/>
    </xf>
    <xf numFmtId="0" fontId="15" fillId="2" borderId="1" xfId="1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8" fillId="5" borderId="2" xfId="2" applyFont="1" applyFill="1" applyBorder="1" applyAlignment="1">
      <alignment horizontal="center"/>
    </xf>
    <xf numFmtId="0" fontId="11" fillId="3" borderId="0" xfId="2" applyFont="1"/>
    <xf numFmtId="0" fontId="5" fillId="3" borderId="0" xfId="2"/>
    <xf numFmtId="0" fontId="10" fillId="3" borderId="0" xfId="2" applyFont="1"/>
    <xf numFmtId="0" fontId="15" fillId="2" borderId="1" xfId="0" applyFont="1" applyFill="1" applyBorder="1" applyAlignment="1">
      <alignment horizontal="left" vertical="center" wrapText="1"/>
    </xf>
  </cellXfs>
  <cellStyles count="3">
    <cellStyle name="표준" xfId="0" builtinId="0"/>
    <cellStyle name="표준 2" xfId="1" xr:uid="{C7CBE5B8-D0BE-44FA-9008-29A74214BCDE}"/>
    <cellStyle name="표준 3" xfId="2" xr:uid="{8BFF0721-1D6F-42B1-AA84-CB2B19317A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2"/>
  <sheetViews>
    <sheetView tabSelected="1" topLeftCell="D158" workbookViewId="0">
      <selection activeCell="F5" sqref="F5:M188"/>
    </sheetView>
  </sheetViews>
  <sheetFormatPr defaultRowHeight="16.5" x14ac:dyDescent="0.3"/>
  <cols>
    <col min="1" max="3" width="9" style="7"/>
    <col min="4" max="4" width="9" style="8"/>
    <col min="5" max="5" width="9" style="7"/>
    <col min="6" max="7" width="10.5" bestFit="1" customWidth="1"/>
    <col min="8" max="8" width="11.625" bestFit="1" customWidth="1"/>
    <col min="12" max="12" width="10.375" bestFit="1" customWidth="1"/>
  </cols>
  <sheetData>
    <row r="1" spans="1:13" s="7" customFormat="1" ht="99" x14ac:dyDescent="0.3">
      <c r="A1" s="6" t="s">
        <v>0</v>
      </c>
      <c r="B1" s="1" t="s">
        <v>1</v>
      </c>
      <c r="C1" s="3" t="s">
        <v>191</v>
      </c>
      <c r="D1" s="8" t="s">
        <v>194</v>
      </c>
      <c r="E1" s="5" t="s">
        <v>195</v>
      </c>
      <c r="F1" s="16" t="s">
        <v>351</v>
      </c>
      <c r="G1" s="17"/>
      <c r="H1" s="17"/>
      <c r="I1" s="18"/>
      <c r="J1" s="19" t="s">
        <v>352</v>
      </c>
      <c r="K1" s="20"/>
      <c r="L1" s="20"/>
      <c r="M1" s="21"/>
    </row>
    <row r="2" spans="1:13" s="7" customFormat="1" ht="38.25" x14ac:dyDescent="0.3">
      <c r="A2" s="6" t="s">
        <v>2</v>
      </c>
      <c r="B2" s="1" t="s">
        <v>3</v>
      </c>
      <c r="C2" s="3" t="s">
        <v>192</v>
      </c>
      <c r="D2" s="8" t="s">
        <v>193</v>
      </c>
      <c r="E2" s="5" t="s">
        <v>196</v>
      </c>
      <c r="F2" s="7" t="s">
        <v>198</v>
      </c>
      <c r="G2" s="7" t="s">
        <v>199</v>
      </c>
      <c r="H2" s="7" t="s">
        <v>200</v>
      </c>
      <c r="I2" s="7" t="s">
        <v>201</v>
      </c>
      <c r="J2" s="7" t="s">
        <v>348</v>
      </c>
      <c r="K2" s="7" t="s">
        <v>349</v>
      </c>
      <c r="L2" s="7" t="s">
        <v>350</v>
      </c>
      <c r="M2" s="7" t="s">
        <v>201</v>
      </c>
    </row>
    <row r="3" spans="1:13" s="7" customFormat="1" x14ac:dyDescent="0.3">
      <c r="A3" s="6" t="s">
        <v>4</v>
      </c>
      <c r="B3" s="14" t="s">
        <v>355</v>
      </c>
      <c r="C3" s="15" t="s">
        <v>354</v>
      </c>
      <c r="D3" s="8" t="s">
        <v>353</v>
      </c>
      <c r="E3" s="5" t="s">
        <v>197</v>
      </c>
    </row>
    <row r="4" spans="1:13" s="7" customFormat="1" x14ac:dyDescent="0.3">
      <c r="A4" s="6" t="s">
        <v>5</v>
      </c>
      <c r="B4" s="26" t="s">
        <v>356</v>
      </c>
      <c r="C4" s="3" t="s">
        <v>6</v>
      </c>
      <c r="D4" s="8" t="s">
        <v>6</v>
      </c>
      <c r="E4" s="5" t="s">
        <v>6</v>
      </c>
    </row>
    <row r="5" spans="1:13" x14ac:dyDescent="0.2">
      <c r="A5" s="6" t="s">
        <v>7</v>
      </c>
      <c r="B5" s="2">
        <v>31282.400000000001</v>
      </c>
      <c r="C5" s="4">
        <v>24412.6</v>
      </c>
      <c r="D5" s="8">
        <v>6475.6</v>
      </c>
      <c r="E5" s="5">
        <v>-371</v>
      </c>
      <c r="F5">
        <f>LN(B5*0.01)</f>
        <v>5.7456407320705516</v>
      </c>
      <c r="G5">
        <f>LN(D5*0.01)</f>
        <v>4.1706263603792593</v>
      </c>
      <c r="H5">
        <f>LN(C5*0.01)</f>
        <v>5.4976844854506144</v>
      </c>
      <c r="I5">
        <f>E5/B5</f>
        <v>-1.1859703859038949E-2</v>
      </c>
      <c r="J5" s="10">
        <v>8.681571391398931</v>
      </c>
      <c r="K5">
        <v>7.2910384529372942</v>
      </c>
      <c r="L5">
        <v>8.0275815412555911</v>
      </c>
      <c r="M5">
        <v>2.5817083218895843E-3</v>
      </c>
    </row>
    <row r="6" spans="1:13" x14ac:dyDescent="0.2">
      <c r="A6" s="6" t="s">
        <v>8</v>
      </c>
      <c r="B6" s="2">
        <v>32786.199999999997</v>
      </c>
      <c r="C6" s="4">
        <v>24541.599999999999</v>
      </c>
      <c r="D6" s="8">
        <v>7560.4</v>
      </c>
      <c r="E6" s="5">
        <v>-134</v>
      </c>
      <c r="F6">
        <f t="shared" ref="F6:F69" si="0">LN(B6*0.01)</f>
        <v>5.7925927881444084</v>
      </c>
      <c r="G6">
        <f t="shared" ref="G6:G69" si="1">LN(D6*0.01)</f>
        <v>4.3255091918387096</v>
      </c>
      <c r="H6">
        <f t="shared" ref="H6:H69" si="2">LN(C6*0.01)</f>
        <v>5.5029547298254062</v>
      </c>
      <c r="I6">
        <f t="shared" ref="I6:I69" si="3">E6/B6</f>
        <v>-4.0870854200852798E-3</v>
      </c>
      <c r="J6" s="10">
        <v>8.6888750131058465</v>
      </c>
      <c r="K6">
        <v>7.3084479814274097</v>
      </c>
      <c r="L6">
        <v>8.0354716668344111</v>
      </c>
      <c r="M6">
        <v>-2.6993467580845439E-4</v>
      </c>
    </row>
    <row r="7" spans="1:13" x14ac:dyDescent="0.2">
      <c r="A7" s="6" t="s">
        <v>9</v>
      </c>
      <c r="B7" s="2">
        <v>33422.300000000003</v>
      </c>
      <c r="C7" s="4">
        <v>24964.1</v>
      </c>
      <c r="D7" s="8">
        <v>7728.6</v>
      </c>
      <c r="E7" s="5">
        <v>-13</v>
      </c>
      <c r="F7">
        <f t="shared" si="0"/>
        <v>5.8118084348584631</v>
      </c>
      <c r="G7">
        <f t="shared" si="1"/>
        <v>4.3475128266420056</v>
      </c>
      <c r="H7">
        <f t="shared" si="2"/>
        <v>5.5200238858261255</v>
      </c>
      <c r="I7">
        <f t="shared" si="3"/>
        <v>-3.8896186079354203E-4</v>
      </c>
      <c r="J7" s="10">
        <v>8.6943514412533123</v>
      </c>
      <c r="K7">
        <v>7.3199651190494102</v>
      </c>
      <c r="L7">
        <v>8.0485142266602718</v>
      </c>
      <c r="M7">
        <v>-2.12021626205873E-3</v>
      </c>
    </row>
    <row r="8" spans="1:13" x14ac:dyDescent="0.2">
      <c r="A8" s="6" t="s">
        <v>10</v>
      </c>
      <c r="B8" s="2">
        <v>33798.199999999997</v>
      </c>
      <c r="C8" s="4">
        <v>25202.1</v>
      </c>
      <c r="D8" s="8">
        <v>8162.9</v>
      </c>
      <c r="E8" s="5">
        <v>208</v>
      </c>
      <c r="F8">
        <f t="shared" si="0"/>
        <v>5.8229926396270812</v>
      </c>
      <c r="G8">
        <f t="shared" si="1"/>
        <v>4.4021845909900899</v>
      </c>
      <c r="H8">
        <f t="shared" si="2"/>
        <v>5.529512417372727</v>
      </c>
      <c r="I8">
        <f t="shared" si="3"/>
        <v>6.1541738909172685E-3</v>
      </c>
      <c r="J8" s="10">
        <v>8.7015792822590718</v>
      </c>
      <c r="K8">
        <v>7.3538731244605113</v>
      </c>
      <c r="L8">
        <v>8.0585925621481103</v>
      </c>
      <c r="M8">
        <v>-3.4120870599183136E-3</v>
      </c>
    </row>
    <row r="9" spans="1:13" x14ac:dyDescent="0.2">
      <c r="A9" s="6" t="s">
        <v>11</v>
      </c>
      <c r="B9" s="2">
        <v>34136.5</v>
      </c>
      <c r="C9" s="4">
        <v>25173.3</v>
      </c>
      <c r="D9" s="8">
        <v>7863.2</v>
      </c>
      <c r="E9" s="5">
        <v>4</v>
      </c>
      <c r="F9">
        <f t="shared" si="0"/>
        <v>5.8329522860656544</v>
      </c>
      <c r="G9">
        <f t="shared" si="1"/>
        <v>4.3647787412643284</v>
      </c>
      <c r="H9">
        <f t="shared" si="2"/>
        <v>5.5283690020097618</v>
      </c>
      <c r="I9">
        <f t="shared" si="3"/>
        <v>1.1717662912132175E-4</v>
      </c>
      <c r="J9" s="10">
        <v>8.7133190291865894</v>
      </c>
      <c r="K9">
        <v>7.3898771664336165</v>
      </c>
      <c r="L9">
        <v>8.0692349601261188</v>
      </c>
      <c r="M9">
        <v>-1.0560193100673841E-2</v>
      </c>
    </row>
    <row r="10" spans="1:13" x14ac:dyDescent="0.2">
      <c r="A10" s="6" t="s">
        <v>12</v>
      </c>
      <c r="B10" s="2">
        <v>35868.300000000003</v>
      </c>
      <c r="C10" s="4">
        <v>25427.8</v>
      </c>
      <c r="D10" s="8">
        <v>10072.200000000001</v>
      </c>
      <c r="E10" s="5">
        <v>-257</v>
      </c>
      <c r="F10">
        <f t="shared" si="0"/>
        <v>5.8824389900502068</v>
      </c>
      <c r="G10">
        <f t="shared" si="1"/>
        <v>4.6123642465683323</v>
      </c>
      <c r="H10">
        <f t="shared" si="2"/>
        <v>5.5384281566919871</v>
      </c>
      <c r="I10">
        <f t="shared" si="3"/>
        <v>-7.1651012175096111E-3</v>
      </c>
      <c r="J10" s="10">
        <v>8.7325787269973887</v>
      </c>
      <c r="K10">
        <v>7.4309745205053606</v>
      </c>
      <c r="L10">
        <v>8.0765285320453604</v>
      </c>
      <c r="M10">
        <v>-1.0263145094605765E-2</v>
      </c>
    </row>
    <row r="11" spans="1:13" x14ac:dyDescent="0.2">
      <c r="A11" s="6" t="s">
        <v>13</v>
      </c>
      <c r="B11" s="2">
        <v>38023.699999999997</v>
      </c>
      <c r="C11" s="4">
        <v>26172.400000000001</v>
      </c>
      <c r="D11" s="8">
        <v>9769.6</v>
      </c>
      <c r="E11" s="5">
        <v>174</v>
      </c>
      <c r="F11">
        <f t="shared" si="0"/>
        <v>5.9407947425207901</v>
      </c>
      <c r="G11">
        <f t="shared" si="1"/>
        <v>4.5818606165524676</v>
      </c>
      <c r="H11">
        <f t="shared" si="2"/>
        <v>5.5672905133938402</v>
      </c>
      <c r="I11">
        <f t="shared" si="3"/>
        <v>4.5760933312644489E-3</v>
      </c>
      <c r="J11" s="10">
        <v>8.7504613158282964</v>
      </c>
      <c r="K11">
        <v>7.45035980782857</v>
      </c>
      <c r="L11">
        <v>8.0885877384443106</v>
      </c>
      <c r="M11">
        <v>-9.7238612225631314E-3</v>
      </c>
    </row>
    <row r="12" spans="1:13" x14ac:dyDescent="0.2">
      <c r="A12" s="6" t="s">
        <v>14</v>
      </c>
      <c r="B12" s="2">
        <v>39456.5</v>
      </c>
      <c r="C12" s="4">
        <v>27851.200000000001</v>
      </c>
      <c r="D12" s="8">
        <v>11941</v>
      </c>
      <c r="E12" s="5">
        <v>91</v>
      </c>
      <c r="F12">
        <f t="shared" si="0"/>
        <v>5.9777838922395627</v>
      </c>
      <c r="G12">
        <f t="shared" si="1"/>
        <v>4.7825629495452935</v>
      </c>
      <c r="H12">
        <f t="shared" si="2"/>
        <v>5.6294611464103532</v>
      </c>
      <c r="I12">
        <f t="shared" si="3"/>
        <v>2.3063373588635585E-3</v>
      </c>
      <c r="J12" s="10">
        <v>8.7504771545269886</v>
      </c>
      <c r="K12">
        <v>7.465719531276922</v>
      </c>
      <c r="L12">
        <v>8.0953628864742573</v>
      </c>
      <c r="M12">
        <v>-1.3676477382987568E-2</v>
      </c>
    </row>
    <row r="13" spans="1:13" x14ac:dyDescent="0.2">
      <c r="A13" s="6" t="s">
        <v>15</v>
      </c>
      <c r="B13" s="2">
        <v>39137.1</v>
      </c>
      <c r="C13" s="4">
        <v>26879</v>
      </c>
      <c r="D13" s="8">
        <v>11660.7</v>
      </c>
      <c r="E13" s="5">
        <v>-32</v>
      </c>
      <c r="F13">
        <f t="shared" si="0"/>
        <v>5.9696559592174649</v>
      </c>
      <c r="G13">
        <f t="shared" si="1"/>
        <v>4.7588093064197228</v>
      </c>
      <c r="H13">
        <f t="shared" si="2"/>
        <v>5.5939304055760166</v>
      </c>
      <c r="I13">
        <f t="shared" si="3"/>
        <v>-8.1763850668547242E-4</v>
      </c>
      <c r="J13" s="10">
        <v>8.7536556509764463</v>
      </c>
      <c r="K13">
        <v>7.4655232688028228</v>
      </c>
      <c r="L13">
        <v>8.1088056338883412</v>
      </c>
      <c r="M13">
        <v>-1.7568549119302713E-2</v>
      </c>
    </row>
    <row r="14" spans="1:13" x14ac:dyDescent="0.2">
      <c r="A14" s="6" t="s">
        <v>16</v>
      </c>
      <c r="B14" s="2">
        <v>40343.4</v>
      </c>
      <c r="C14" s="4">
        <v>28000.5</v>
      </c>
      <c r="D14" s="8">
        <v>13011</v>
      </c>
      <c r="E14" s="5">
        <v>-162</v>
      </c>
      <c r="F14">
        <f t="shared" si="0"/>
        <v>6.0000129055579388</v>
      </c>
      <c r="G14">
        <f t="shared" si="1"/>
        <v>4.8683802465153843</v>
      </c>
      <c r="H14">
        <f t="shared" si="2"/>
        <v>5.6348074601526701</v>
      </c>
      <c r="I14">
        <f t="shared" si="3"/>
        <v>-4.0155267032525761E-3</v>
      </c>
      <c r="J14" s="10">
        <v>8.7915772357240289</v>
      </c>
      <c r="K14">
        <v>7.5332877874130109</v>
      </c>
      <c r="L14">
        <v>8.1233360439311859</v>
      </c>
      <c r="M14">
        <v>-9.692914736661529E-3</v>
      </c>
    </row>
    <row r="15" spans="1:13" x14ac:dyDescent="0.2">
      <c r="A15" s="6" t="s">
        <v>17</v>
      </c>
      <c r="B15" s="2">
        <v>41093.5</v>
      </c>
      <c r="C15" s="4">
        <v>28333.3</v>
      </c>
      <c r="D15" s="8">
        <v>14082</v>
      </c>
      <c r="E15" s="5">
        <v>-182</v>
      </c>
      <c r="F15">
        <f t="shared" si="0"/>
        <v>6.0184350511374882</v>
      </c>
      <c r="G15">
        <f t="shared" si="1"/>
        <v>4.9474824790909873</v>
      </c>
      <c r="H15">
        <f t="shared" si="2"/>
        <v>5.6466228843449722</v>
      </c>
      <c r="I15">
        <f t="shared" si="3"/>
        <v>-4.4289242824290947E-3</v>
      </c>
      <c r="J15" s="10">
        <v>8.8015898728764892</v>
      </c>
      <c r="K15">
        <v>7.5485137160166405</v>
      </c>
      <c r="L15">
        <v>8.1315138132178557</v>
      </c>
      <c r="M15">
        <v>-9.9369546156736609E-3</v>
      </c>
    </row>
    <row r="16" spans="1:13" x14ac:dyDescent="0.2">
      <c r="A16" s="6" t="s">
        <v>18</v>
      </c>
      <c r="B16" s="2">
        <v>43064.9</v>
      </c>
      <c r="C16" s="4">
        <v>30336.9</v>
      </c>
      <c r="D16" s="8">
        <v>14845</v>
      </c>
      <c r="E16" s="5">
        <v>-709</v>
      </c>
      <c r="F16">
        <f t="shared" si="0"/>
        <v>6.0652933731611993</v>
      </c>
      <c r="G16">
        <f t="shared" si="1"/>
        <v>5.0002482012097689</v>
      </c>
      <c r="H16">
        <f t="shared" si="2"/>
        <v>5.7149498863480979</v>
      </c>
      <c r="I16">
        <f t="shared" si="3"/>
        <v>-1.6463523658478248E-2</v>
      </c>
      <c r="J16" s="10">
        <v>8.8149394496256086</v>
      </c>
      <c r="K16">
        <v>7.564877823363604</v>
      </c>
      <c r="L16">
        <v>8.1383288513758885</v>
      </c>
      <c r="M16">
        <v>-6.6211797004319933E-3</v>
      </c>
    </row>
    <row r="17" spans="1:13" x14ac:dyDescent="0.2">
      <c r="A17" s="6" t="s">
        <v>19</v>
      </c>
      <c r="B17" s="2">
        <v>44996.800000000003</v>
      </c>
      <c r="C17" s="4">
        <v>30250.799999999999</v>
      </c>
      <c r="D17" s="8">
        <v>14166.9</v>
      </c>
      <c r="E17" s="5">
        <v>-953</v>
      </c>
      <c r="F17">
        <f t="shared" si="0"/>
        <v>6.1091764691247397</v>
      </c>
      <c r="G17">
        <f t="shared" si="1"/>
        <v>4.9534933507089036</v>
      </c>
      <c r="H17">
        <f t="shared" si="2"/>
        <v>5.7121077234021911</v>
      </c>
      <c r="I17">
        <f t="shared" si="3"/>
        <v>-2.117928386018561E-2</v>
      </c>
      <c r="J17" s="10">
        <v>8.8167346623804654</v>
      </c>
      <c r="K17">
        <v>7.5686902203538953</v>
      </c>
      <c r="L17">
        <v>8.1475210503064357</v>
      </c>
      <c r="M17">
        <v>-7.1637774083749012E-3</v>
      </c>
    </row>
    <row r="18" spans="1:13" x14ac:dyDescent="0.2">
      <c r="A18" s="6" t="s">
        <v>20</v>
      </c>
      <c r="B18" s="2">
        <v>45336.9</v>
      </c>
      <c r="C18" s="4">
        <v>30367.5</v>
      </c>
      <c r="D18" s="8">
        <v>15697</v>
      </c>
      <c r="E18" s="9">
        <v>-1326</v>
      </c>
      <c r="F18">
        <f t="shared" si="0"/>
        <v>6.1167063634377454</v>
      </c>
      <c r="G18">
        <f t="shared" si="1"/>
        <v>5.0560547042871153</v>
      </c>
      <c r="H18">
        <f t="shared" si="2"/>
        <v>5.7159580505863348</v>
      </c>
      <c r="I18">
        <f t="shared" si="3"/>
        <v>-2.9247698894278171E-2</v>
      </c>
      <c r="J18" s="10">
        <v>8.8178013607541512</v>
      </c>
      <c r="K18">
        <v>7.5564340215115484</v>
      </c>
      <c r="L18">
        <v>8.1550609009665322</v>
      </c>
      <c r="M18">
        <v>-8.5674590923124367E-3</v>
      </c>
    </row>
    <row r="19" spans="1:13" x14ac:dyDescent="0.2">
      <c r="A19" s="6" t="s">
        <v>21</v>
      </c>
      <c r="B19" s="2">
        <v>44082.1</v>
      </c>
      <c r="C19" s="4">
        <v>30872.5</v>
      </c>
      <c r="D19" s="8">
        <v>14720.8</v>
      </c>
      <c r="E19" s="5">
        <v>-813</v>
      </c>
      <c r="F19">
        <f t="shared" si="0"/>
        <v>6.0886388973572823</v>
      </c>
      <c r="G19">
        <f t="shared" si="1"/>
        <v>4.9918465526440734</v>
      </c>
      <c r="H19">
        <f t="shared" si="2"/>
        <v>5.7324509130038859</v>
      </c>
      <c r="I19">
        <f t="shared" si="3"/>
        <v>-1.8442860027085825E-2</v>
      </c>
      <c r="J19" s="10">
        <v>8.825207162839936</v>
      </c>
      <c r="K19">
        <v>7.5753639044479035</v>
      </c>
      <c r="L19">
        <v>8.1667634315730915</v>
      </c>
      <c r="M19">
        <v>-8.6219823061928318E-3</v>
      </c>
    </row>
    <row r="20" spans="1:13" x14ac:dyDescent="0.2">
      <c r="A20" s="6" t="s">
        <v>22</v>
      </c>
      <c r="B20" s="2">
        <v>43412.6</v>
      </c>
      <c r="C20" s="4">
        <v>31975</v>
      </c>
      <c r="D20" s="8">
        <v>14100.8</v>
      </c>
      <c r="E20" s="9">
        <v>-1059</v>
      </c>
      <c r="F20">
        <f t="shared" si="0"/>
        <v>6.0733348145456043</v>
      </c>
      <c r="G20">
        <f t="shared" si="1"/>
        <v>4.9488166263573046</v>
      </c>
      <c r="H20">
        <f t="shared" si="2"/>
        <v>5.7675394404589522</v>
      </c>
      <c r="I20">
        <f t="shared" si="3"/>
        <v>-2.4393839576528475E-2</v>
      </c>
      <c r="J20" s="10">
        <v>8.8277027235073877</v>
      </c>
      <c r="K20">
        <v>7.5620630495049594</v>
      </c>
      <c r="L20">
        <v>8.180511368605611</v>
      </c>
      <c r="M20">
        <v>-9.8388340247439372E-3</v>
      </c>
    </row>
    <row r="21" spans="1:13" x14ac:dyDescent="0.2">
      <c r="A21" s="6" t="s">
        <v>23</v>
      </c>
      <c r="B21" s="2">
        <v>43797.3</v>
      </c>
      <c r="C21" s="4">
        <v>30550.1</v>
      </c>
      <c r="D21" s="8">
        <v>14013</v>
      </c>
      <c r="E21" s="9">
        <v>-1826.1</v>
      </c>
      <c r="F21">
        <f t="shared" si="0"/>
        <v>6.0821572646407702</v>
      </c>
      <c r="G21">
        <f t="shared" si="1"/>
        <v>4.9425705631821266</v>
      </c>
      <c r="H21">
        <f t="shared" si="2"/>
        <v>5.7219530519287147</v>
      </c>
      <c r="I21">
        <f t="shared" si="3"/>
        <v>-4.1694351021638314E-2</v>
      </c>
      <c r="J21" s="10">
        <v>8.8308353655375491</v>
      </c>
      <c r="K21">
        <v>7.5522930948565303</v>
      </c>
      <c r="L21">
        <v>8.1902639028194013</v>
      </c>
      <c r="M21">
        <v>-1.2832461108323178E-2</v>
      </c>
    </row>
    <row r="22" spans="1:13" x14ac:dyDescent="0.2">
      <c r="A22" s="6" t="s">
        <v>24</v>
      </c>
      <c r="B22" s="2">
        <v>43561</v>
      </c>
      <c r="C22" s="4">
        <v>30670.400000000001</v>
      </c>
      <c r="D22" s="8">
        <v>12757.5</v>
      </c>
      <c r="E22" s="9">
        <v>-1633.8</v>
      </c>
      <c r="F22">
        <f t="shared" si="0"/>
        <v>6.0767473476364398</v>
      </c>
      <c r="G22">
        <f t="shared" si="1"/>
        <v>4.848704426950035</v>
      </c>
      <c r="H22">
        <f t="shared" si="2"/>
        <v>5.7258831130958043</v>
      </c>
      <c r="I22">
        <f t="shared" si="3"/>
        <v>-3.7506026032460227E-2</v>
      </c>
      <c r="J22" s="10">
        <v>8.8100120479731707</v>
      </c>
      <c r="K22">
        <v>7.4575286741459648</v>
      </c>
      <c r="L22">
        <v>8.1819751847210469</v>
      </c>
      <c r="M22">
        <v>-5.4336169300064499E-3</v>
      </c>
    </row>
    <row r="23" spans="1:13" x14ac:dyDescent="0.2">
      <c r="A23" s="6" t="s">
        <v>25</v>
      </c>
      <c r="B23" s="2">
        <v>44385.599999999999</v>
      </c>
      <c r="C23" s="4">
        <v>31083.599999999999</v>
      </c>
      <c r="D23" s="8">
        <v>12896.2</v>
      </c>
      <c r="E23" s="9">
        <v>-1561.9</v>
      </c>
      <c r="F23">
        <f t="shared" si="0"/>
        <v>6.0955001855033926</v>
      </c>
      <c r="G23">
        <f t="shared" si="1"/>
        <v>4.8595177873229236</v>
      </c>
      <c r="H23">
        <f t="shared" si="2"/>
        <v>5.7392654419015328</v>
      </c>
      <c r="I23">
        <f t="shared" si="3"/>
        <v>-3.5189340687069685E-2</v>
      </c>
      <c r="J23" s="10">
        <v>8.8088324239721434</v>
      </c>
      <c r="K23">
        <v>7.4772702126672117</v>
      </c>
      <c r="L23">
        <v>8.1899782400821959</v>
      </c>
      <c r="M23">
        <v>1.9254332224750567E-3</v>
      </c>
    </row>
    <row r="24" spans="1:13" x14ac:dyDescent="0.2">
      <c r="A24" s="6" t="s">
        <v>26</v>
      </c>
      <c r="B24" s="2">
        <v>43158</v>
      </c>
      <c r="C24" s="4">
        <v>31157.4</v>
      </c>
      <c r="D24" s="8">
        <v>12512</v>
      </c>
      <c r="E24" s="9">
        <v>-1823.2</v>
      </c>
      <c r="F24">
        <f t="shared" si="0"/>
        <v>6.0674528931073199</v>
      </c>
      <c r="G24">
        <f t="shared" si="1"/>
        <v>4.829273276797001</v>
      </c>
      <c r="H24">
        <f t="shared" si="2"/>
        <v>5.7416368702071701</v>
      </c>
      <c r="I24">
        <f t="shared" si="3"/>
        <v>-4.2244775012743874E-2</v>
      </c>
      <c r="J24" s="10">
        <v>8.8273067855324978</v>
      </c>
      <c r="K24">
        <v>7.5063544811498613</v>
      </c>
      <c r="L24">
        <v>8.2008185652958545</v>
      </c>
      <c r="M24">
        <v>-2.2441050375133936E-3</v>
      </c>
    </row>
    <row r="25" spans="1:13" x14ac:dyDescent="0.2">
      <c r="A25" s="6" t="s">
        <v>27</v>
      </c>
      <c r="B25" s="2">
        <v>44934</v>
      </c>
      <c r="C25" s="4">
        <v>31641.5</v>
      </c>
      <c r="D25" s="8">
        <v>13248.7</v>
      </c>
      <c r="E25" s="9">
        <v>-1310</v>
      </c>
      <c r="F25">
        <f t="shared" si="0"/>
        <v>6.1077798394893312</v>
      </c>
      <c r="G25">
        <f t="shared" si="1"/>
        <v>4.8864845274053144</v>
      </c>
      <c r="H25">
        <f t="shared" si="2"/>
        <v>5.7570546431136274</v>
      </c>
      <c r="I25">
        <f t="shared" si="3"/>
        <v>-2.9153870120621355E-2</v>
      </c>
      <c r="J25" s="10">
        <v>8.8467127426095988</v>
      </c>
      <c r="K25">
        <v>7.5171001152903214</v>
      </c>
      <c r="L25">
        <v>8.2019868018428728</v>
      </c>
      <c r="M25">
        <v>-4.5451635618718352E-3</v>
      </c>
    </row>
    <row r="26" spans="1:13" x14ac:dyDescent="0.2">
      <c r="A26" s="6" t="s">
        <v>28</v>
      </c>
      <c r="B26" s="2">
        <v>46019.4</v>
      </c>
      <c r="C26" s="4">
        <v>32362.799999999999</v>
      </c>
      <c r="D26" s="8">
        <v>12475.8</v>
      </c>
      <c r="E26" s="9">
        <v>-1697.2</v>
      </c>
      <c r="F26">
        <f t="shared" si="0"/>
        <v>6.1316481397066243</v>
      </c>
      <c r="G26">
        <f t="shared" si="1"/>
        <v>4.8263758608320124</v>
      </c>
      <c r="H26">
        <f t="shared" si="2"/>
        <v>5.7795947080171484</v>
      </c>
      <c r="I26">
        <f t="shared" si="3"/>
        <v>-3.6880098393286306E-2</v>
      </c>
      <c r="J26" s="10">
        <v>8.8392766905853506</v>
      </c>
      <c r="K26">
        <v>7.5123692640167814</v>
      </c>
      <c r="L26">
        <v>8.2046221234558576</v>
      </c>
      <c r="M26">
        <v>-4.2687747035573126E-3</v>
      </c>
    </row>
    <row r="27" spans="1:13" x14ac:dyDescent="0.2">
      <c r="A27" s="6" t="s">
        <v>29</v>
      </c>
      <c r="B27" s="2">
        <v>47935.1</v>
      </c>
      <c r="C27" s="4">
        <v>32599.599999999999</v>
      </c>
      <c r="D27" s="8">
        <v>12138.4</v>
      </c>
      <c r="E27" s="9">
        <v>-1533</v>
      </c>
      <c r="F27">
        <f t="shared" si="0"/>
        <v>6.1724331056791693</v>
      </c>
      <c r="G27">
        <f t="shared" si="1"/>
        <v>4.7989590742229398</v>
      </c>
      <c r="H27">
        <f t="shared" si="2"/>
        <v>5.7868851113527811</v>
      </c>
      <c r="I27">
        <f t="shared" si="3"/>
        <v>-3.1980740626388594E-2</v>
      </c>
      <c r="J27" s="10">
        <v>8.8511766192348613</v>
      </c>
      <c r="K27">
        <v>7.5186750330789422</v>
      </c>
      <c r="L27">
        <v>8.203475455710171</v>
      </c>
      <c r="M27">
        <v>-2.3308593510396754E-3</v>
      </c>
    </row>
    <row r="28" spans="1:13" x14ac:dyDescent="0.2">
      <c r="A28" s="6" t="s">
        <v>30</v>
      </c>
      <c r="B28" s="2">
        <v>48687.1</v>
      </c>
      <c r="C28" s="4">
        <v>33547.1</v>
      </c>
      <c r="D28" s="8">
        <v>13195.4</v>
      </c>
      <c r="E28" s="9">
        <v>-1881.7</v>
      </c>
      <c r="F28">
        <f t="shared" si="0"/>
        <v>6.1879992009301601</v>
      </c>
      <c r="G28">
        <f t="shared" si="1"/>
        <v>4.882453377002931</v>
      </c>
      <c r="H28">
        <f t="shared" si="2"/>
        <v>5.8155355145237326</v>
      </c>
      <c r="I28">
        <f t="shared" si="3"/>
        <v>-3.8648841274177351E-2</v>
      </c>
      <c r="J28" s="10">
        <v>8.8402182761400141</v>
      </c>
      <c r="K28">
        <v>7.4959448978549732</v>
      </c>
      <c r="L28">
        <v>8.2046358318017809</v>
      </c>
      <c r="M28">
        <v>-4.480614484272125E-3</v>
      </c>
    </row>
    <row r="29" spans="1:13" x14ac:dyDescent="0.2">
      <c r="A29" s="6" t="s">
        <v>31</v>
      </c>
      <c r="B29" s="2">
        <v>49017.5</v>
      </c>
      <c r="C29" s="4">
        <v>33895.4</v>
      </c>
      <c r="D29" s="8">
        <v>13685.3</v>
      </c>
      <c r="E29" s="5">
        <v>-711.9</v>
      </c>
      <c r="F29">
        <f t="shared" si="0"/>
        <v>6.1947624702014856</v>
      </c>
      <c r="G29">
        <f t="shared" si="1"/>
        <v>4.9189073570586119</v>
      </c>
      <c r="H29">
        <f t="shared" si="2"/>
        <v>5.8258644049579535</v>
      </c>
      <c r="I29">
        <f t="shared" si="3"/>
        <v>-1.4523384505533737E-2</v>
      </c>
      <c r="J29" s="10">
        <v>8.8245602371844161</v>
      </c>
      <c r="K29">
        <v>7.4832048461296719</v>
      </c>
      <c r="L29">
        <v>8.2081919670456749</v>
      </c>
      <c r="M29">
        <v>-4.9781632715389578E-3</v>
      </c>
    </row>
    <row r="30" spans="1:13" x14ac:dyDescent="0.2">
      <c r="A30" s="6" t="s">
        <v>32</v>
      </c>
      <c r="B30" s="2">
        <v>50168.6</v>
      </c>
      <c r="C30" s="4">
        <v>34736.699999999997</v>
      </c>
      <c r="D30" s="8">
        <v>13595.3</v>
      </c>
      <c r="E30" s="9">
        <v>-1213.5999999999999</v>
      </c>
      <c r="F30">
        <f t="shared" si="0"/>
        <v>6.2179744259782685</v>
      </c>
      <c r="G30">
        <f t="shared" si="1"/>
        <v>4.9123092377713817</v>
      </c>
      <c r="H30">
        <f t="shared" si="2"/>
        <v>5.8503818579306177</v>
      </c>
      <c r="I30">
        <f t="shared" si="3"/>
        <v>-2.4190429870476753E-2</v>
      </c>
      <c r="J30" s="10">
        <v>8.8291238754655108</v>
      </c>
      <c r="K30">
        <v>7.4594965668308326</v>
      </c>
      <c r="L30">
        <v>8.2079902097364386</v>
      </c>
      <c r="M30">
        <v>-1.320528211284524E-3</v>
      </c>
    </row>
    <row r="31" spans="1:13" x14ac:dyDescent="0.2">
      <c r="A31" s="6" t="s">
        <v>33</v>
      </c>
      <c r="B31" s="2">
        <v>51209.1</v>
      </c>
      <c r="C31" s="4">
        <v>35476.699999999997</v>
      </c>
      <c r="D31" s="8">
        <v>14653.2</v>
      </c>
      <c r="E31" s="9">
        <v>-1358.4</v>
      </c>
      <c r="F31">
        <f t="shared" si="0"/>
        <v>6.2385023436216249</v>
      </c>
      <c r="G31">
        <f t="shared" si="1"/>
        <v>4.9872438346388854</v>
      </c>
      <c r="H31">
        <f t="shared" si="2"/>
        <v>5.8714612359631513</v>
      </c>
      <c r="I31">
        <f t="shared" si="3"/>
        <v>-2.6526535322823484E-2</v>
      </c>
      <c r="J31" s="10">
        <v>8.8252806506446682</v>
      </c>
      <c r="K31">
        <v>7.4362793643945198</v>
      </c>
      <c r="L31">
        <v>8.2176931408171185</v>
      </c>
      <c r="M31">
        <v>-8.8227430710275338E-3</v>
      </c>
    </row>
    <row r="32" spans="1:13" x14ac:dyDescent="0.2">
      <c r="A32" s="6" t="s">
        <v>34</v>
      </c>
      <c r="B32" s="2">
        <v>52820.6</v>
      </c>
      <c r="C32" s="4">
        <v>35854.9</v>
      </c>
      <c r="D32" s="8">
        <v>15081.8</v>
      </c>
      <c r="E32" s="9">
        <v>-2258.1999999999998</v>
      </c>
      <c r="F32">
        <f t="shared" si="0"/>
        <v>6.2694863591321006</v>
      </c>
      <c r="G32">
        <f t="shared" si="1"/>
        <v>5.0160738118458381</v>
      </c>
      <c r="H32">
        <f t="shared" si="2"/>
        <v>5.8820653313133988</v>
      </c>
      <c r="I32">
        <f t="shared" si="3"/>
        <v>-4.275225953510562E-2</v>
      </c>
      <c r="J32" s="10">
        <v>8.8256920825805292</v>
      </c>
      <c r="K32">
        <v>7.4427425005669869</v>
      </c>
      <c r="L32">
        <v>8.2330621084033844</v>
      </c>
      <c r="M32">
        <v>-8.6992300005877769E-3</v>
      </c>
    </row>
    <row r="33" spans="1:13" x14ac:dyDescent="0.2">
      <c r="A33" s="6" t="s">
        <v>35</v>
      </c>
      <c r="B33" s="2">
        <v>55160.800000000003</v>
      </c>
      <c r="C33" s="4">
        <v>36965.199999999997</v>
      </c>
      <c r="D33" s="8">
        <v>15492</v>
      </c>
      <c r="E33" s="9">
        <v>-1426.7</v>
      </c>
      <c r="F33">
        <f t="shared" si="0"/>
        <v>6.3128376490772098</v>
      </c>
      <c r="G33">
        <f t="shared" si="1"/>
        <v>5.0429088546465515</v>
      </c>
      <c r="H33">
        <f t="shared" si="2"/>
        <v>5.9125620225119402</v>
      </c>
      <c r="I33">
        <f t="shared" si="3"/>
        <v>-2.586438195240098E-2</v>
      </c>
      <c r="J33" s="10">
        <v>8.8387838155192</v>
      </c>
      <c r="K33">
        <v>7.4538129290005237</v>
      </c>
      <c r="L33">
        <v>8.2437329652772409</v>
      </c>
      <c r="M33">
        <v>-7.0823976507168838E-3</v>
      </c>
    </row>
    <row r="34" spans="1:13" x14ac:dyDescent="0.2">
      <c r="A34" s="6" t="s">
        <v>36</v>
      </c>
      <c r="B34" s="2">
        <v>56864</v>
      </c>
      <c r="C34" s="4">
        <v>37881.199999999997</v>
      </c>
      <c r="D34" s="8">
        <v>16558.900000000001</v>
      </c>
      <c r="E34" s="5">
        <v>-975.9</v>
      </c>
      <c r="F34">
        <f t="shared" si="0"/>
        <v>6.3432475449662862</v>
      </c>
      <c r="G34">
        <f t="shared" si="1"/>
        <v>5.1095088146241405</v>
      </c>
      <c r="H34">
        <f t="shared" si="2"/>
        <v>5.9370400397964271</v>
      </c>
      <c r="I34">
        <f t="shared" si="3"/>
        <v>-1.7162000562746201E-2</v>
      </c>
      <c r="J34" s="10">
        <v>8.8612792265145579</v>
      </c>
      <c r="K34">
        <v>7.4931490595609285</v>
      </c>
      <c r="L34">
        <v>8.2590941050428341</v>
      </c>
      <c r="M34">
        <v>-1.2685816474796014E-2</v>
      </c>
    </row>
    <row r="35" spans="1:13" x14ac:dyDescent="0.2">
      <c r="A35" s="6" t="s">
        <v>37</v>
      </c>
      <c r="B35" s="2">
        <v>58975.7</v>
      </c>
      <c r="C35" s="4">
        <v>38680.1</v>
      </c>
      <c r="D35" s="8">
        <v>16844.099999999999</v>
      </c>
      <c r="E35" s="5">
        <v>-153.5</v>
      </c>
      <c r="F35">
        <f t="shared" si="0"/>
        <v>6.3797105876535447</v>
      </c>
      <c r="G35">
        <f t="shared" si="1"/>
        <v>5.1265855401082101</v>
      </c>
      <c r="H35">
        <f t="shared" si="2"/>
        <v>5.9579103488912057</v>
      </c>
      <c r="I35">
        <f t="shared" si="3"/>
        <v>-2.6027669023004391E-3</v>
      </c>
      <c r="J35" s="10">
        <v>8.881072124203472</v>
      </c>
      <c r="K35">
        <v>7.5336940070015439</v>
      </c>
      <c r="L35">
        <v>8.2775216129860123</v>
      </c>
      <c r="M35">
        <v>-1.7673208283638726E-2</v>
      </c>
    </row>
    <row r="36" spans="1:13" x14ac:dyDescent="0.2">
      <c r="A36" s="6" t="s">
        <v>38</v>
      </c>
      <c r="B36" s="2">
        <v>59397.9</v>
      </c>
      <c r="C36" s="4">
        <v>39391.199999999997</v>
      </c>
      <c r="D36" s="8">
        <v>17308.7</v>
      </c>
      <c r="E36" s="5">
        <v>-949.5</v>
      </c>
      <c r="F36">
        <f t="shared" si="0"/>
        <v>6.3868439652023401</v>
      </c>
      <c r="G36">
        <f t="shared" si="1"/>
        <v>5.153794358264304</v>
      </c>
      <c r="H36">
        <f t="shared" si="2"/>
        <v>5.9761275340977438</v>
      </c>
      <c r="I36">
        <f t="shared" si="3"/>
        <v>-1.5985413625734243E-2</v>
      </c>
      <c r="J36" s="10">
        <v>8.9017206283095227</v>
      </c>
      <c r="K36">
        <v>7.5819195529464505</v>
      </c>
      <c r="L36">
        <v>8.2875148236740639</v>
      </c>
      <c r="M36">
        <v>-1.881571665744327E-2</v>
      </c>
    </row>
    <row r="37" spans="1:13" x14ac:dyDescent="0.2">
      <c r="A37" s="6" t="s">
        <v>39</v>
      </c>
      <c r="B37" s="2">
        <v>62000.3</v>
      </c>
      <c r="C37" s="4">
        <v>40047.699999999997</v>
      </c>
      <c r="D37" s="8">
        <v>17585.400000000001</v>
      </c>
      <c r="E37" s="5">
        <v>-475.7</v>
      </c>
      <c r="F37">
        <f t="shared" si="0"/>
        <v>6.4297243167371079</v>
      </c>
      <c r="G37">
        <f t="shared" si="1"/>
        <v>5.1696541053203751</v>
      </c>
      <c r="H37">
        <f t="shared" si="2"/>
        <v>5.9926563366446191</v>
      </c>
      <c r="I37">
        <f t="shared" si="3"/>
        <v>-7.6725435199507096E-3</v>
      </c>
      <c r="J37" s="10">
        <v>8.921083727202447</v>
      </c>
      <c r="K37">
        <v>7.6061556799946848</v>
      </c>
      <c r="L37">
        <v>8.2936641969790568</v>
      </c>
      <c r="M37">
        <v>-2.4308487500319848E-2</v>
      </c>
    </row>
    <row r="38" spans="1:13" x14ac:dyDescent="0.2">
      <c r="A38" s="6" t="s">
        <v>40</v>
      </c>
      <c r="B38" s="2">
        <v>63554.3</v>
      </c>
      <c r="C38" s="4">
        <v>40803.800000000003</v>
      </c>
      <c r="D38" s="8">
        <v>19121</v>
      </c>
      <c r="E38" s="5">
        <v>-965.1</v>
      </c>
      <c r="F38">
        <f t="shared" si="0"/>
        <v>6.4544797515977317</v>
      </c>
      <c r="G38">
        <f t="shared" si="1"/>
        <v>5.2533723005048678</v>
      </c>
      <c r="H38">
        <f t="shared" si="2"/>
        <v>6.0113603073220592</v>
      </c>
      <c r="I38">
        <f t="shared" si="3"/>
        <v>-1.5185439852220857E-2</v>
      </c>
      <c r="J38" s="10">
        <v>8.9382035108598643</v>
      </c>
      <c r="K38">
        <v>7.6365150687618257</v>
      </c>
      <c r="L38">
        <v>8.3077913006379802</v>
      </c>
      <c r="M38">
        <v>-2.6012569832402237E-2</v>
      </c>
    </row>
    <row r="39" spans="1:13" x14ac:dyDescent="0.2">
      <c r="A39" s="6" t="s">
        <v>41</v>
      </c>
      <c r="B39" s="2">
        <v>64420.7</v>
      </c>
      <c r="C39" s="4">
        <v>41833.699999999997</v>
      </c>
      <c r="D39" s="8">
        <v>18657.8</v>
      </c>
      <c r="E39" s="5">
        <v>-302.3</v>
      </c>
      <c r="F39">
        <f t="shared" si="0"/>
        <v>6.4680201030286861</v>
      </c>
      <c r="G39">
        <f t="shared" si="1"/>
        <v>5.2288493822128483</v>
      </c>
      <c r="H39">
        <f t="shared" si="2"/>
        <v>6.0362873277996014</v>
      </c>
      <c r="I39">
        <f t="shared" si="3"/>
        <v>-4.6925910460457586E-3</v>
      </c>
      <c r="J39" s="10">
        <v>8.9478060930570535</v>
      </c>
      <c r="K39">
        <v>7.6446553280762704</v>
      </c>
      <c r="L39">
        <v>8.3160739110505251</v>
      </c>
      <c r="M39">
        <v>-2.5438875694733496E-2</v>
      </c>
    </row>
    <row r="40" spans="1:13" x14ac:dyDescent="0.2">
      <c r="A40" s="6" t="s">
        <v>42</v>
      </c>
      <c r="B40" s="2">
        <v>64733.8</v>
      </c>
      <c r="C40" s="4">
        <v>42014.7</v>
      </c>
      <c r="D40" s="8">
        <v>18532.8</v>
      </c>
      <c r="E40" s="5">
        <v>-12.7</v>
      </c>
      <c r="F40">
        <f t="shared" si="0"/>
        <v>6.4728685692199974</v>
      </c>
      <c r="G40">
        <f t="shared" si="1"/>
        <v>5.22212722818999</v>
      </c>
      <c r="H40">
        <f t="shared" si="2"/>
        <v>6.0406046500417023</v>
      </c>
      <c r="I40">
        <f t="shared" si="3"/>
        <v>-1.961880810334014E-4</v>
      </c>
      <c r="J40" s="10">
        <v>8.9559770147172273</v>
      </c>
      <c r="K40">
        <v>7.662126866854158</v>
      </c>
      <c r="L40">
        <v>8.3252932152021675</v>
      </c>
      <c r="M40">
        <v>-2.5984669527069355E-2</v>
      </c>
    </row>
    <row r="41" spans="1:13" x14ac:dyDescent="0.2">
      <c r="A41" s="6" t="s">
        <v>43</v>
      </c>
      <c r="B41" s="2">
        <v>66553.399999999994</v>
      </c>
      <c r="C41" s="4">
        <v>42683.1</v>
      </c>
      <c r="D41" s="8">
        <v>19502.8</v>
      </c>
      <c r="E41" s="5">
        <v>-749</v>
      </c>
      <c r="F41">
        <f t="shared" si="0"/>
        <v>6.5005897259366083</v>
      </c>
      <c r="G41">
        <f t="shared" si="1"/>
        <v>5.2731431379993161</v>
      </c>
      <c r="H41">
        <f t="shared" si="2"/>
        <v>6.0563881503419248</v>
      </c>
      <c r="I41">
        <f t="shared" si="3"/>
        <v>-1.1254120751156215E-2</v>
      </c>
      <c r="J41" s="10">
        <v>8.9656283852438818</v>
      </c>
      <c r="K41">
        <v>7.6731774770679388</v>
      </c>
      <c r="L41">
        <v>8.3422774978450498</v>
      </c>
      <c r="M41">
        <v>-2.1582903881613165E-2</v>
      </c>
    </row>
    <row r="42" spans="1:13" x14ac:dyDescent="0.2">
      <c r="A42" s="6" t="s">
        <v>44</v>
      </c>
      <c r="B42" s="2">
        <v>68156.600000000006</v>
      </c>
      <c r="C42" s="4">
        <v>43705.5</v>
      </c>
      <c r="D42" s="8">
        <v>18618.2</v>
      </c>
      <c r="E42" s="5">
        <v>-731.6</v>
      </c>
      <c r="F42">
        <f t="shared" si="0"/>
        <v>6.5243930916418185</v>
      </c>
      <c r="G42">
        <f t="shared" si="1"/>
        <v>5.2267246899230511</v>
      </c>
      <c r="H42">
        <f t="shared" si="2"/>
        <v>6.0800590452996905</v>
      </c>
      <c r="I42">
        <f t="shared" si="3"/>
        <v>-1.0734103520422086E-2</v>
      </c>
      <c r="J42" s="10">
        <v>8.9743901643925241</v>
      </c>
      <c r="K42">
        <v>7.6813740283648215</v>
      </c>
      <c r="L42">
        <v>8.3536031723131092</v>
      </c>
      <c r="M42">
        <v>-2.665952641505041E-2</v>
      </c>
    </row>
    <row r="43" spans="1:13" x14ac:dyDescent="0.2">
      <c r="A43" s="6" t="s">
        <v>45</v>
      </c>
      <c r="B43" s="2">
        <v>68932</v>
      </c>
      <c r="C43" s="4">
        <v>44810.9</v>
      </c>
      <c r="D43" s="8">
        <v>19862.3</v>
      </c>
      <c r="E43" s="5">
        <v>-135.6</v>
      </c>
      <c r="F43">
        <f t="shared" si="0"/>
        <v>6.5357056044133763</v>
      </c>
      <c r="G43">
        <f t="shared" si="1"/>
        <v>5.291408555580257</v>
      </c>
      <c r="H43">
        <f t="shared" si="2"/>
        <v>6.1050365063929002</v>
      </c>
      <c r="I43">
        <f t="shared" si="3"/>
        <v>-1.9671560378343874E-3</v>
      </c>
      <c r="J43" s="10">
        <v>8.989544063730321</v>
      </c>
      <c r="K43">
        <v>7.6952635912830321</v>
      </c>
      <c r="L43">
        <v>8.368630599384506</v>
      </c>
      <c r="M43">
        <v>-2.6648126196772128E-2</v>
      </c>
    </row>
    <row r="44" spans="1:13" x14ac:dyDescent="0.2">
      <c r="A44" s="6" t="s">
        <v>46</v>
      </c>
      <c r="B44" s="2">
        <v>71033.5</v>
      </c>
      <c r="C44" s="4">
        <v>45531.6</v>
      </c>
      <c r="D44" s="8">
        <v>20596.599999999999</v>
      </c>
      <c r="E44" s="5">
        <v>-463.1</v>
      </c>
      <c r="F44">
        <f t="shared" si="0"/>
        <v>6.5657366897440381</v>
      </c>
      <c r="G44">
        <f t="shared" si="1"/>
        <v>5.327711106623882</v>
      </c>
      <c r="H44">
        <f t="shared" si="2"/>
        <v>6.1209916833881186</v>
      </c>
      <c r="I44">
        <f t="shared" si="3"/>
        <v>-6.5194591284393989E-3</v>
      </c>
      <c r="J44" s="10">
        <v>8.9969491121046516</v>
      </c>
      <c r="K44">
        <v>7.6961573735362983</v>
      </c>
      <c r="L44">
        <v>8.3790054597383854</v>
      </c>
      <c r="M44">
        <v>-3.0039828086676719E-2</v>
      </c>
    </row>
    <row r="45" spans="1:13" x14ac:dyDescent="0.2">
      <c r="A45" s="6" t="s">
        <v>47</v>
      </c>
      <c r="B45" s="2">
        <v>72401.2</v>
      </c>
      <c r="C45" s="4">
        <v>46475.9</v>
      </c>
      <c r="D45" s="8">
        <v>21450.799999999999</v>
      </c>
      <c r="E45" s="5">
        <v>-698.1</v>
      </c>
      <c r="F45">
        <f t="shared" si="0"/>
        <v>6.5848079668339947</v>
      </c>
      <c r="G45">
        <f t="shared" si="1"/>
        <v>5.3683470337098882</v>
      </c>
      <c r="H45">
        <f t="shared" si="2"/>
        <v>6.1415189916641841</v>
      </c>
      <c r="I45">
        <f t="shared" si="3"/>
        <v>-9.6421053794688485E-3</v>
      </c>
      <c r="J45" s="10">
        <v>9.0062393552392894</v>
      </c>
      <c r="K45">
        <v>7.7031038581390634</v>
      </c>
      <c r="L45">
        <v>8.3891630237735928</v>
      </c>
      <c r="M45">
        <v>-2.7950930588522372E-2</v>
      </c>
    </row>
    <row r="46" spans="1:13" x14ac:dyDescent="0.2">
      <c r="A46" s="6" t="s">
        <v>48</v>
      </c>
      <c r="B46" s="2">
        <v>75222.8</v>
      </c>
      <c r="C46" s="4">
        <v>47668.1</v>
      </c>
      <c r="D46" s="8">
        <v>22507.3</v>
      </c>
      <c r="E46" s="5">
        <v>456.2</v>
      </c>
      <c r="F46">
        <f t="shared" si="0"/>
        <v>6.62303946948595</v>
      </c>
      <c r="G46">
        <f t="shared" si="1"/>
        <v>5.4164247940281474</v>
      </c>
      <c r="H46">
        <f t="shared" si="2"/>
        <v>6.1668475040638215</v>
      </c>
      <c r="I46">
        <f t="shared" si="3"/>
        <v>6.0646506112508438E-3</v>
      </c>
      <c r="J46" s="10">
        <v>9.0107424342369864</v>
      </c>
      <c r="K46">
        <v>7.7173091732056278</v>
      </c>
      <c r="L46">
        <v>8.3903665732069879</v>
      </c>
      <c r="M46">
        <v>-2.8358964204782962E-2</v>
      </c>
    </row>
    <row r="47" spans="1:13" x14ac:dyDescent="0.2">
      <c r="A47" s="6" t="s">
        <v>49</v>
      </c>
      <c r="B47" s="2">
        <v>78470.3</v>
      </c>
      <c r="C47" s="4">
        <v>49008.9</v>
      </c>
      <c r="D47" s="8">
        <v>22734.9</v>
      </c>
      <c r="E47" s="9">
        <v>1545.3</v>
      </c>
      <c r="F47">
        <f t="shared" si="0"/>
        <v>6.665305302243234</v>
      </c>
      <c r="G47">
        <f t="shared" si="1"/>
        <v>5.426486281756838</v>
      </c>
      <c r="H47">
        <f t="shared" si="2"/>
        <v>6.1945870072645199</v>
      </c>
      <c r="I47">
        <f t="shared" si="3"/>
        <v>1.9692800970558286E-2</v>
      </c>
      <c r="J47" s="10">
        <v>9.0202567682882968</v>
      </c>
      <c r="K47">
        <v>7.7460843089031464</v>
      </c>
      <c r="L47">
        <v>8.3973532049456185</v>
      </c>
      <c r="M47">
        <v>-3.0145191744254177E-2</v>
      </c>
    </row>
    <row r="48" spans="1:13" x14ac:dyDescent="0.2">
      <c r="A48" s="6" t="s">
        <v>50</v>
      </c>
      <c r="B48" s="2">
        <v>79694.3</v>
      </c>
      <c r="C48" s="4">
        <v>50083.4</v>
      </c>
      <c r="D48" s="8">
        <v>23151.8</v>
      </c>
      <c r="E48" s="9">
        <v>1458.8</v>
      </c>
      <c r="F48">
        <f t="shared" si="0"/>
        <v>6.6807831580394428</v>
      </c>
      <c r="G48">
        <f t="shared" si="1"/>
        <v>5.4446576242833178</v>
      </c>
      <c r="H48">
        <f t="shared" si="2"/>
        <v>6.2162747088551757</v>
      </c>
      <c r="I48">
        <f t="shared" si="3"/>
        <v>1.8304947781710861E-2</v>
      </c>
      <c r="J48" s="10">
        <v>9.025611920934784</v>
      </c>
      <c r="K48">
        <v>7.7463170613847936</v>
      </c>
      <c r="L48">
        <v>8.40807144164798</v>
      </c>
      <c r="M48">
        <v>-2.8684300927516324E-2</v>
      </c>
    </row>
    <row r="49" spans="1:13" x14ac:dyDescent="0.2">
      <c r="A49" s="6" t="s">
        <v>51</v>
      </c>
      <c r="B49" s="2">
        <v>82253.7</v>
      </c>
      <c r="C49" s="4">
        <v>50622.8</v>
      </c>
      <c r="D49" s="8">
        <v>24624.1</v>
      </c>
      <c r="E49" s="9">
        <v>1815</v>
      </c>
      <c r="F49">
        <f t="shared" si="0"/>
        <v>6.7123934664301723</v>
      </c>
      <c r="G49">
        <f t="shared" si="1"/>
        <v>5.5063107311609452</v>
      </c>
      <c r="H49">
        <f t="shared" si="2"/>
        <v>6.2269871606863516</v>
      </c>
      <c r="I49">
        <f t="shared" si="3"/>
        <v>2.2065876671809294E-2</v>
      </c>
      <c r="J49" s="10">
        <v>9.0330421769472373</v>
      </c>
      <c r="K49">
        <v>7.7132274021980693</v>
      </c>
      <c r="L49">
        <v>8.4227258628692425</v>
      </c>
      <c r="M49">
        <v>-2.9901317182669092E-2</v>
      </c>
    </row>
    <row r="50" spans="1:13" x14ac:dyDescent="0.2">
      <c r="A50" s="6" t="s">
        <v>52</v>
      </c>
      <c r="B50" s="2">
        <v>86327.9</v>
      </c>
      <c r="C50" s="4">
        <v>52067.4</v>
      </c>
      <c r="D50" s="8">
        <v>26097.5</v>
      </c>
      <c r="E50" s="9">
        <v>2210.6</v>
      </c>
      <c r="F50">
        <f t="shared" si="0"/>
        <v>6.7607379296820893</v>
      </c>
      <c r="G50">
        <f t="shared" si="1"/>
        <v>5.5644246172943621</v>
      </c>
      <c r="H50">
        <f t="shared" si="2"/>
        <v>6.2551241261393784</v>
      </c>
      <c r="I50">
        <f t="shared" si="3"/>
        <v>2.5607016966704855E-2</v>
      </c>
      <c r="J50" s="10">
        <v>9.0437661721498674</v>
      </c>
      <c r="K50">
        <v>7.7340675165041253</v>
      </c>
      <c r="L50">
        <v>8.4348175444224136</v>
      </c>
      <c r="M50">
        <v>-3.0564687278931389E-2</v>
      </c>
    </row>
    <row r="51" spans="1:13" x14ac:dyDescent="0.2">
      <c r="A51" s="6" t="s">
        <v>53</v>
      </c>
      <c r="B51" s="2">
        <v>87170.2</v>
      </c>
      <c r="C51" s="4">
        <v>52862.400000000001</v>
      </c>
      <c r="D51" s="8">
        <v>27300.3</v>
      </c>
      <c r="E51" s="9">
        <v>2270.9</v>
      </c>
      <c r="F51">
        <f t="shared" si="0"/>
        <v>6.7704476223822265</v>
      </c>
      <c r="G51">
        <f t="shared" si="1"/>
        <v>5.6094827841355697</v>
      </c>
      <c r="H51">
        <f t="shared" si="2"/>
        <v>6.2702774040906979</v>
      </c>
      <c r="I51">
        <f t="shared" si="3"/>
        <v>2.6051334056822174E-2</v>
      </c>
      <c r="J51" s="10">
        <v>9.0524108948122155</v>
      </c>
      <c r="K51">
        <v>7.7559287179999945</v>
      </c>
      <c r="L51">
        <v>8.4434835256237069</v>
      </c>
      <c r="M51">
        <v>-2.9767022888261059E-2</v>
      </c>
    </row>
    <row r="52" spans="1:13" x14ac:dyDescent="0.2">
      <c r="A52" s="6" t="s">
        <v>54</v>
      </c>
      <c r="B52" s="2">
        <v>88944.4</v>
      </c>
      <c r="C52" s="4">
        <v>54286.400000000001</v>
      </c>
      <c r="D52" s="8">
        <v>28386.9</v>
      </c>
      <c r="E52" s="9">
        <v>2531.1999999999998</v>
      </c>
      <c r="F52">
        <f t="shared" si="0"/>
        <v>6.7905965484067758</v>
      </c>
      <c r="G52">
        <f t="shared" si="1"/>
        <v>5.6485128641389446</v>
      </c>
      <c r="H52">
        <f t="shared" si="2"/>
        <v>6.2968588281583333</v>
      </c>
      <c r="I52">
        <f t="shared" si="3"/>
        <v>2.845822783671597E-2</v>
      </c>
      <c r="J52" s="10">
        <v>9.0694332741607511</v>
      </c>
      <c r="K52">
        <v>7.7460537125022286</v>
      </c>
      <c r="L52">
        <v>8.4520187151734323</v>
      </c>
      <c r="M52">
        <v>-2.9033546325878592E-2</v>
      </c>
    </row>
    <row r="53" spans="1:13" x14ac:dyDescent="0.2">
      <c r="A53" s="6" t="s">
        <v>55</v>
      </c>
      <c r="B53" s="2">
        <v>95796</v>
      </c>
      <c r="C53" s="4">
        <v>55198.1</v>
      </c>
      <c r="D53" s="8">
        <v>28863</v>
      </c>
      <c r="E53" s="9">
        <v>2723.1</v>
      </c>
      <c r="F53">
        <f t="shared" si="0"/>
        <v>6.8648060234457082</v>
      </c>
      <c r="G53">
        <f t="shared" si="1"/>
        <v>5.6651455910412833</v>
      </c>
      <c r="H53">
        <f t="shared" si="2"/>
        <v>6.3135136253948483</v>
      </c>
      <c r="I53">
        <f t="shared" si="3"/>
        <v>2.8426030314418139E-2</v>
      </c>
      <c r="J53" s="10">
        <v>9.0745893749942876</v>
      </c>
      <c r="K53">
        <v>7.7595323784380481</v>
      </c>
      <c r="L53">
        <v>8.4663521810698317</v>
      </c>
      <c r="M53">
        <v>-2.4441203137935127E-2</v>
      </c>
    </row>
    <row r="54" spans="1:13" x14ac:dyDescent="0.2">
      <c r="A54" s="6" t="s">
        <v>56</v>
      </c>
      <c r="B54" s="2">
        <v>93726.1</v>
      </c>
      <c r="C54" s="4">
        <v>56608.6</v>
      </c>
      <c r="D54" s="8">
        <v>29189</v>
      </c>
      <c r="E54" s="9">
        <v>2741.5</v>
      </c>
      <c r="F54">
        <f t="shared" si="0"/>
        <v>6.8429617920102066</v>
      </c>
      <c r="G54">
        <f t="shared" si="1"/>
        <v>5.6763770189656002</v>
      </c>
      <c r="H54">
        <f t="shared" si="2"/>
        <v>6.3387460101238418</v>
      </c>
      <c r="I54">
        <f t="shared" si="3"/>
        <v>2.9250123498150461E-2</v>
      </c>
      <c r="J54" s="10">
        <v>9.0876415234861962</v>
      </c>
      <c r="K54">
        <v>7.7688437319073262</v>
      </c>
      <c r="L54">
        <v>8.4771126548478932</v>
      </c>
      <c r="M54">
        <v>-2.0539499036608868E-2</v>
      </c>
    </row>
    <row r="55" spans="1:13" x14ac:dyDescent="0.2">
      <c r="A55" s="6" t="s">
        <v>57</v>
      </c>
      <c r="B55" s="2">
        <v>96674.4</v>
      </c>
      <c r="C55" s="4">
        <v>58165.3</v>
      </c>
      <c r="D55" s="8">
        <v>31381.5</v>
      </c>
      <c r="E55" s="9">
        <v>3203.1</v>
      </c>
      <c r="F55">
        <f t="shared" si="0"/>
        <v>6.8739337241066263</v>
      </c>
      <c r="G55">
        <f t="shared" si="1"/>
        <v>5.7488036403037217</v>
      </c>
      <c r="H55">
        <f t="shared" si="2"/>
        <v>6.3658740499903841</v>
      </c>
      <c r="I55">
        <f t="shared" si="3"/>
        <v>3.3132866612050345E-2</v>
      </c>
      <c r="J55" s="10">
        <v>9.0934806599253353</v>
      </c>
      <c r="K55">
        <v>7.7613451738079844</v>
      </c>
      <c r="L55">
        <v>8.4907997983539598</v>
      </c>
      <c r="M55">
        <v>-1.8777920799575968E-2</v>
      </c>
    </row>
    <row r="56" spans="1:13" x14ac:dyDescent="0.2">
      <c r="A56" s="6" t="s">
        <v>58</v>
      </c>
      <c r="B56" s="2">
        <v>99820.800000000003</v>
      </c>
      <c r="C56" s="4">
        <v>59553.599999999999</v>
      </c>
      <c r="D56" s="8">
        <v>31922.3</v>
      </c>
      <c r="E56" s="9">
        <v>4090</v>
      </c>
      <c r="F56">
        <f t="shared" si="0"/>
        <v>6.9059616714293606</v>
      </c>
      <c r="G56">
        <f t="shared" si="1"/>
        <v>5.7658899181176517</v>
      </c>
      <c r="H56">
        <f t="shared" si="2"/>
        <v>6.3894618403686252</v>
      </c>
      <c r="I56">
        <f t="shared" si="3"/>
        <v>4.0973424376482659E-2</v>
      </c>
      <c r="J56" s="10">
        <v>9.106722780986777</v>
      </c>
      <c r="K56">
        <v>7.7779509986467144</v>
      </c>
      <c r="L56">
        <v>8.5016790746290969</v>
      </c>
      <c r="M56">
        <v>-1.9946291323270658E-2</v>
      </c>
    </row>
    <row r="57" spans="1:13" x14ac:dyDescent="0.2">
      <c r="A57" s="6" t="s">
        <v>59</v>
      </c>
      <c r="B57" s="2">
        <v>99864</v>
      </c>
      <c r="C57" s="4">
        <v>61264</v>
      </c>
      <c r="D57" s="8">
        <v>31997.5</v>
      </c>
      <c r="E57" s="9">
        <v>1278.2</v>
      </c>
      <c r="F57">
        <f t="shared" si="0"/>
        <v>6.9063943533427956</v>
      </c>
      <c r="G57">
        <f t="shared" si="1"/>
        <v>5.7682428677418551</v>
      </c>
      <c r="H57">
        <f t="shared" si="2"/>
        <v>6.4177774877289844</v>
      </c>
      <c r="I57">
        <f t="shared" si="3"/>
        <v>1.2799407193783545E-2</v>
      </c>
      <c r="J57" s="10">
        <v>9.1168315687184567</v>
      </c>
      <c r="K57">
        <v>7.7773788247126285</v>
      </c>
      <c r="L57">
        <v>8.5098759007882467</v>
      </c>
      <c r="M57">
        <v>-1.8325984794875995E-2</v>
      </c>
    </row>
    <row r="58" spans="1:13" x14ac:dyDescent="0.2">
      <c r="A58" s="6" t="s">
        <v>60</v>
      </c>
      <c r="B58" s="2">
        <v>101322.6</v>
      </c>
      <c r="C58" s="4">
        <v>62744.2</v>
      </c>
      <c r="D58" s="8">
        <v>33771.5</v>
      </c>
      <c r="E58" s="5">
        <v>956.6</v>
      </c>
      <c r="F58">
        <f t="shared" si="0"/>
        <v>6.9208945790694951</v>
      </c>
      <c r="G58">
        <f t="shared" si="1"/>
        <v>5.8222023445276605</v>
      </c>
      <c r="H58">
        <f t="shared" si="2"/>
        <v>6.4416512364551126</v>
      </c>
      <c r="I58">
        <f t="shared" si="3"/>
        <v>9.4411315935437889E-3</v>
      </c>
      <c r="J58" s="10">
        <v>9.1244338389670574</v>
      </c>
      <c r="K58">
        <v>7.7765718042387872</v>
      </c>
      <c r="L58">
        <v>8.5179832122742454</v>
      </c>
      <c r="M58">
        <v>-1.5714922048997767E-2</v>
      </c>
    </row>
    <row r="59" spans="1:13" x14ac:dyDescent="0.2">
      <c r="A59" s="6" t="s">
        <v>61</v>
      </c>
      <c r="B59" s="2">
        <v>103920.9</v>
      </c>
      <c r="C59" s="4">
        <v>64326.6</v>
      </c>
      <c r="D59" s="8">
        <v>36706.400000000001</v>
      </c>
      <c r="E59" s="5">
        <v>752.7</v>
      </c>
      <c r="F59">
        <f t="shared" si="0"/>
        <v>6.9462151258269706</v>
      </c>
      <c r="G59">
        <f t="shared" si="1"/>
        <v>5.9055362197719194</v>
      </c>
      <c r="H59">
        <f t="shared" si="2"/>
        <v>6.4665583245408103</v>
      </c>
      <c r="I59">
        <f t="shared" si="3"/>
        <v>7.2430088653966627E-3</v>
      </c>
      <c r="J59" s="10">
        <v>9.131816510271916</v>
      </c>
      <c r="K59">
        <v>7.7924092198445098</v>
      </c>
      <c r="L59">
        <v>8.5247848460446196</v>
      </c>
      <c r="M59">
        <v>-1.3168521965094639E-2</v>
      </c>
    </row>
    <row r="60" spans="1:13" x14ac:dyDescent="0.2">
      <c r="A60" s="6" t="s">
        <v>62</v>
      </c>
      <c r="B60" s="2">
        <v>108212.6</v>
      </c>
      <c r="C60" s="4">
        <v>66018.2</v>
      </c>
      <c r="D60" s="8">
        <v>38439.800000000003</v>
      </c>
      <c r="E60" s="5">
        <v>778.9</v>
      </c>
      <c r="F60">
        <f t="shared" si="0"/>
        <v>6.9866829036431692</v>
      </c>
      <c r="G60">
        <f t="shared" si="1"/>
        <v>5.951678474168971</v>
      </c>
      <c r="H60">
        <f t="shared" si="2"/>
        <v>6.4925155545820967</v>
      </c>
      <c r="I60">
        <f t="shared" si="3"/>
        <v>7.1978679007804998E-3</v>
      </c>
      <c r="J60" s="10">
        <v>9.1337832492540283</v>
      </c>
      <c r="K60">
        <v>7.7711488638763129</v>
      </c>
      <c r="L60">
        <v>8.5362119552482891</v>
      </c>
      <c r="M60">
        <v>-1.4407015590200457E-2</v>
      </c>
    </row>
    <row r="61" spans="1:13" x14ac:dyDescent="0.2">
      <c r="A61" s="6" t="s">
        <v>63</v>
      </c>
      <c r="B61" s="2">
        <v>109314.8</v>
      </c>
      <c r="C61" s="4">
        <v>67730.3</v>
      </c>
      <c r="D61" s="8">
        <v>41118.6</v>
      </c>
      <c r="E61" s="5">
        <v>-989.4</v>
      </c>
      <c r="F61">
        <f t="shared" si="0"/>
        <v>6.9968168861461422</v>
      </c>
      <c r="G61">
        <f t="shared" si="1"/>
        <v>6.0190456668687462</v>
      </c>
      <c r="H61">
        <f t="shared" si="2"/>
        <v>6.5181187355628865</v>
      </c>
      <c r="I61">
        <f t="shared" si="3"/>
        <v>-9.0509244859799404E-3</v>
      </c>
      <c r="J61" s="10">
        <v>9.1446598656883822</v>
      </c>
      <c r="K61">
        <v>7.7879770424463857</v>
      </c>
      <c r="L61">
        <v>8.5445338588291602</v>
      </c>
      <c r="M61">
        <v>-1.5086757368842253E-2</v>
      </c>
    </row>
    <row r="62" spans="1:13" x14ac:dyDescent="0.2">
      <c r="A62" s="6" t="s">
        <v>64</v>
      </c>
      <c r="B62" s="2">
        <v>111753.2</v>
      </c>
      <c r="C62" s="4">
        <v>69240.2</v>
      </c>
      <c r="D62" s="8">
        <v>42497.599999999999</v>
      </c>
      <c r="E62" s="5">
        <v>-619.4</v>
      </c>
      <c r="F62">
        <f t="shared" si="0"/>
        <v>7.0188779614244963</v>
      </c>
      <c r="G62">
        <f t="shared" si="1"/>
        <v>6.0520326967416578</v>
      </c>
      <c r="H62">
        <f t="shared" si="2"/>
        <v>6.5401667118016373</v>
      </c>
      <c r="I62">
        <f t="shared" si="3"/>
        <v>-5.5425705930568434E-3</v>
      </c>
      <c r="J62" s="10">
        <v>9.1482734605599649</v>
      </c>
      <c r="K62">
        <v>7.7548395796543366</v>
      </c>
      <c r="L62">
        <v>8.5526000723562543</v>
      </c>
      <c r="M62">
        <v>-1.1560402684563756E-2</v>
      </c>
    </row>
    <row r="63" spans="1:13" x14ac:dyDescent="0.2">
      <c r="A63" s="6" t="s">
        <v>65</v>
      </c>
      <c r="B63" s="2">
        <v>115366.1</v>
      </c>
      <c r="C63" s="4">
        <v>70678.899999999994</v>
      </c>
      <c r="D63" s="8">
        <v>45637</v>
      </c>
      <c r="E63" s="5">
        <v>605.9</v>
      </c>
      <c r="F63">
        <f t="shared" si="0"/>
        <v>7.0506956430799903</v>
      </c>
      <c r="G63">
        <f t="shared" si="1"/>
        <v>6.1233038840132918</v>
      </c>
      <c r="H63">
        <f t="shared" si="2"/>
        <v>6.5607321772231337</v>
      </c>
      <c r="I63">
        <f t="shared" si="3"/>
        <v>5.2519761004315825E-3</v>
      </c>
      <c r="J63" s="10">
        <v>9.1489435771108596</v>
      </c>
      <c r="K63">
        <v>7.7416322392621106</v>
      </c>
      <c r="L63">
        <v>8.5645558937960438</v>
      </c>
      <c r="M63">
        <v>-1.246862063806088E-2</v>
      </c>
    </row>
    <row r="64" spans="1:13" x14ac:dyDescent="0.2">
      <c r="A64" s="6" t="s">
        <v>66</v>
      </c>
      <c r="B64" s="2">
        <v>117711.8</v>
      </c>
      <c r="C64" s="4">
        <v>72274.7</v>
      </c>
      <c r="D64" s="8">
        <v>46348.4</v>
      </c>
      <c r="E64" s="9">
        <v>-1801.3</v>
      </c>
      <c r="F64">
        <f t="shared" si="0"/>
        <v>7.0708243571203937</v>
      </c>
      <c r="G64">
        <f t="shared" si="1"/>
        <v>6.1387718644532328</v>
      </c>
      <c r="H64">
        <f t="shared" si="2"/>
        <v>6.5830592300749728</v>
      </c>
      <c r="I64">
        <f t="shared" si="3"/>
        <v>-1.5302628963281505E-2</v>
      </c>
      <c r="J64" s="10">
        <v>9.1397998749629767</v>
      </c>
      <c r="K64">
        <v>7.7116921375971899</v>
      </c>
      <c r="L64">
        <v>8.5672019528826517</v>
      </c>
      <c r="M64">
        <v>-1.3173014471996921E-2</v>
      </c>
    </row>
    <row r="65" spans="1:13" x14ac:dyDescent="0.2">
      <c r="A65" s="6" t="s">
        <v>67</v>
      </c>
      <c r="B65" s="2">
        <v>122126.2</v>
      </c>
      <c r="C65" s="4">
        <v>73458.2</v>
      </c>
      <c r="D65" s="8">
        <v>48094.400000000001</v>
      </c>
      <c r="E65" s="9">
        <v>-3799.2</v>
      </c>
      <c r="F65">
        <f t="shared" si="0"/>
        <v>7.1076400293066708</v>
      </c>
      <c r="G65">
        <f t="shared" si="1"/>
        <v>6.1757508392115232</v>
      </c>
      <c r="H65">
        <f t="shared" si="2"/>
        <v>6.5993016299544047</v>
      </c>
      <c r="I65">
        <f t="shared" si="3"/>
        <v>-3.1108803843892627E-2</v>
      </c>
      <c r="J65" s="10">
        <v>9.1351102319660242</v>
      </c>
      <c r="K65">
        <v>7.6823667239283129</v>
      </c>
      <c r="L65">
        <v>8.5618353370168823</v>
      </c>
      <c r="M65">
        <v>-7.8042152704135611E-3</v>
      </c>
    </row>
    <row r="66" spans="1:13" x14ac:dyDescent="0.2">
      <c r="A66" s="6" t="s">
        <v>68</v>
      </c>
      <c r="B66" s="2">
        <v>124155.3</v>
      </c>
      <c r="C66" s="4">
        <v>75278.3</v>
      </c>
      <c r="D66" s="8">
        <v>50174.6</v>
      </c>
      <c r="E66" s="9">
        <v>-1858</v>
      </c>
      <c r="F66">
        <f t="shared" si="0"/>
        <v>7.1241182943310157</v>
      </c>
      <c r="G66">
        <f t="shared" si="1"/>
        <v>6.2180940155470124</v>
      </c>
      <c r="H66">
        <f t="shared" si="2"/>
        <v>6.6237770056569927</v>
      </c>
      <c r="I66">
        <f t="shared" si="3"/>
        <v>-1.4965128351347062E-2</v>
      </c>
      <c r="J66" s="10">
        <v>9.1428749048416513</v>
      </c>
      <c r="K66">
        <v>7.6807020090557145</v>
      </c>
      <c r="L66">
        <v>8.5690528557358228</v>
      </c>
      <c r="M66">
        <v>-3.7865804893175885E-3</v>
      </c>
    </row>
    <row r="67" spans="1:13" x14ac:dyDescent="0.2">
      <c r="A67" s="6" t="s">
        <v>69</v>
      </c>
      <c r="B67" s="2">
        <v>126818.8</v>
      </c>
      <c r="C67" s="4">
        <v>77555.100000000006</v>
      </c>
      <c r="D67" s="8">
        <v>50073</v>
      </c>
      <c r="E67" s="9">
        <v>-2038.9</v>
      </c>
      <c r="F67">
        <f t="shared" si="0"/>
        <v>7.1453443889912318</v>
      </c>
      <c r="G67">
        <f t="shared" si="1"/>
        <v>6.2160670336584358</v>
      </c>
      <c r="H67">
        <f t="shared" si="2"/>
        <v>6.6535737444774457</v>
      </c>
      <c r="I67">
        <f t="shared" si="3"/>
        <v>-1.6077269300766132E-2</v>
      </c>
      <c r="J67" s="10">
        <v>9.1479116237018694</v>
      </c>
      <c r="K67">
        <v>7.6807147881746634</v>
      </c>
      <c r="L67">
        <v>8.5719976715304043</v>
      </c>
      <c r="M67">
        <v>-3.3999903317810509E-3</v>
      </c>
    </row>
    <row r="68" spans="1:13" x14ac:dyDescent="0.2">
      <c r="A68" s="6" t="s">
        <v>70</v>
      </c>
      <c r="B68" s="2">
        <v>129993.8</v>
      </c>
      <c r="C68" s="4">
        <v>78987.8</v>
      </c>
      <c r="D68" s="8">
        <v>52415.5</v>
      </c>
      <c r="E68" s="5">
        <v>-337.4</v>
      </c>
      <c r="F68">
        <f t="shared" si="0"/>
        <v>7.1700718500046214</v>
      </c>
      <c r="G68">
        <f t="shared" si="1"/>
        <v>6.2617874421071136</v>
      </c>
      <c r="H68">
        <f t="shared" si="2"/>
        <v>6.6718785031557211</v>
      </c>
      <c r="I68">
        <f t="shared" si="3"/>
        <v>-2.5955084011699018E-3</v>
      </c>
      <c r="J68" s="10">
        <v>9.1513968363422329</v>
      </c>
      <c r="K68">
        <v>7.6708102143883066</v>
      </c>
      <c r="L68">
        <v>8.5756974129548205</v>
      </c>
      <c r="M68">
        <v>-3.6874451273046388E-3</v>
      </c>
    </row>
    <row r="69" spans="1:13" x14ac:dyDescent="0.2">
      <c r="A69" s="6" t="s">
        <v>71</v>
      </c>
      <c r="B69" s="2">
        <v>132308.20000000001</v>
      </c>
      <c r="C69" s="4">
        <v>79845</v>
      </c>
      <c r="D69" s="8">
        <v>53704.5</v>
      </c>
      <c r="E69" s="9">
        <v>-2445.5</v>
      </c>
      <c r="F69">
        <f t="shared" si="0"/>
        <v>7.1877191425419484</v>
      </c>
      <c r="G69">
        <f t="shared" si="1"/>
        <v>6.2860818898806157</v>
      </c>
      <c r="H69">
        <f t="shared" si="2"/>
        <v>6.682672348286876</v>
      </c>
      <c r="I69">
        <f t="shared" si="3"/>
        <v>-1.8483359308039862E-2</v>
      </c>
      <c r="J69" s="10">
        <v>9.1632906922845212</v>
      </c>
      <c r="K69">
        <v>7.6862677411649516</v>
      </c>
      <c r="L69">
        <v>8.594902589425331</v>
      </c>
      <c r="M69">
        <v>-3.2217001147239548E-3</v>
      </c>
    </row>
    <row r="70" spans="1:13" x14ac:dyDescent="0.2">
      <c r="A70" s="6" t="s">
        <v>72</v>
      </c>
      <c r="B70" s="2">
        <v>133236.6</v>
      </c>
      <c r="C70" s="4">
        <v>81123.8</v>
      </c>
      <c r="D70" s="8">
        <v>51615</v>
      </c>
      <c r="E70" s="5">
        <v>-646.5</v>
      </c>
      <c r="F70">
        <f t="shared" ref="F70:F133" si="4">LN(B70*0.01)</f>
        <v>7.194711588131435</v>
      </c>
      <c r="G70">
        <f t="shared" ref="G70:G133" si="5">LN(D70*0.01)</f>
        <v>6.2463974209115989</v>
      </c>
      <c r="H70">
        <f t="shared" ref="H70:H133" si="6">LN(C70*0.01)</f>
        <v>6.698561475921224</v>
      </c>
      <c r="I70">
        <f t="shared" ref="I70:I133" si="7">E70/B70</f>
        <v>-4.8522703221186968E-3</v>
      </c>
      <c r="J70" s="10">
        <v>9.1740808701058665</v>
      </c>
      <c r="K70">
        <v>7.7061610860846814</v>
      </c>
      <c r="L70">
        <v>8.6027951321221483</v>
      </c>
      <c r="M70">
        <v>-5.0689250169994376E-3</v>
      </c>
    </row>
    <row r="71" spans="1:13" x14ac:dyDescent="0.2">
      <c r="A71" s="6" t="s">
        <v>73</v>
      </c>
      <c r="B71" s="2">
        <v>133326.70000000001</v>
      </c>
      <c r="C71" s="4">
        <v>81954.2</v>
      </c>
      <c r="D71" s="8">
        <v>49584.6</v>
      </c>
      <c r="E71" s="5">
        <v>-85.4</v>
      </c>
      <c r="F71">
        <f t="shared" si="4"/>
        <v>7.1953876001963462</v>
      </c>
      <c r="G71">
        <f t="shared" si="5"/>
        <v>6.2062653946438635</v>
      </c>
      <c r="H71">
        <f t="shared" si="6"/>
        <v>6.7087456476332692</v>
      </c>
      <c r="I71">
        <f t="shared" si="7"/>
        <v>-6.4053186646035644E-4</v>
      </c>
      <c r="J71" s="10">
        <v>9.1839142577396604</v>
      </c>
      <c r="K71">
        <v>7.7178614153954177</v>
      </c>
      <c r="L71">
        <v>8.614242903919342</v>
      </c>
      <c r="M71">
        <v>-5.8630036853166015E-3</v>
      </c>
    </row>
    <row r="72" spans="1:13" x14ac:dyDescent="0.2">
      <c r="A72" s="6" t="s">
        <v>74</v>
      </c>
      <c r="B72" s="2">
        <v>135407.5</v>
      </c>
      <c r="C72" s="4">
        <v>83637.2</v>
      </c>
      <c r="D72" s="8">
        <v>50611.5</v>
      </c>
      <c r="E72" s="5">
        <v>276.2</v>
      </c>
      <c r="F72">
        <f t="shared" si="4"/>
        <v>7.2108738433709636</v>
      </c>
      <c r="G72">
        <f t="shared" si="5"/>
        <v>6.2267639161922048</v>
      </c>
      <c r="H72">
        <f t="shared" si="6"/>
        <v>6.7290734901887612</v>
      </c>
      <c r="I72">
        <f t="shared" si="7"/>
        <v>2.0397688458911063E-3</v>
      </c>
      <c r="J72" s="10">
        <v>9.1942922875545747</v>
      </c>
      <c r="K72">
        <v>7.7395480417733351</v>
      </c>
      <c r="L72">
        <v>8.6258626245994474</v>
      </c>
      <c r="M72">
        <v>-7.0500538857621873E-3</v>
      </c>
    </row>
    <row r="73" spans="1:13" x14ac:dyDescent="0.2">
      <c r="A73" s="6" t="s">
        <v>75</v>
      </c>
      <c r="B73" s="2">
        <v>138103</v>
      </c>
      <c r="C73" s="4">
        <v>85330.5</v>
      </c>
      <c r="D73" s="8">
        <v>53038.400000000001</v>
      </c>
      <c r="E73" s="9">
        <v>-1325.7</v>
      </c>
      <c r="F73">
        <f t="shared" si="4"/>
        <v>7.2305848765621912</v>
      </c>
      <c r="G73">
        <f t="shared" si="5"/>
        <v>6.2736012725041332</v>
      </c>
      <c r="H73">
        <f t="shared" si="6"/>
        <v>6.749117045129263</v>
      </c>
      <c r="I73">
        <f t="shared" si="7"/>
        <v>-9.5993570016581833E-3</v>
      </c>
      <c r="J73" s="10">
        <v>9.1959574316087291</v>
      </c>
      <c r="K73">
        <v>7.7442196647465469</v>
      </c>
      <c r="L73">
        <v>8.6301257680107106</v>
      </c>
      <c r="M73">
        <v>-8.2769893751393001E-3</v>
      </c>
    </row>
    <row r="74" spans="1:13" x14ac:dyDescent="0.2">
      <c r="A74" s="6" t="s">
        <v>76</v>
      </c>
      <c r="B74" s="2">
        <v>141645.79999999999</v>
      </c>
      <c r="C74" s="4">
        <v>86209.4</v>
      </c>
      <c r="D74" s="8">
        <v>55431.4</v>
      </c>
      <c r="E74" s="5">
        <v>164.2</v>
      </c>
      <c r="F74">
        <f t="shared" si="4"/>
        <v>7.2559146682838618</v>
      </c>
      <c r="G74">
        <f t="shared" si="5"/>
        <v>6.3177313131878075</v>
      </c>
      <c r="H74">
        <f t="shared" si="6"/>
        <v>6.7593643134422114</v>
      </c>
      <c r="I74">
        <f t="shared" si="7"/>
        <v>1.1592295712262559E-3</v>
      </c>
      <c r="J74" s="10">
        <v>9.2017636972253243</v>
      </c>
      <c r="K74">
        <v>7.7648475376683548</v>
      </c>
      <c r="L74">
        <v>8.6369684865148617</v>
      </c>
      <c r="M74">
        <v>-9.2819691873870878E-3</v>
      </c>
    </row>
    <row r="75" spans="1:13" x14ac:dyDescent="0.2">
      <c r="A75" s="6" t="s">
        <v>77</v>
      </c>
      <c r="B75" s="2">
        <v>144257.29999999999</v>
      </c>
      <c r="C75" s="4">
        <v>87817.1</v>
      </c>
      <c r="D75" s="8">
        <v>56191.1</v>
      </c>
      <c r="E75" s="5">
        <v>932.1</v>
      </c>
      <c r="F75">
        <f t="shared" si="4"/>
        <v>7.2741836036875727</v>
      </c>
      <c r="G75">
        <f t="shared" si="5"/>
        <v>6.3313434743636252</v>
      </c>
      <c r="H75">
        <f t="shared" si="6"/>
        <v>6.7778413354917362</v>
      </c>
      <c r="I75">
        <f t="shared" si="7"/>
        <v>6.4613714522592626E-3</v>
      </c>
      <c r="J75" s="10">
        <v>9.2065230954378947</v>
      </c>
      <c r="K75">
        <v>7.7758866045763693</v>
      </c>
      <c r="L75">
        <v>8.6463659017601575</v>
      </c>
      <c r="M75">
        <v>-9.9388268115836696E-3</v>
      </c>
    </row>
    <row r="76" spans="1:13" x14ac:dyDescent="0.2">
      <c r="A76" s="6" t="s">
        <v>78</v>
      </c>
      <c r="B76" s="2">
        <v>147017.9</v>
      </c>
      <c r="C76" s="4">
        <v>89891.4</v>
      </c>
      <c r="D76" s="8">
        <v>57554.8</v>
      </c>
      <c r="E76" s="9">
        <v>1917.5</v>
      </c>
      <c r="F76">
        <f t="shared" si="4"/>
        <v>7.2931394410670576</v>
      </c>
      <c r="G76">
        <f t="shared" si="5"/>
        <v>6.3553226304180166</v>
      </c>
      <c r="H76">
        <f t="shared" si="6"/>
        <v>6.8011873680492378</v>
      </c>
      <c r="I76">
        <f t="shared" si="7"/>
        <v>1.3042629502938078E-2</v>
      </c>
      <c r="J76" s="10">
        <v>9.220033243947082</v>
      </c>
      <c r="K76">
        <v>7.8088366584669942</v>
      </c>
      <c r="L76">
        <v>8.653173263929764</v>
      </c>
      <c r="M76">
        <v>-1.0465232331009308E-2</v>
      </c>
    </row>
    <row r="77" spans="1:13" x14ac:dyDescent="0.2">
      <c r="A77" s="6" t="s">
        <v>79</v>
      </c>
      <c r="B77" s="2">
        <v>151306.20000000001</v>
      </c>
      <c r="C77" s="4">
        <v>92581.3</v>
      </c>
      <c r="D77" s="8">
        <v>60635.4</v>
      </c>
      <c r="E77" s="9">
        <v>-1929.1</v>
      </c>
      <c r="F77">
        <f t="shared" si="4"/>
        <v>7.321890691137801</v>
      </c>
      <c r="G77">
        <f t="shared" si="5"/>
        <v>6.4074639739310459</v>
      </c>
      <c r="H77">
        <f t="shared" si="6"/>
        <v>6.8306722704082832</v>
      </c>
      <c r="I77">
        <f t="shared" si="7"/>
        <v>-1.2749642777361401E-2</v>
      </c>
      <c r="J77" s="10">
        <v>9.2296821087649228</v>
      </c>
      <c r="K77">
        <v>7.8241903589687372</v>
      </c>
      <c r="L77">
        <v>8.6617402305636979</v>
      </c>
      <c r="M77">
        <v>-1.1327065503042556E-2</v>
      </c>
    </row>
    <row r="78" spans="1:13" x14ac:dyDescent="0.2">
      <c r="A78" s="6" t="s">
        <v>80</v>
      </c>
      <c r="B78" s="2">
        <v>153774.9</v>
      </c>
      <c r="C78" s="4">
        <v>94032.3</v>
      </c>
      <c r="D78" s="8">
        <v>61630</v>
      </c>
      <c r="E78" s="5">
        <v>-879.1</v>
      </c>
      <c r="F78">
        <f t="shared" si="4"/>
        <v>7.3380749377875025</v>
      </c>
      <c r="G78">
        <f t="shared" si="5"/>
        <v>6.4237338579681973</v>
      </c>
      <c r="H78">
        <f t="shared" si="6"/>
        <v>6.8462234332625185</v>
      </c>
      <c r="I78">
        <f t="shared" si="7"/>
        <v>-5.7167977348709055E-3</v>
      </c>
      <c r="J78" s="10">
        <v>9.2431463237013602</v>
      </c>
      <c r="K78">
        <v>7.8404210886792045</v>
      </c>
      <c r="L78">
        <v>8.6697473711819679</v>
      </c>
      <c r="M78">
        <v>-1.2501897363010394E-2</v>
      </c>
    </row>
    <row r="79" spans="1:13" x14ac:dyDescent="0.2">
      <c r="A79" s="6" t="s">
        <v>81</v>
      </c>
      <c r="B79" s="2">
        <v>156361.70000000001</v>
      </c>
      <c r="C79" s="4">
        <v>95998.1</v>
      </c>
      <c r="D79" s="8">
        <v>63348.6</v>
      </c>
      <c r="E79" s="9">
        <v>-1431.7</v>
      </c>
      <c r="F79">
        <f t="shared" si="4"/>
        <v>7.3547570062055652</v>
      </c>
      <c r="G79">
        <f t="shared" si="5"/>
        <v>6.4512379000694837</v>
      </c>
      <c r="H79">
        <f t="shared" si="6"/>
        <v>6.866913492599358</v>
      </c>
      <c r="I79">
        <f t="shared" si="7"/>
        <v>-9.156334319721517E-3</v>
      </c>
      <c r="J79" s="10">
        <v>9.2489743745869504</v>
      </c>
      <c r="K79">
        <v>7.8489594381168475</v>
      </c>
      <c r="L79">
        <v>8.6783896430416352</v>
      </c>
      <c r="M79">
        <v>-1.321766174243974E-2</v>
      </c>
    </row>
    <row r="80" spans="1:13" x14ac:dyDescent="0.2">
      <c r="A80" s="6" t="s">
        <v>82</v>
      </c>
      <c r="B80" s="2">
        <v>162507.4</v>
      </c>
      <c r="C80" s="4">
        <v>98782.7</v>
      </c>
      <c r="D80" s="8">
        <v>67842</v>
      </c>
      <c r="E80" s="5">
        <v>-553.6</v>
      </c>
      <c r="F80">
        <f t="shared" si="4"/>
        <v>7.393308632188532</v>
      </c>
      <c r="G80">
        <f t="shared" si="5"/>
        <v>6.5197665651752086</v>
      </c>
      <c r="H80">
        <f t="shared" si="6"/>
        <v>6.8955075812012856</v>
      </c>
      <c r="I80">
        <f t="shared" si="7"/>
        <v>-3.4066140988041164E-3</v>
      </c>
      <c r="J80" s="10">
        <v>9.2603678655758301</v>
      </c>
      <c r="K80">
        <v>7.8742746833650221</v>
      </c>
      <c r="L80">
        <v>8.6853121784528806</v>
      </c>
      <c r="M80">
        <v>-1.3681541990261961E-2</v>
      </c>
    </row>
    <row r="81" spans="1:13" x14ac:dyDescent="0.2">
      <c r="A81" s="6" t="s">
        <v>83</v>
      </c>
      <c r="B81" s="2">
        <v>165904.6</v>
      </c>
      <c r="C81" s="4">
        <v>102262.2</v>
      </c>
      <c r="D81" s="8">
        <v>69886.100000000006</v>
      </c>
      <c r="E81" s="9">
        <v>-4293.3</v>
      </c>
      <c r="F81">
        <f t="shared" si="4"/>
        <v>7.4139980173527578</v>
      </c>
      <c r="G81">
        <f t="shared" si="5"/>
        <v>6.5494518669515642</v>
      </c>
      <c r="H81">
        <f t="shared" si="6"/>
        <v>6.9301251962028632</v>
      </c>
      <c r="I81">
        <f t="shared" si="7"/>
        <v>-2.5878125139387333E-2</v>
      </c>
      <c r="J81" s="10">
        <v>9.2639095745188733</v>
      </c>
      <c r="K81">
        <v>7.8813967890487486</v>
      </c>
      <c r="L81">
        <v>8.6908838803257034</v>
      </c>
      <c r="M81">
        <v>-1.3998378155617292E-2</v>
      </c>
    </row>
    <row r="82" spans="1:13" x14ac:dyDescent="0.2">
      <c r="A82" s="6" t="s">
        <v>84</v>
      </c>
      <c r="B82" s="2">
        <v>169258.9</v>
      </c>
      <c r="C82" s="4">
        <v>104574.6</v>
      </c>
      <c r="D82" s="8">
        <v>70611.100000000006</v>
      </c>
      <c r="E82" s="9">
        <v>-2677</v>
      </c>
      <c r="F82">
        <f t="shared" si="4"/>
        <v>7.4340145883374209</v>
      </c>
      <c r="G82">
        <f t="shared" si="5"/>
        <v>6.5597724489309108</v>
      </c>
      <c r="H82">
        <f t="shared" si="6"/>
        <v>6.9524857853090163</v>
      </c>
      <c r="I82">
        <f t="shared" si="7"/>
        <v>-1.5816007311875477E-2</v>
      </c>
      <c r="J82" s="10">
        <v>9.2668813730338577</v>
      </c>
      <c r="K82">
        <v>7.8815626603360531</v>
      </c>
      <c r="L82">
        <v>8.7014082055541646</v>
      </c>
      <c r="M82">
        <v>-1.4430813876797254E-2</v>
      </c>
    </row>
    <row r="83" spans="1:13" x14ac:dyDescent="0.2">
      <c r="A83" s="6" t="s">
        <v>85</v>
      </c>
      <c r="B83" s="2">
        <v>172772.5</v>
      </c>
      <c r="C83" s="4">
        <v>106595.7</v>
      </c>
      <c r="D83" s="8">
        <v>73052.100000000006</v>
      </c>
      <c r="E83" s="9">
        <v>-2824.4</v>
      </c>
      <c r="F83">
        <f t="shared" si="4"/>
        <v>7.4545607931808089</v>
      </c>
      <c r="G83">
        <f t="shared" si="5"/>
        <v>6.59375797821082</v>
      </c>
      <c r="H83">
        <f t="shared" si="6"/>
        <v>6.9716282662011331</v>
      </c>
      <c r="I83">
        <f t="shared" si="7"/>
        <v>-1.6347509007509878E-2</v>
      </c>
      <c r="J83" s="10">
        <v>9.2753506568157569</v>
      </c>
      <c r="K83">
        <v>7.8961247461442987</v>
      </c>
      <c r="L83">
        <v>8.7079047069142561</v>
      </c>
      <c r="M83">
        <v>-9.6835912587367057E-3</v>
      </c>
    </row>
    <row r="84" spans="1:13" x14ac:dyDescent="0.2">
      <c r="A84" s="6" t="s">
        <v>86</v>
      </c>
      <c r="B84" s="2">
        <v>176004.3</v>
      </c>
      <c r="C84" s="4">
        <v>108864.4</v>
      </c>
      <c r="D84" s="8">
        <v>72787.8</v>
      </c>
      <c r="E84" s="5">
        <v>-435</v>
      </c>
      <c r="F84">
        <f t="shared" si="4"/>
        <v>7.4730935195519272</v>
      </c>
      <c r="G84">
        <f t="shared" si="5"/>
        <v>6.5901334517356016</v>
      </c>
      <c r="H84">
        <f t="shared" si="6"/>
        <v>6.9926881640699214</v>
      </c>
      <c r="I84">
        <f t="shared" si="7"/>
        <v>-2.4715305251064891E-3</v>
      </c>
      <c r="J84" s="10">
        <v>9.2821213530707691</v>
      </c>
      <c r="K84">
        <v>7.9089916354951404</v>
      </c>
      <c r="L84">
        <v>8.7139163035928675</v>
      </c>
      <c r="M84">
        <v>-8.9802640043228858E-3</v>
      </c>
    </row>
    <row r="85" spans="1:13" x14ac:dyDescent="0.2">
      <c r="A85" s="6" t="s">
        <v>87</v>
      </c>
      <c r="B85" s="2">
        <v>179362.7</v>
      </c>
      <c r="C85" s="4">
        <v>111030.3</v>
      </c>
      <c r="D85" s="8">
        <v>75787.100000000006</v>
      </c>
      <c r="E85" s="9">
        <v>-5878.4</v>
      </c>
      <c r="F85">
        <f t="shared" si="4"/>
        <v>7.4919951057282317</v>
      </c>
      <c r="G85">
        <f t="shared" si="5"/>
        <v>6.6305131864627436</v>
      </c>
      <c r="H85">
        <f t="shared" si="6"/>
        <v>7.0123882300290097</v>
      </c>
      <c r="I85">
        <f t="shared" si="7"/>
        <v>-3.277381529158515E-2</v>
      </c>
      <c r="J85" s="10">
        <v>9.2895858388607948</v>
      </c>
      <c r="K85">
        <v>7.9240069848625083</v>
      </c>
      <c r="L85">
        <v>8.7242857553313318</v>
      </c>
      <c r="M85">
        <v>-1.1285505496600378E-2</v>
      </c>
    </row>
    <row r="86" spans="1:13" x14ac:dyDescent="0.2">
      <c r="A86" s="6" t="s">
        <v>88</v>
      </c>
      <c r="B86" s="2">
        <v>182986.1</v>
      </c>
      <c r="C86" s="4">
        <v>113090.9</v>
      </c>
      <c r="D86" s="8">
        <v>75201</v>
      </c>
      <c r="E86" s="9">
        <v>-5308.4</v>
      </c>
      <c r="F86">
        <f t="shared" si="4"/>
        <v>7.5119952866664894</v>
      </c>
      <c r="G86">
        <f t="shared" si="5"/>
        <v>6.6227496217337647</v>
      </c>
      <c r="H86">
        <f t="shared" si="6"/>
        <v>7.0307770131089447</v>
      </c>
      <c r="I86">
        <f t="shared" si="7"/>
        <v>-2.9009853753919009E-2</v>
      </c>
      <c r="J86" s="10">
        <v>9.306123167352899</v>
      </c>
      <c r="K86">
        <v>7.9473327499195046</v>
      </c>
      <c r="L86">
        <v>8.7364196959887614</v>
      </c>
      <c r="M86">
        <v>-1.1677123792450944E-2</v>
      </c>
    </row>
    <row r="87" spans="1:13" x14ac:dyDescent="0.2">
      <c r="A87" s="6" t="s">
        <v>89</v>
      </c>
      <c r="B87" s="2">
        <v>186204.7</v>
      </c>
      <c r="C87" s="4">
        <v>113584.9</v>
      </c>
      <c r="D87" s="8">
        <v>80011.399999999994</v>
      </c>
      <c r="E87" s="9">
        <v>-6761.1</v>
      </c>
      <c r="F87">
        <f t="shared" si="4"/>
        <v>7.5294316991940642</v>
      </c>
      <c r="G87">
        <f t="shared" si="5"/>
        <v>6.684754217515767</v>
      </c>
      <c r="H87">
        <f t="shared" si="6"/>
        <v>7.0351356679109021</v>
      </c>
      <c r="I87">
        <f t="shared" si="7"/>
        <v>-3.6310039435094817E-2</v>
      </c>
      <c r="J87" s="10">
        <v>9.3150516769423444</v>
      </c>
      <c r="K87">
        <v>7.9625407996778748</v>
      </c>
      <c r="L87">
        <v>8.7443090848421043</v>
      </c>
      <c r="M87">
        <v>-1.4044322010969813E-2</v>
      </c>
    </row>
    <row r="88" spans="1:13" x14ac:dyDescent="0.2">
      <c r="A88" s="6" t="s">
        <v>90</v>
      </c>
      <c r="B88" s="2">
        <v>189354.5</v>
      </c>
      <c r="C88" s="4">
        <v>117292</v>
      </c>
      <c r="D88" s="8">
        <v>79866.899999999994</v>
      </c>
      <c r="E88" s="9">
        <v>-6513.2</v>
      </c>
      <c r="F88">
        <f t="shared" si="4"/>
        <v>7.5462060125730535</v>
      </c>
      <c r="G88">
        <f t="shared" si="5"/>
        <v>6.6829465920988556</v>
      </c>
      <c r="H88">
        <f t="shared" si="6"/>
        <v>7.0672516451341476</v>
      </c>
      <c r="I88">
        <f t="shared" si="7"/>
        <v>-3.4396858801876901E-2</v>
      </c>
      <c r="J88" s="10">
        <v>9.32538187528686</v>
      </c>
      <c r="K88">
        <v>7.9724481478027638</v>
      </c>
      <c r="L88">
        <v>8.7536619641398126</v>
      </c>
      <c r="M88">
        <v>-1.0750865638393191E-2</v>
      </c>
    </row>
    <row r="89" spans="1:13" x14ac:dyDescent="0.2">
      <c r="A89" s="6" t="s">
        <v>91</v>
      </c>
      <c r="B89" s="2">
        <v>190240.8</v>
      </c>
      <c r="C89" s="4">
        <v>116649.3</v>
      </c>
      <c r="D89" s="8">
        <v>77082.3</v>
      </c>
      <c r="E89" s="9">
        <v>-7694.7</v>
      </c>
      <c r="F89">
        <f t="shared" si="4"/>
        <v>7.5508757311421411</v>
      </c>
      <c r="G89">
        <f t="shared" si="5"/>
        <v>6.6474587752232122</v>
      </c>
      <c r="H89">
        <f t="shared" si="6"/>
        <v>7.0617570905862141</v>
      </c>
      <c r="I89">
        <f t="shared" si="7"/>
        <v>-4.0447159599833478E-2</v>
      </c>
      <c r="J89" s="10">
        <v>9.3318232215390555</v>
      </c>
      <c r="K89">
        <v>7.9865866361498981</v>
      </c>
      <c r="L89">
        <v>8.7614384016281992</v>
      </c>
      <c r="M89">
        <v>-1.3010152223564168E-2</v>
      </c>
    </row>
    <row r="90" spans="1:13" x14ac:dyDescent="0.2">
      <c r="A90" s="6" t="s">
        <v>92</v>
      </c>
      <c r="B90" s="2">
        <v>196995.4</v>
      </c>
      <c r="C90" s="4">
        <v>118803.5</v>
      </c>
      <c r="D90" s="8">
        <v>78807.199999999997</v>
      </c>
      <c r="E90" s="9">
        <v>-1521.7</v>
      </c>
      <c r="F90">
        <f t="shared" si="4"/>
        <v>7.5857654712056055</v>
      </c>
      <c r="G90">
        <f t="shared" si="5"/>
        <v>6.6695894562422193</v>
      </c>
      <c r="H90">
        <f t="shared" si="6"/>
        <v>7.0800559607680764</v>
      </c>
      <c r="I90">
        <f t="shared" si="7"/>
        <v>-7.7245458523396999E-3</v>
      </c>
      <c r="J90" s="10">
        <v>9.3483006924047132</v>
      </c>
      <c r="K90">
        <v>7.9937550295994031</v>
      </c>
      <c r="L90">
        <v>8.7693563512873602</v>
      </c>
      <c r="M90">
        <v>-1.0001408649105516E-2</v>
      </c>
    </row>
    <row r="91" spans="1:13" x14ac:dyDescent="0.2">
      <c r="A91" s="6" t="s">
        <v>93</v>
      </c>
      <c r="B91" s="2">
        <v>198555.1</v>
      </c>
      <c r="C91" s="4">
        <v>119988.4</v>
      </c>
      <c r="D91" s="8">
        <v>78533.5</v>
      </c>
      <c r="E91" s="9">
        <v>-2800.8</v>
      </c>
      <c r="F91">
        <f t="shared" si="4"/>
        <v>7.593651736466553</v>
      </c>
      <c r="G91">
        <f t="shared" si="5"/>
        <v>6.6661103783422027</v>
      </c>
      <c r="H91">
        <f t="shared" si="6"/>
        <v>7.089980164436902</v>
      </c>
      <c r="I91">
        <f t="shared" si="7"/>
        <v>-1.4105908133309092E-2</v>
      </c>
      <c r="J91" s="10">
        <v>9.3607325689759637</v>
      </c>
      <c r="K91">
        <v>8.0259138746786522</v>
      </c>
      <c r="L91">
        <v>8.7819919957126693</v>
      </c>
      <c r="M91">
        <v>-1.1174216188761148E-2</v>
      </c>
    </row>
    <row r="92" spans="1:13" x14ac:dyDescent="0.2">
      <c r="A92" s="6" t="s">
        <v>94</v>
      </c>
      <c r="B92" s="2">
        <v>197649.7</v>
      </c>
      <c r="C92" s="4">
        <v>118765.7</v>
      </c>
      <c r="D92" s="8">
        <v>74831.199999999997</v>
      </c>
      <c r="E92" s="9">
        <v>1205.7</v>
      </c>
      <c r="F92">
        <f t="shared" si="4"/>
        <v>7.5890813649010322</v>
      </c>
      <c r="G92">
        <f t="shared" si="5"/>
        <v>6.6178200033067895</v>
      </c>
      <c r="H92">
        <f t="shared" si="6"/>
        <v>7.0797377376960702</v>
      </c>
      <c r="I92">
        <f t="shared" si="7"/>
        <v>6.1001863397718284E-3</v>
      </c>
      <c r="J92" s="10">
        <v>9.3692824120252816</v>
      </c>
      <c r="K92">
        <v>8.0331033624748951</v>
      </c>
      <c r="L92">
        <v>8.7930217159934436</v>
      </c>
      <c r="M92">
        <v>-1.3347174847990511E-2</v>
      </c>
    </row>
    <row r="93" spans="1:13" x14ac:dyDescent="0.2">
      <c r="A93" s="6" t="s">
        <v>95</v>
      </c>
      <c r="B93" s="2">
        <v>184173.9</v>
      </c>
      <c r="C93" s="4">
        <v>102403.1</v>
      </c>
      <c r="D93" s="8">
        <v>64078.7</v>
      </c>
      <c r="E93" s="9">
        <v>11338.6</v>
      </c>
      <c r="F93">
        <f t="shared" si="4"/>
        <v>7.5184655129646609</v>
      </c>
      <c r="G93">
        <f t="shared" si="5"/>
        <v>6.4626971084072888</v>
      </c>
      <c r="H93">
        <f t="shared" si="6"/>
        <v>6.9315020785787222</v>
      </c>
      <c r="I93">
        <f t="shared" si="7"/>
        <v>6.1564640809582689E-2</v>
      </c>
      <c r="J93" s="10">
        <v>9.379230462456384</v>
      </c>
      <c r="K93">
        <v>8.0491930895717108</v>
      </c>
      <c r="L93">
        <v>8.8031229195631173</v>
      </c>
      <c r="M93">
        <v>-1.5248406924942205E-2</v>
      </c>
    </row>
    <row r="94" spans="1:13" x14ac:dyDescent="0.2">
      <c r="A94" s="6" t="s">
        <v>96</v>
      </c>
      <c r="B94" s="2">
        <v>182685.9</v>
      </c>
      <c r="C94" s="4">
        <v>102724</v>
      </c>
      <c r="D94" s="8">
        <v>60314.400000000001</v>
      </c>
      <c r="E94" s="9">
        <v>10308.799999999999</v>
      </c>
      <c r="F94">
        <f t="shared" si="4"/>
        <v>7.5103533777019438</v>
      </c>
      <c r="G94">
        <f t="shared" si="5"/>
        <v>6.4021559741877274</v>
      </c>
      <c r="H94">
        <f t="shared" si="6"/>
        <v>6.9346308729874924</v>
      </c>
      <c r="I94">
        <f t="shared" si="7"/>
        <v>5.6429094965730793E-2</v>
      </c>
      <c r="J94" s="10">
        <v>9.3884447154801141</v>
      </c>
      <c r="K94">
        <v>8.081495599764315</v>
      </c>
      <c r="L94">
        <v>8.816610929424181</v>
      </c>
      <c r="M94">
        <v>-1.8094250643834235E-2</v>
      </c>
    </row>
    <row r="95" spans="1:13" x14ac:dyDescent="0.2">
      <c r="A95" s="6" t="s">
        <v>97</v>
      </c>
      <c r="B95" s="2">
        <v>185877.7</v>
      </c>
      <c r="C95" s="4">
        <v>105068</v>
      </c>
      <c r="D95" s="8">
        <v>60321.1</v>
      </c>
      <c r="E95" s="9">
        <v>9730.2000000000007</v>
      </c>
      <c r="F95">
        <f t="shared" si="4"/>
        <v>7.5276740235599213</v>
      </c>
      <c r="G95">
        <f t="shared" si="5"/>
        <v>6.4022670526017418</v>
      </c>
      <c r="H95">
        <f t="shared" si="6"/>
        <v>6.957192852584468</v>
      </c>
      <c r="I95">
        <f t="shared" si="7"/>
        <v>5.2347322997863648E-2</v>
      </c>
      <c r="J95" s="10">
        <v>9.4008946136966145</v>
      </c>
      <c r="K95">
        <v>8.0962213142951676</v>
      </c>
      <c r="L95">
        <v>8.827707415564376</v>
      </c>
      <c r="M95">
        <v>-1.9142427996623225E-2</v>
      </c>
    </row>
    <row r="96" spans="1:13" x14ac:dyDescent="0.2">
      <c r="A96" s="6" t="s">
        <v>98</v>
      </c>
      <c r="B96" s="2">
        <v>190517.3</v>
      </c>
      <c r="C96" s="4">
        <v>107475.5</v>
      </c>
      <c r="D96" s="8">
        <v>61025.4</v>
      </c>
      <c r="E96" s="9">
        <v>8735.2000000000007</v>
      </c>
      <c r="F96">
        <f t="shared" si="4"/>
        <v>7.5523280970857858</v>
      </c>
      <c r="G96">
        <f t="shared" si="5"/>
        <v>6.4138752639422885</v>
      </c>
      <c r="H96">
        <f t="shared" si="6"/>
        <v>6.9798480076102773</v>
      </c>
      <c r="I96">
        <f t="shared" si="7"/>
        <v>4.5849904444373299E-2</v>
      </c>
      <c r="J96" s="10">
        <v>9.4169235541899372</v>
      </c>
      <c r="K96">
        <v>8.1283817582462081</v>
      </c>
      <c r="L96">
        <v>8.8368091253315733</v>
      </c>
      <c r="M96">
        <v>-1.9227458575425013E-2</v>
      </c>
    </row>
    <row r="97" spans="1:13" x14ac:dyDescent="0.2">
      <c r="A97" s="6" t="s">
        <v>99</v>
      </c>
      <c r="B97" s="2">
        <v>196298.8</v>
      </c>
      <c r="C97" s="4">
        <v>111021.5</v>
      </c>
      <c r="D97" s="8">
        <v>63186.6</v>
      </c>
      <c r="E97" s="9">
        <v>5438.2</v>
      </c>
      <c r="F97">
        <f t="shared" si="4"/>
        <v>7.5822230811655702</v>
      </c>
      <c r="G97">
        <f t="shared" si="5"/>
        <v>6.4486773463498563</v>
      </c>
      <c r="H97">
        <f t="shared" si="6"/>
        <v>7.0123089692438718</v>
      </c>
      <c r="I97">
        <f t="shared" si="7"/>
        <v>2.7703684383195416E-2</v>
      </c>
      <c r="J97" s="10">
        <v>9.4263223402627503</v>
      </c>
      <c r="K97">
        <v>8.1358721677386701</v>
      </c>
      <c r="L97">
        <v>8.8486735579837124</v>
      </c>
      <c r="M97">
        <v>-2.257828022567655E-2</v>
      </c>
    </row>
    <row r="98" spans="1:13" x14ac:dyDescent="0.2">
      <c r="A98" s="6" t="s">
        <v>100</v>
      </c>
      <c r="B98" s="2">
        <v>204902.9</v>
      </c>
      <c r="C98" s="4">
        <v>114580.4</v>
      </c>
      <c r="D98" s="8">
        <v>66300.600000000006</v>
      </c>
      <c r="E98" s="9">
        <v>5842.8</v>
      </c>
      <c r="F98">
        <f t="shared" si="4"/>
        <v>7.6251213013842287</v>
      </c>
      <c r="G98">
        <f t="shared" si="5"/>
        <v>6.4967840399186692</v>
      </c>
      <c r="H98">
        <f t="shared" si="6"/>
        <v>7.0438618529790311</v>
      </c>
      <c r="I98">
        <f t="shared" si="7"/>
        <v>2.8514969773487834E-2</v>
      </c>
      <c r="J98" s="10">
        <v>9.4346352602475605</v>
      </c>
      <c r="K98">
        <v>8.161918490971555</v>
      </c>
      <c r="L98">
        <v>8.862515364775545</v>
      </c>
      <c r="M98">
        <v>-2.5980978774327632E-2</v>
      </c>
    </row>
    <row r="99" spans="1:13" x14ac:dyDescent="0.2">
      <c r="A99" s="6" t="s">
        <v>101</v>
      </c>
      <c r="B99" s="2">
        <v>210601.60000000001</v>
      </c>
      <c r="C99" s="4">
        <v>119130.3</v>
      </c>
      <c r="D99" s="8">
        <v>68056.5</v>
      </c>
      <c r="E99" s="9">
        <v>4789.1000000000004</v>
      </c>
      <c r="F99">
        <f t="shared" si="4"/>
        <v>7.6525532900059918</v>
      </c>
      <c r="G99">
        <f t="shared" si="5"/>
        <v>6.5229233355314369</v>
      </c>
      <c r="H99">
        <f t="shared" si="6"/>
        <v>7.0828029450595107</v>
      </c>
      <c r="I99">
        <f t="shared" si="7"/>
        <v>2.2740093142692173E-2</v>
      </c>
      <c r="J99" s="10">
        <v>9.4477812279912161</v>
      </c>
      <c r="K99">
        <v>8.1792859612383566</v>
      </c>
      <c r="L99">
        <v>8.8752371645648882</v>
      </c>
      <c r="M99">
        <v>-2.8534263828381486E-2</v>
      </c>
    </row>
    <row r="100" spans="1:13" x14ac:dyDescent="0.2">
      <c r="A100" s="6" t="s">
        <v>102</v>
      </c>
      <c r="B100" s="2">
        <v>216680.1</v>
      </c>
      <c r="C100" s="4">
        <v>123256.5</v>
      </c>
      <c r="D100" s="8">
        <v>70935.600000000006</v>
      </c>
      <c r="E100" s="9">
        <v>5714.5</v>
      </c>
      <c r="F100">
        <f t="shared" si="4"/>
        <v>7.681007165293698</v>
      </c>
      <c r="G100">
        <f t="shared" si="5"/>
        <v>6.5643575161700971</v>
      </c>
      <c r="H100">
        <f t="shared" si="6"/>
        <v>7.1168526428629422</v>
      </c>
      <c r="I100">
        <f t="shared" si="7"/>
        <v>2.6372980259839272E-2</v>
      </c>
      <c r="J100" s="10">
        <v>9.464075202053305</v>
      </c>
      <c r="K100">
        <v>8.1813741751489601</v>
      </c>
      <c r="L100">
        <v>8.8926247460373986</v>
      </c>
      <c r="M100">
        <v>-3.0474131835720494E-2</v>
      </c>
    </row>
    <row r="101" spans="1:13" x14ac:dyDescent="0.2">
      <c r="A101" s="6" t="s">
        <v>103</v>
      </c>
      <c r="B101" s="2">
        <v>220786.3</v>
      </c>
      <c r="C101" s="4">
        <v>125902</v>
      </c>
      <c r="D101" s="8">
        <v>75905.100000000006</v>
      </c>
      <c r="E101" s="5">
        <v>-266.89999999999998</v>
      </c>
      <c r="F101">
        <f t="shared" si="4"/>
        <v>7.6997803583705355</v>
      </c>
      <c r="G101">
        <f t="shared" si="5"/>
        <v>6.6320689688141252</v>
      </c>
      <c r="H101">
        <f t="shared" si="6"/>
        <v>7.1380889195416826</v>
      </c>
      <c r="I101">
        <f t="shared" si="7"/>
        <v>-1.2088612382199439E-3</v>
      </c>
      <c r="J101" s="10">
        <v>9.4677152872386934</v>
      </c>
      <c r="K101">
        <v>8.2141221568140814</v>
      </c>
      <c r="L101">
        <v>8.9049025968472701</v>
      </c>
      <c r="M101">
        <v>-3.5652156525564367E-2</v>
      </c>
    </row>
    <row r="102" spans="1:13" x14ac:dyDescent="0.2">
      <c r="A102" s="6" t="s">
        <v>104</v>
      </c>
      <c r="B102" s="2">
        <v>223728.3</v>
      </c>
      <c r="C102" s="4">
        <v>127794.7</v>
      </c>
      <c r="D102" s="8">
        <v>77163.5</v>
      </c>
      <c r="E102" s="9">
        <v>2653.9</v>
      </c>
      <c r="F102">
        <f t="shared" si="4"/>
        <v>7.7130174622056087</v>
      </c>
      <c r="G102">
        <f t="shared" si="5"/>
        <v>6.6485116402931332</v>
      </c>
      <c r="H102">
        <f t="shared" si="6"/>
        <v>7.1530101630290188</v>
      </c>
      <c r="I102">
        <f t="shared" si="7"/>
        <v>1.1862156016918738E-2</v>
      </c>
      <c r="J102" s="10">
        <v>9.4857499444258444</v>
      </c>
      <c r="K102">
        <v>8.2189838286110284</v>
      </c>
      <c r="L102">
        <v>8.9182772251284064</v>
      </c>
      <c r="M102">
        <v>-3.5373791192169948E-2</v>
      </c>
    </row>
    <row r="103" spans="1:13" x14ac:dyDescent="0.2">
      <c r="A103" s="6" t="s">
        <v>105</v>
      </c>
      <c r="B103" s="2">
        <v>229891.1</v>
      </c>
      <c r="C103" s="4">
        <v>128507.2</v>
      </c>
      <c r="D103" s="8">
        <v>77894.5</v>
      </c>
      <c r="E103" s="9">
        <v>3873.8</v>
      </c>
      <c r="F103">
        <f t="shared" si="4"/>
        <v>7.7401908115301454</v>
      </c>
      <c r="G103">
        <f t="shared" si="5"/>
        <v>6.657940440040603</v>
      </c>
      <c r="H103">
        <f t="shared" si="6"/>
        <v>7.1585700268880395</v>
      </c>
      <c r="I103">
        <f t="shared" si="7"/>
        <v>1.6850587082318541E-2</v>
      </c>
      <c r="J103" s="10">
        <v>9.4867516671690311</v>
      </c>
      <c r="K103">
        <v>8.2225063076451761</v>
      </c>
      <c r="L103">
        <v>8.9292004829181835</v>
      </c>
      <c r="M103">
        <v>-3.8175263127289652E-2</v>
      </c>
    </row>
    <row r="104" spans="1:13" x14ac:dyDescent="0.2">
      <c r="A104" s="6" t="s">
        <v>106</v>
      </c>
      <c r="B104" s="2">
        <v>229145.2</v>
      </c>
      <c r="C104" s="4">
        <v>129402.7</v>
      </c>
      <c r="D104" s="8">
        <v>75066.899999999994</v>
      </c>
      <c r="E104" s="9">
        <v>3920</v>
      </c>
      <c r="F104">
        <f t="shared" si="4"/>
        <v>7.7369409567518259</v>
      </c>
      <c r="G104">
        <f t="shared" si="5"/>
        <v>6.620964808934775</v>
      </c>
      <c r="H104">
        <f t="shared" si="6"/>
        <v>7.1655143403763937</v>
      </c>
      <c r="I104">
        <f t="shared" si="7"/>
        <v>1.7107057010140293E-2</v>
      </c>
      <c r="J104" s="10">
        <v>9.4926807026954307</v>
      </c>
      <c r="K104">
        <v>8.2220067210447567</v>
      </c>
      <c r="L104">
        <v>8.9396741095200642</v>
      </c>
      <c r="M104">
        <v>-3.9412784959322315E-2</v>
      </c>
    </row>
    <row r="105" spans="1:13" x14ac:dyDescent="0.2">
      <c r="A105" s="6" t="s">
        <v>107</v>
      </c>
      <c r="B105" s="2">
        <v>231953.5</v>
      </c>
      <c r="C105" s="4">
        <v>129928.1</v>
      </c>
      <c r="D105" s="8">
        <v>76874.8</v>
      </c>
      <c r="E105" s="5">
        <v>303.89999999999998</v>
      </c>
      <c r="F105">
        <f t="shared" si="4"/>
        <v>7.7491220135368888</v>
      </c>
      <c r="G105">
        <f t="shared" si="5"/>
        <v>6.6447632174913274</v>
      </c>
      <c r="H105">
        <f t="shared" si="6"/>
        <v>7.1695663135230925</v>
      </c>
      <c r="I105">
        <f t="shared" si="7"/>
        <v>1.3101763931132747E-3</v>
      </c>
      <c r="J105" s="10">
        <v>9.4894331619281296</v>
      </c>
      <c r="K105">
        <v>8.2154928178552655</v>
      </c>
      <c r="L105">
        <v>8.9440114925956546</v>
      </c>
      <c r="M105">
        <v>-3.8461538461538464E-2</v>
      </c>
    </row>
    <row r="106" spans="1:13" x14ac:dyDescent="0.2">
      <c r="A106" s="6" t="s">
        <v>108</v>
      </c>
      <c r="B106" s="2">
        <v>234966.3</v>
      </c>
      <c r="C106" s="4">
        <v>134655.20000000001</v>
      </c>
      <c r="D106" s="8">
        <v>76841.8</v>
      </c>
      <c r="E106" s="9">
        <v>1675.4</v>
      </c>
      <c r="F106">
        <f t="shared" si="4"/>
        <v>7.7620271925995121</v>
      </c>
      <c r="G106">
        <f t="shared" si="5"/>
        <v>6.6443338559193572</v>
      </c>
      <c r="H106">
        <f t="shared" si="6"/>
        <v>7.205302530146894</v>
      </c>
      <c r="I106">
        <f t="shared" si="7"/>
        <v>7.1303842295682412E-3</v>
      </c>
      <c r="J106" s="10">
        <v>9.4956245718279622</v>
      </c>
      <c r="K106">
        <v>8.2009884464142218</v>
      </c>
      <c r="L106">
        <v>8.9468680904879427</v>
      </c>
      <c r="M106">
        <v>-3.4342862534201338E-2</v>
      </c>
    </row>
    <row r="107" spans="1:13" x14ac:dyDescent="0.2">
      <c r="A107" s="6" t="s">
        <v>109</v>
      </c>
      <c r="B107" s="2">
        <v>238138.8</v>
      </c>
      <c r="C107" s="4">
        <v>136571.9</v>
      </c>
      <c r="D107" s="8">
        <v>79654.2</v>
      </c>
      <c r="E107" s="5">
        <v>16.2</v>
      </c>
      <c r="F107">
        <f t="shared" si="4"/>
        <v>7.7754387899517203</v>
      </c>
      <c r="G107">
        <f t="shared" si="5"/>
        <v>6.6802798586566876</v>
      </c>
      <c r="H107">
        <f t="shared" si="6"/>
        <v>7.2194363088670208</v>
      </c>
      <c r="I107">
        <f t="shared" si="7"/>
        <v>6.8027553678778936E-5</v>
      </c>
      <c r="J107" s="10">
        <v>9.4916094249057306</v>
      </c>
      <c r="K107">
        <v>8.1952754755263975</v>
      </c>
      <c r="L107">
        <v>8.9468269349604199</v>
      </c>
      <c r="M107">
        <v>-3.49688620494433E-2</v>
      </c>
    </row>
    <row r="108" spans="1:13" x14ac:dyDescent="0.2">
      <c r="A108" s="6" t="s">
        <v>110</v>
      </c>
      <c r="B108" s="2">
        <v>242336.2</v>
      </c>
      <c r="C108" s="4">
        <v>140089</v>
      </c>
      <c r="D108" s="8">
        <v>79434.899999999994</v>
      </c>
      <c r="E108" s="5">
        <v>169.7</v>
      </c>
      <c r="F108">
        <f t="shared" si="4"/>
        <v>7.7929111112255267</v>
      </c>
      <c r="G108">
        <f t="shared" si="5"/>
        <v>6.6775229112743233</v>
      </c>
      <c r="H108">
        <f t="shared" si="6"/>
        <v>7.2448630279083348</v>
      </c>
      <c r="I108">
        <f t="shared" si="7"/>
        <v>7.0026681940213626E-4</v>
      </c>
      <c r="J108" s="10">
        <v>9.4943833308791703</v>
      </c>
      <c r="K108">
        <v>8.2017476849539861</v>
      </c>
      <c r="L108">
        <v>8.9509992412938342</v>
      </c>
      <c r="M108">
        <v>-3.4679424042024301E-2</v>
      </c>
    </row>
    <row r="109" spans="1:13" x14ac:dyDescent="0.2">
      <c r="A109" s="6" t="s">
        <v>111</v>
      </c>
      <c r="B109" s="2">
        <v>248502.39999999999</v>
      </c>
      <c r="C109" s="4">
        <v>144833.9</v>
      </c>
      <c r="D109" s="8">
        <v>82364.800000000003</v>
      </c>
      <c r="E109" s="5">
        <v>300</v>
      </c>
      <c r="F109">
        <f t="shared" si="4"/>
        <v>7.8180375964317772</v>
      </c>
      <c r="G109">
        <f t="shared" si="5"/>
        <v>6.7137432541741751</v>
      </c>
      <c r="H109">
        <f t="shared" si="6"/>
        <v>7.2781726615668818</v>
      </c>
      <c r="I109">
        <f t="shared" si="7"/>
        <v>1.2072318013830047E-3</v>
      </c>
      <c r="J109" s="10">
        <v>9.5026293164786519</v>
      </c>
      <c r="K109">
        <v>8.1853840840536822</v>
      </c>
      <c r="L109">
        <v>8.9558166445597376</v>
      </c>
      <c r="M109">
        <v>-3.586961561645105E-2</v>
      </c>
    </row>
    <row r="110" spans="1:13" x14ac:dyDescent="0.2">
      <c r="A110" s="6" t="s">
        <v>112</v>
      </c>
      <c r="B110" s="2">
        <v>253005.6</v>
      </c>
      <c r="C110" s="4">
        <v>147723.70000000001</v>
      </c>
      <c r="D110" s="8">
        <v>83140.899999999994</v>
      </c>
      <c r="E110" s="5">
        <v>344.2</v>
      </c>
      <c r="F110">
        <f t="shared" si="4"/>
        <v>7.8359967158639554</v>
      </c>
      <c r="G110">
        <f t="shared" si="5"/>
        <v>6.7231218518742111</v>
      </c>
      <c r="H110">
        <f t="shared" si="6"/>
        <v>7.2979287300516757</v>
      </c>
      <c r="I110">
        <f t="shared" si="7"/>
        <v>1.360444195701597E-3</v>
      </c>
      <c r="J110" s="10">
        <v>9.5087694875245994</v>
      </c>
      <c r="K110">
        <v>8.1822376221216739</v>
      </c>
      <c r="L110">
        <v>8.9665333673241499</v>
      </c>
      <c r="M110">
        <v>-3.9329506314580938E-2</v>
      </c>
    </row>
    <row r="111" spans="1:13" x14ac:dyDescent="0.2">
      <c r="A111" s="6" t="s">
        <v>113</v>
      </c>
      <c r="B111" s="2">
        <v>258120.9</v>
      </c>
      <c r="C111" s="4">
        <v>148684.4</v>
      </c>
      <c r="D111" s="8">
        <v>83752.2</v>
      </c>
      <c r="E111" s="5">
        <v>755.1</v>
      </c>
      <c r="F111">
        <f t="shared" si="4"/>
        <v>7.8560131728059543</v>
      </c>
      <c r="G111">
        <f t="shared" si="5"/>
        <v>6.7304475320109232</v>
      </c>
      <c r="H111">
        <f t="shared" si="6"/>
        <v>7.3044110317436175</v>
      </c>
      <c r="I111">
        <f t="shared" si="7"/>
        <v>2.9253733424918324E-3</v>
      </c>
      <c r="J111" s="10">
        <v>9.5127903599829597</v>
      </c>
      <c r="K111">
        <v>8.1843319366318763</v>
      </c>
      <c r="L111">
        <v>8.9719296734582983</v>
      </c>
      <c r="M111">
        <v>-4.0741077931536765E-2</v>
      </c>
    </row>
    <row r="112" spans="1:13" x14ac:dyDescent="0.2">
      <c r="A112" s="6" t="s">
        <v>114</v>
      </c>
      <c r="B112" s="2">
        <v>260953.4</v>
      </c>
      <c r="C112" s="4">
        <v>148591</v>
      </c>
      <c r="D112" s="8">
        <v>86829.2</v>
      </c>
      <c r="E112" s="9">
        <v>2666.8</v>
      </c>
      <c r="F112">
        <f t="shared" si="4"/>
        <v>7.8669269403145483</v>
      </c>
      <c r="G112">
        <f t="shared" si="5"/>
        <v>6.7665280636186509</v>
      </c>
      <c r="H112">
        <f t="shared" si="6"/>
        <v>7.3037826581676457</v>
      </c>
      <c r="I112">
        <f t="shared" si="7"/>
        <v>1.021944914302707E-2</v>
      </c>
      <c r="J112" s="10">
        <v>9.5140975448846348</v>
      </c>
      <c r="K112">
        <v>8.1738283179596749</v>
      </c>
      <c r="L112">
        <v>8.9804207331886481</v>
      </c>
      <c r="M112">
        <v>-4.4867738260979624E-2</v>
      </c>
    </row>
    <row r="113" spans="1:13" x14ac:dyDescent="0.2">
      <c r="A113" s="6" t="s">
        <v>115</v>
      </c>
      <c r="B113" s="2">
        <v>259233.3</v>
      </c>
      <c r="C113" s="4">
        <v>147306.20000000001</v>
      </c>
      <c r="D113" s="8">
        <v>87853.2</v>
      </c>
      <c r="E113" s="9">
        <v>-3076.7</v>
      </c>
      <c r="F113">
        <f t="shared" si="4"/>
        <v>7.8603135214425386</v>
      </c>
      <c r="G113">
        <f t="shared" si="5"/>
        <v>6.7782523326894202</v>
      </c>
      <c r="H113">
        <f t="shared" si="6"/>
        <v>7.2950985065476379</v>
      </c>
      <c r="I113">
        <f t="shared" si="7"/>
        <v>-1.1868459800496309E-2</v>
      </c>
      <c r="J113" s="10">
        <v>9.5192505258697118</v>
      </c>
      <c r="K113">
        <v>8.173323791287574</v>
      </c>
      <c r="L113">
        <v>8.9915997334087319</v>
      </c>
      <c r="M113">
        <v>-4.701049748973072E-2</v>
      </c>
    </row>
    <row r="114" spans="1:13" x14ac:dyDescent="0.2">
      <c r="A114" s="6" t="s">
        <v>116</v>
      </c>
      <c r="B114" s="2">
        <v>258833.7</v>
      </c>
      <c r="C114" s="4">
        <v>146485.20000000001</v>
      </c>
      <c r="D114" s="8">
        <v>87535.6</v>
      </c>
      <c r="E114" s="5">
        <v>37.6</v>
      </c>
      <c r="F114">
        <f t="shared" si="4"/>
        <v>7.8587708635266811</v>
      </c>
      <c r="G114">
        <f t="shared" si="5"/>
        <v>6.7746306607565465</v>
      </c>
      <c r="H114">
        <f t="shared" si="6"/>
        <v>7.2895094924571255</v>
      </c>
      <c r="I114">
        <f t="shared" si="7"/>
        <v>1.452670189391876E-4</v>
      </c>
      <c r="J114" s="10">
        <v>9.528146620796015</v>
      </c>
      <c r="K114">
        <v>8.1963808917553198</v>
      </c>
      <c r="L114">
        <v>8.9973848837017218</v>
      </c>
      <c r="M114">
        <v>-4.5947952761473732E-2</v>
      </c>
    </row>
    <row r="115" spans="1:13" x14ac:dyDescent="0.2">
      <c r="A115" s="6" t="s">
        <v>117</v>
      </c>
      <c r="B115" s="2">
        <v>263836.09999999998</v>
      </c>
      <c r="C115" s="4">
        <v>146932.1</v>
      </c>
      <c r="D115" s="8">
        <v>87663.6</v>
      </c>
      <c r="E115" s="9">
        <v>4867.3</v>
      </c>
      <c r="F115">
        <f t="shared" si="4"/>
        <v>7.8779131700102143</v>
      </c>
      <c r="G115">
        <f t="shared" si="5"/>
        <v>6.7760918549032585</v>
      </c>
      <c r="H115">
        <f t="shared" si="6"/>
        <v>7.292555668300011</v>
      </c>
      <c r="I115">
        <f t="shared" si="7"/>
        <v>1.8448195679059844E-2</v>
      </c>
      <c r="J115" s="10">
        <v>9.5446817685407979</v>
      </c>
      <c r="K115">
        <v>8.2233300244103251</v>
      </c>
      <c r="L115">
        <v>9.0104105893060247</v>
      </c>
      <c r="M115">
        <v>-4.4870187693983592E-2</v>
      </c>
    </row>
    <row r="116" spans="1:13" x14ac:dyDescent="0.2">
      <c r="A116" s="6" t="s">
        <v>118</v>
      </c>
      <c r="B116" s="2">
        <v>270800</v>
      </c>
      <c r="C116" s="4">
        <v>146876.9</v>
      </c>
      <c r="D116" s="8">
        <v>90905.7</v>
      </c>
      <c r="E116" s="9">
        <v>9480.1</v>
      </c>
      <c r="F116">
        <f t="shared" si="4"/>
        <v>7.9039656340321658</v>
      </c>
      <c r="G116">
        <f t="shared" si="5"/>
        <v>6.8124077984821501</v>
      </c>
      <c r="H116">
        <f t="shared" si="6"/>
        <v>7.2921799139790107</v>
      </c>
      <c r="I116">
        <f t="shared" si="7"/>
        <v>3.5007754800590846E-2</v>
      </c>
      <c r="J116" s="10">
        <v>9.5561545507421677</v>
      </c>
      <c r="K116">
        <v>8.2353050972375677</v>
      </c>
      <c r="L116">
        <v>9.0170391186921766</v>
      </c>
      <c r="M116">
        <v>-4.4486162314605601E-2</v>
      </c>
    </row>
    <row r="117" spans="1:13" x14ac:dyDescent="0.2">
      <c r="A117" s="6" t="s">
        <v>119</v>
      </c>
      <c r="B117" s="2">
        <v>274198</v>
      </c>
      <c r="C117" s="4">
        <v>146674.1</v>
      </c>
      <c r="D117" s="8">
        <v>90709.2</v>
      </c>
      <c r="E117" s="9">
        <v>5227.7</v>
      </c>
      <c r="F117">
        <f t="shared" si="4"/>
        <v>7.9164355661496337</v>
      </c>
      <c r="G117">
        <f t="shared" si="5"/>
        <v>6.8102438782677099</v>
      </c>
      <c r="H117">
        <f t="shared" si="6"/>
        <v>7.2907982117721444</v>
      </c>
      <c r="I117">
        <f t="shared" si="7"/>
        <v>1.9065419879065491E-2</v>
      </c>
      <c r="J117" s="10">
        <v>9.561863065840166</v>
      </c>
      <c r="K117">
        <v>8.2377855634626957</v>
      </c>
      <c r="L117">
        <v>9.0270536181608421</v>
      </c>
      <c r="M117">
        <v>-4.7461294597178648E-2</v>
      </c>
    </row>
    <row r="118" spans="1:13" x14ac:dyDescent="0.2">
      <c r="A118" s="6" t="s">
        <v>120</v>
      </c>
      <c r="B118" s="2">
        <v>276291.5</v>
      </c>
      <c r="C118" s="4">
        <v>147119.6</v>
      </c>
      <c r="D118" s="8">
        <v>91796.1</v>
      </c>
      <c r="E118" s="9">
        <v>6771.7</v>
      </c>
      <c r="F118">
        <f t="shared" si="4"/>
        <v>7.9240415607875194</v>
      </c>
      <c r="G118">
        <f t="shared" si="5"/>
        <v>6.8221549060579036</v>
      </c>
      <c r="H118">
        <f t="shared" si="6"/>
        <v>7.2938309544174649</v>
      </c>
      <c r="I118">
        <f t="shared" si="7"/>
        <v>2.4509259242502936E-2</v>
      </c>
      <c r="J118" s="10">
        <v>9.5696219157798659</v>
      </c>
      <c r="K118">
        <v>8.2554285513122174</v>
      </c>
      <c r="L118">
        <v>9.0327884339368687</v>
      </c>
      <c r="M118">
        <v>-5.0979129515884028E-2</v>
      </c>
    </row>
    <row r="119" spans="1:13" x14ac:dyDescent="0.2">
      <c r="A119" s="6" t="s">
        <v>121</v>
      </c>
      <c r="B119" s="2">
        <v>277412.09999999998</v>
      </c>
      <c r="C119" s="4">
        <v>147287.70000000001</v>
      </c>
      <c r="D119" s="8">
        <v>90760.9</v>
      </c>
      <c r="E119" s="9">
        <v>7920.5</v>
      </c>
      <c r="F119">
        <f t="shared" si="4"/>
        <v>7.9280892192457602</v>
      </c>
      <c r="G119">
        <f t="shared" si="5"/>
        <v>6.8108136691191916</v>
      </c>
      <c r="H119">
        <f t="shared" si="6"/>
        <v>7.2949729099210661</v>
      </c>
      <c r="I119">
        <f t="shared" si="7"/>
        <v>2.8551386186831795E-2</v>
      </c>
      <c r="J119" s="10">
        <v>9.5789893402926172</v>
      </c>
      <c r="K119">
        <v>8.2746605860132014</v>
      </c>
      <c r="L119">
        <v>9.0428041634458776</v>
      </c>
      <c r="M119">
        <v>-5.3042185074723913E-2</v>
      </c>
    </row>
    <row r="120" spans="1:13" x14ac:dyDescent="0.2">
      <c r="A120" s="6" t="s">
        <v>122</v>
      </c>
      <c r="B120" s="2">
        <v>279514.7</v>
      </c>
      <c r="C120" s="4">
        <v>148866</v>
      </c>
      <c r="D120" s="8">
        <v>90559.9</v>
      </c>
      <c r="E120" s="9">
        <v>9370</v>
      </c>
      <c r="F120">
        <f t="shared" si="4"/>
        <v>7.9356399781238984</v>
      </c>
      <c r="G120">
        <f t="shared" si="5"/>
        <v>6.8085966032080263</v>
      </c>
      <c r="H120">
        <f t="shared" si="6"/>
        <v>7.3056316654416253</v>
      </c>
      <c r="I120">
        <f t="shared" si="7"/>
        <v>3.3522387194662745E-2</v>
      </c>
      <c r="J120" s="10">
        <v>9.5891602957993012</v>
      </c>
      <c r="K120">
        <v>8.2923886839184586</v>
      </c>
      <c r="L120">
        <v>9.0548148180728703</v>
      </c>
      <c r="M120">
        <v>-5.5910339102113793E-2</v>
      </c>
    </row>
    <row r="121" spans="1:13" x14ac:dyDescent="0.2">
      <c r="A121" s="6" t="s">
        <v>123</v>
      </c>
      <c r="B121" s="2">
        <v>281893.09999999998</v>
      </c>
      <c r="C121" s="4">
        <v>150300.6</v>
      </c>
      <c r="D121" s="8">
        <v>90804.3</v>
      </c>
      <c r="E121" s="9">
        <v>3466</v>
      </c>
      <c r="F121">
        <f t="shared" si="4"/>
        <v>7.9441130140497416</v>
      </c>
      <c r="G121">
        <f t="shared" si="5"/>
        <v>6.8112917343081882</v>
      </c>
      <c r="H121">
        <f t="shared" si="6"/>
        <v>7.3152223817609743</v>
      </c>
      <c r="I121">
        <f t="shared" si="7"/>
        <v>1.2295441073229534E-2</v>
      </c>
      <c r="J121" s="10">
        <v>9.6002044138556961</v>
      </c>
      <c r="K121">
        <v>8.3042499224017821</v>
      </c>
      <c r="L121">
        <v>9.060429954279769</v>
      </c>
      <c r="M121">
        <v>-5.4569094483563466E-2</v>
      </c>
    </row>
    <row r="122" spans="1:13" x14ac:dyDescent="0.2">
      <c r="A122" s="6" t="s">
        <v>124</v>
      </c>
      <c r="B122" s="2">
        <v>287212.59999999998</v>
      </c>
      <c r="C122" s="4">
        <v>153852.29999999999</v>
      </c>
      <c r="D122" s="8">
        <v>92791.1</v>
      </c>
      <c r="E122" s="5">
        <v>-230</v>
      </c>
      <c r="F122">
        <f t="shared" si="4"/>
        <v>7.962807801072068</v>
      </c>
      <c r="G122">
        <f t="shared" si="5"/>
        <v>6.8329358230145916</v>
      </c>
      <c r="H122">
        <f t="shared" si="6"/>
        <v>7.3385781442766111</v>
      </c>
      <c r="I122">
        <f t="shared" si="7"/>
        <v>-8.0080052198267079E-4</v>
      </c>
      <c r="J122" s="10">
        <v>9.6050613008836088</v>
      </c>
      <c r="K122">
        <v>8.3229737803744026</v>
      </c>
      <c r="L122">
        <v>9.0693702270907437</v>
      </c>
      <c r="M122">
        <v>-5.4725405681475214E-2</v>
      </c>
    </row>
    <row r="123" spans="1:13" x14ac:dyDescent="0.2">
      <c r="A123" s="6" t="s">
        <v>125</v>
      </c>
      <c r="B123" s="2">
        <v>291536.09999999998</v>
      </c>
      <c r="C123" s="4">
        <v>155761.9</v>
      </c>
      <c r="D123" s="8">
        <v>92566.3</v>
      </c>
      <c r="E123" s="9">
        <v>2320.1</v>
      </c>
      <c r="F123">
        <f t="shared" si="4"/>
        <v>7.9777489333123217</v>
      </c>
      <c r="G123">
        <f t="shared" si="5"/>
        <v>6.8305102375217341</v>
      </c>
      <c r="H123">
        <f t="shared" si="6"/>
        <v>7.3509136522373151</v>
      </c>
      <c r="I123">
        <f t="shared" si="7"/>
        <v>7.9581911125243161E-3</v>
      </c>
      <c r="J123" s="10">
        <v>9.6128878947350902</v>
      </c>
      <c r="K123">
        <v>8.3373569247188541</v>
      </c>
      <c r="L123">
        <v>9.0803510470236066</v>
      </c>
      <c r="M123">
        <v>-5.7142422351741683E-2</v>
      </c>
    </row>
    <row r="124" spans="1:13" x14ac:dyDescent="0.2">
      <c r="A124" s="6" t="s">
        <v>126</v>
      </c>
      <c r="B124" s="2">
        <v>294487.8</v>
      </c>
      <c r="C124" s="4">
        <v>157502</v>
      </c>
      <c r="D124" s="8">
        <v>93067.3</v>
      </c>
      <c r="E124" s="9">
        <v>6652.5</v>
      </c>
      <c r="F124">
        <f t="shared" si="4"/>
        <v>7.9878226690815906</v>
      </c>
      <c r="G124">
        <f t="shared" si="5"/>
        <v>6.8359079803485914</v>
      </c>
      <c r="H124">
        <f t="shared" si="6"/>
        <v>7.3620232495918074</v>
      </c>
      <c r="I124">
        <f t="shared" si="7"/>
        <v>2.2590069945172601E-2</v>
      </c>
      <c r="J124" s="10">
        <v>9.6185483815550405</v>
      </c>
      <c r="K124">
        <v>8.3301385585319654</v>
      </c>
      <c r="L124">
        <v>9.0882690586678585</v>
      </c>
      <c r="M124">
        <v>-6.0401374941835152E-2</v>
      </c>
    </row>
    <row r="125" spans="1:13" x14ac:dyDescent="0.2">
      <c r="A125" s="6" t="s">
        <v>127</v>
      </c>
      <c r="B125" s="2">
        <v>299314.8</v>
      </c>
      <c r="C125" s="4">
        <v>158999.79999999999</v>
      </c>
      <c r="D125" s="8">
        <v>93158.3</v>
      </c>
      <c r="E125" s="9">
        <v>-4948.5</v>
      </c>
      <c r="F125">
        <f t="shared" si="4"/>
        <v>8.0040809553438166</v>
      </c>
      <c r="G125">
        <f t="shared" si="5"/>
        <v>6.836885289668504</v>
      </c>
      <c r="H125">
        <f t="shared" si="6"/>
        <v>7.3714880373518508</v>
      </c>
      <c r="I125">
        <f t="shared" si="7"/>
        <v>-1.653276082572596E-2</v>
      </c>
      <c r="J125" s="10">
        <v>9.6319478219302503</v>
      </c>
      <c r="K125">
        <v>8.3531412492497576</v>
      </c>
      <c r="L125">
        <v>9.0946055118402356</v>
      </c>
      <c r="M125">
        <v>-5.8150479439967068E-2</v>
      </c>
    </row>
    <row r="126" spans="1:13" x14ac:dyDescent="0.2">
      <c r="A126" s="6" t="s">
        <v>128</v>
      </c>
      <c r="B126" s="2">
        <v>301501.59999999998</v>
      </c>
      <c r="C126" s="4">
        <v>160993.29999999999</v>
      </c>
      <c r="D126" s="8">
        <v>94574.6</v>
      </c>
      <c r="E126" s="9">
        <v>-1282.8</v>
      </c>
      <c r="F126">
        <f t="shared" si="4"/>
        <v>8.011360415946541</v>
      </c>
      <c r="G126">
        <f t="shared" si="5"/>
        <v>6.8519740340566662</v>
      </c>
      <c r="H126">
        <f t="shared" si="6"/>
        <v>7.3839478422057523</v>
      </c>
      <c r="I126">
        <f t="shared" si="7"/>
        <v>-4.2547037892999573E-3</v>
      </c>
      <c r="J126" s="10">
        <v>9.6343982254416609</v>
      </c>
      <c r="K126">
        <v>8.3436030704231232</v>
      </c>
      <c r="L126">
        <v>9.1023059922911838</v>
      </c>
      <c r="M126">
        <v>-5.7731179199325272E-2</v>
      </c>
    </row>
    <row r="127" spans="1:13" x14ac:dyDescent="0.2">
      <c r="A127" s="6" t="s">
        <v>129</v>
      </c>
      <c r="B127" s="2">
        <v>306367.7</v>
      </c>
      <c r="C127" s="4">
        <v>162747.1</v>
      </c>
      <c r="D127" s="8">
        <v>96978.2</v>
      </c>
      <c r="E127" s="5">
        <v>849.5</v>
      </c>
      <c r="F127">
        <f t="shared" si="4"/>
        <v>8.0273711075490706</v>
      </c>
      <c r="G127">
        <f t="shared" si="5"/>
        <v>6.8770713039710589</v>
      </c>
      <c r="H127">
        <f t="shared" si="6"/>
        <v>7.3947825551835695</v>
      </c>
      <c r="I127">
        <f t="shared" si="7"/>
        <v>2.7728118858482797E-3</v>
      </c>
      <c r="J127" s="10">
        <v>9.6359021817834698</v>
      </c>
      <c r="K127">
        <v>8.3388421196212619</v>
      </c>
      <c r="L127">
        <v>9.1094640698943845</v>
      </c>
      <c r="M127">
        <v>-5.9357471413534028E-2</v>
      </c>
    </row>
    <row r="128" spans="1:13" x14ac:dyDescent="0.2">
      <c r="A128" s="6" t="s">
        <v>130</v>
      </c>
      <c r="B128" s="2">
        <v>308755.40000000002</v>
      </c>
      <c r="C128" s="4">
        <v>165064.20000000001</v>
      </c>
      <c r="D128" s="8">
        <v>99184.5</v>
      </c>
      <c r="E128" s="9">
        <v>7476.6</v>
      </c>
      <c r="F128">
        <f t="shared" si="4"/>
        <v>8.0351344706618288</v>
      </c>
      <c r="G128">
        <f t="shared" si="5"/>
        <v>6.8995668450765697</v>
      </c>
      <c r="H128">
        <f t="shared" si="6"/>
        <v>7.4089195821274787</v>
      </c>
      <c r="I128">
        <f t="shared" si="7"/>
        <v>2.4215284979631126E-2</v>
      </c>
      <c r="J128" s="10">
        <v>9.6443022298746524</v>
      </c>
      <c r="K128">
        <v>8.3377634352021612</v>
      </c>
      <c r="L128">
        <v>9.1135906396322994</v>
      </c>
      <c r="M128">
        <v>-5.2544232029402525E-2</v>
      </c>
    </row>
    <row r="129" spans="1:13" x14ac:dyDescent="0.2">
      <c r="A129" s="6" t="s">
        <v>131</v>
      </c>
      <c r="B129" s="2">
        <v>313924.09999999998</v>
      </c>
      <c r="C129" s="4">
        <v>167094.39999999999</v>
      </c>
      <c r="D129" s="8">
        <v>100106.5</v>
      </c>
      <c r="E129" s="9">
        <v>-1675.3</v>
      </c>
      <c r="F129">
        <f t="shared" si="4"/>
        <v>8.0517363299381497</v>
      </c>
      <c r="G129">
        <f t="shared" si="5"/>
        <v>6.9088197122719652</v>
      </c>
      <c r="H129">
        <f t="shared" si="6"/>
        <v>7.4211440151672781</v>
      </c>
      <c r="I129">
        <f t="shared" si="7"/>
        <v>-5.3366402898025354E-3</v>
      </c>
      <c r="J129" s="10">
        <v>9.6472395455738766</v>
      </c>
      <c r="K129">
        <v>8.3336402390906645</v>
      </c>
      <c r="L129">
        <v>9.1203024976472786</v>
      </c>
      <c r="M129">
        <v>-5.2005880821908178E-2</v>
      </c>
    </row>
    <row r="130" spans="1:13" x14ac:dyDescent="0.2">
      <c r="A130" s="6" t="s">
        <v>132</v>
      </c>
      <c r="B130" s="2">
        <v>319355.90000000002</v>
      </c>
      <c r="C130" s="4">
        <v>169856.8</v>
      </c>
      <c r="D130" s="8">
        <v>99821.2</v>
      </c>
      <c r="E130" s="9">
        <v>-2954.4</v>
      </c>
      <c r="F130">
        <f t="shared" si="4"/>
        <v>8.0688912478583816</v>
      </c>
      <c r="G130">
        <f t="shared" si="5"/>
        <v>6.9059656786021995</v>
      </c>
      <c r="H130">
        <f t="shared" si="6"/>
        <v>7.4375408221245332</v>
      </c>
      <c r="I130">
        <f t="shared" si="7"/>
        <v>-9.2511207715279403E-3</v>
      </c>
      <c r="J130" s="10">
        <v>9.6536021027789136</v>
      </c>
      <c r="K130">
        <v>8.3324033180193346</v>
      </c>
      <c r="L130">
        <v>9.1254703682941436</v>
      </c>
      <c r="M130">
        <v>-5.1784114816589247E-2</v>
      </c>
    </row>
    <row r="131" spans="1:13" x14ac:dyDescent="0.2">
      <c r="A131" s="6" t="s">
        <v>133</v>
      </c>
      <c r="B131" s="2">
        <v>323104.59999999998</v>
      </c>
      <c r="C131" s="4">
        <v>171758.3</v>
      </c>
      <c r="D131" s="8">
        <v>98603.6</v>
      </c>
      <c r="E131" s="9">
        <v>9105.2999999999993</v>
      </c>
      <c r="F131">
        <f t="shared" si="4"/>
        <v>8.0805612028014551</v>
      </c>
      <c r="G131">
        <f t="shared" si="5"/>
        <v>6.8936928650923059</v>
      </c>
      <c r="H131">
        <f t="shared" si="6"/>
        <v>7.4486733489841512</v>
      </c>
      <c r="I131">
        <f t="shared" si="7"/>
        <v>2.8180657285597297E-2</v>
      </c>
      <c r="J131" s="10">
        <v>9.6596054360725176</v>
      </c>
      <c r="K131">
        <v>8.3246675363703044</v>
      </c>
      <c r="L131">
        <v>9.1335751903243683</v>
      </c>
      <c r="M131">
        <v>-5.005458627721588E-2</v>
      </c>
    </row>
    <row r="132" spans="1:13" x14ac:dyDescent="0.2">
      <c r="A132" s="6" t="s">
        <v>134</v>
      </c>
      <c r="B132" s="2">
        <v>330073.8</v>
      </c>
      <c r="C132" s="4">
        <v>173322.8</v>
      </c>
      <c r="D132" s="8">
        <v>104777.60000000001</v>
      </c>
      <c r="E132" s="9">
        <v>5996.9</v>
      </c>
      <c r="F132">
        <f t="shared" si="4"/>
        <v>8.1019013588153239</v>
      </c>
      <c r="G132">
        <f t="shared" si="5"/>
        <v>6.9544251015772254</v>
      </c>
      <c r="H132">
        <f t="shared" si="6"/>
        <v>7.4577408448241149</v>
      </c>
      <c r="I132">
        <f t="shared" si="7"/>
        <v>1.8168361136206509E-2</v>
      </c>
      <c r="J132" s="10">
        <v>9.665680769577996</v>
      </c>
      <c r="K132">
        <v>8.3146719738444261</v>
      </c>
      <c r="L132">
        <v>9.1448998314034373</v>
      </c>
      <c r="M132">
        <v>-4.9588517916969645E-2</v>
      </c>
    </row>
    <row r="133" spans="1:13" x14ac:dyDescent="0.2">
      <c r="A133" s="6" t="s">
        <v>135</v>
      </c>
      <c r="B133" s="2">
        <v>331402</v>
      </c>
      <c r="C133" s="4">
        <v>175110.6</v>
      </c>
      <c r="D133" s="8">
        <v>101695.8</v>
      </c>
      <c r="E133" s="9">
        <v>-1951.4</v>
      </c>
      <c r="F133">
        <f t="shared" si="4"/>
        <v>8.1059172329713149</v>
      </c>
      <c r="G133">
        <f t="shared" si="5"/>
        <v>6.9245710972606735</v>
      </c>
      <c r="H133">
        <f t="shared" si="6"/>
        <v>7.4680028672896652</v>
      </c>
      <c r="I133">
        <f t="shared" si="7"/>
        <v>-5.8883169081659133E-3</v>
      </c>
      <c r="J133" s="10">
        <v>9.6616006876547811</v>
      </c>
      <c r="K133">
        <v>8.2907643785596647</v>
      </c>
      <c r="L133">
        <v>9.1538415617174653</v>
      </c>
      <c r="M133">
        <v>-5.2446197259715097E-2</v>
      </c>
    </row>
    <row r="134" spans="1:13" x14ac:dyDescent="0.2">
      <c r="A134" s="6" t="s">
        <v>136</v>
      </c>
      <c r="B134" s="2">
        <v>333136.8</v>
      </c>
      <c r="C134" s="4">
        <v>174925</v>
      </c>
      <c r="D134" s="8">
        <v>100554.1</v>
      </c>
      <c r="E134" s="9">
        <v>-5267.3</v>
      </c>
      <c r="F134">
        <f t="shared" ref="F134:F188" si="8">LN(B134*0.01)</f>
        <v>8.1111383094256428</v>
      </c>
      <c r="G134">
        <f t="shared" ref="G134:G188" si="9">LN(D134*0.01)</f>
        <v>6.9132809841148655</v>
      </c>
      <c r="H134">
        <f t="shared" ref="H134:H188" si="10">LN(C134*0.01)</f>
        <v>7.4669424036260059</v>
      </c>
      <c r="I134">
        <f t="shared" ref="I134:I188" si="11">E134/B134</f>
        <v>-1.5811222296666115E-2</v>
      </c>
      <c r="J134" s="10">
        <v>9.6673094189514579</v>
      </c>
      <c r="K134">
        <v>8.2767208187845078</v>
      </c>
      <c r="L134">
        <v>9.1645992872150615</v>
      </c>
      <c r="M134">
        <v>-5.2227611212388239E-2</v>
      </c>
    </row>
    <row r="135" spans="1:13" x14ac:dyDescent="0.2">
      <c r="A135" s="6" t="s">
        <v>137</v>
      </c>
      <c r="B135" s="2">
        <v>335854.8</v>
      </c>
      <c r="C135" s="4">
        <v>174821.8</v>
      </c>
      <c r="D135" s="8">
        <v>101227.8</v>
      </c>
      <c r="E135" s="9">
        <v>-4637.7</v>
      </c>
      <c r="F135">
        <f t="shared" si="8"/>
        <v>8.1192640166994732</v>
      </c>
      <c r="G135">
        <f t="shared" si="9"/>
        <v>6.9199585156806096</v>
      </c>
      <c r="H135">
        <f t="shared" si="10"/>
        <v>7.4663522623981518</v>
      </c>
      <c r="I135">
        <f t="shared" si="11"/>
        <v>-1.3808645879112045E-2</v>
      </c>
      <c r="J135" s="10">
        <v>9.6620272694360203</v>
      </c>
      <c r="K135">
        <v>8.2444132439609081</v>
      </c>
      <c r="L135">
        <v>9.1649664649775957</v>
      </c>
      <c r="M135">
        <v>-5.2849184509027446E-2</v>
      </c>
    </row>
    <row r="136" spans="1:13" x14ac:dyDescent="0.2">
      <c r="A136" s="6" t="s">
        <v>138</v>
      </c>
      <c r="B136" s="2">
        <v>324825.7</v>
      </c>
      <c r="C136" s="4">
        <v>168245.8</v>
      </c>
      <c r="D136" s="8">
        <v>97349.6</v>
      </c>
      <c r="E136" s="9">
        <v>13609.4</v>
      </c>
      <c r="F136">
        <f t="shared" si="8"/>
        <v>8.0858738237670664</v>
      </c>
      <c r="G136">
        <f t="shared" si="9"/>
        <v>6.8808937159183481</v>
      </c>
      <c r="H136">
        <f t="shared" si="10"/>
        <v>7.4280110983544079</v>
      </c>
      <c r="I136">
        <f t="shared" si="11"/>
        <v>4.1897546899768087E-2</v>
      </c>
      <c r="J136" s="10">
        <v>9.6399516019124256</v>
      </c>
      <c r="K136">
        <v>8.1756820082883959</v>
      </c>
      <c r="L136">
        <v>9.1443074979001118</v>
      </c>
      <c r="M136">
        <v>-4.3023781164003794E-2</v>
      </c>
    </row>
    <row r="137" spans="1:13" x14ac:dyDescent="0.2">
      <c r="A137" s="6" t="s">
        <v>139</v>
      </c>
      <c r="B137" s="2">
        <v>325118</v>
      </c>
      <c r="C137" s="4">
        <v>167800.5</v>
      </c>
      <c r="D137" s="8">
        <v>97279.7</v>
      </c>
      <c r="E137" s="9">
        <v>10974.8</v>
      </c>
      <c r="F137">
        <f t="shared" si="8"/>
        <v>8.0867732863503843</v>
      </c>
      <c r="G137">
        <f t="shared" si="9"/>
        <v>6.8801754273255682</v>
      </c>
      <c r="H137">
        <f t="shared" si="10"/>
        <v>7.4253608667604949</v>
      </c>
      <c r="I137">
        <f t="shared" si="11"/>
        <v>3.3756359229572028E-2</v>
      </c>
      <c r="J137" s="10">
        <v>9.6282280000829044</v>
      </c>
      <c r="K137">
        <v>8.1127140220737743</v>
      </c>
      <c r="L137">
        <v>9.134789101048284</v>
      </c>
      <c r="M137">
        <v>-2.9173509621714517E-2</v>
      </c>
    </row>
    <row r="138" spans="1:13" x14ac:dyDescent="0.2">
      <c r="A138" s="6" t="s">
        <v>140</v>
      </c>
      <c r="B138" s="2">
        <v>329451.09999999998</v>
      </c>
      <c r="C138" s="4">
        <v>173796.4</v>
      </c>
      <c r="D138" s="8">
        <v>99233.5</v>
      </c>
      <c r="E138" s="9">
        <v>9533.2999999999993</v>
      </c>
      <c r="F138">
        <f t="shared" si="8"/>
        <v>8.1000130292464636</v>
      </c>
      <c r="G138">
        <f t="shared" si="9"/>
        <v>6.9000607518894208</v>
      </c>
      <c r="H138">
        <f t="shared" si="10"/>
        <v>7.4604695921470592</v>
      </c>
      <c r="I138">
        <f t="shared" si="11"/>
        <v>2.8936919621758737E-2</v>
      </c>
      <c r="J138" s="10">
        <v>9.6265343856573331</v>
      </c>
      <c r="K138">
        <v>8.0771957616004233</v>
      </c>
      <c r="L138">
        <v>9.1365908293389424</v>
      </c>
      <c r="M138">
        <v>-2.4921425194003286E-2</v>
      </c>
    </row>
    <row r="139" spans="1:13" x14ac:dyDescent="0.2">
      <c r="A139" s="6" t="s">
        <v>141</v>
      </c>
      <c r="B139" s="2">
        <v>339310.5</v>
      </c>
      <c r="C139" s="4">
        <v>175673.3</v>
      </c>
      <c r="D139" s="8">
        <v>101961.8</v>
      </c>
      <c r="E139" s="9">
        <v>5354.9</v>
      </c>
      <c r="F139">
        <f t="shared" si="8"/>
        <v>8.1295007103708397</v>
      </c>
      <c r="G139">
        <f t="shared" si="9"/>
        <v>6.9271833263280849</v>
      </c>
      <c r="H139">
        <f t="shared" si="10"/>
        <v>7.4712111130651886</v>
      </c>
      <c r="I139">
        <f t="shared" si="11"/>
        <v>1.5781710262429249E-2</v>
      </c>
      <c r="J139" s="10">
        <v>9.6301422161843995</v>
      </c>
      <c r="K139">
        <v>8.0846158505635426</v>
      </c>
      <c r="L139">
        <v>9.1460582352190833</v>
      </c>
      <c r="M139">
        <v>-2.9344794413415552E-2</v>
      </c>
    </row>
    <row r="140" spans="1:13" x14ac:dyDescent="0.2">
      <c r="A140" s="6" t="s">
        <v>142</v>
      </c>
      <c r="B140" s="2">
        <v>341844.7</v>
      </c>
      <c r="C140" s="4">
        <v>177345</v>
      </c>
      <c r="D140" s="8">
        <v>104010.4</v>
      </c>
      <c r="E140" s="9">
        <v>7224.6</v>
      </c>
      <c r="F140">
        <f t="shared" si="8"/>
        <v>8.1369416333576936</v>
      </c>
      <c r="G140">
        <f t="shared" si="9"/>
        <v>6.9470759871357517</v>
      </c>
      <c r="H140">
        <f t="shared" si="10"/>
        <v>7.4806820809772319</v>
      </c>
      <c r="I140">
        <f t="shared" si="11"/>
        <v>2.1134158288837007E-2</v>
      </c>
      <c r="J140" s="10">
        <v>9.6407712261020944</v>
      </c>
      <c r="K140">
        <v>8.07629655211894</v>
      </c>
      <c r="L140">
        <v>9.1524508150193</v>
      </c>
      <c r="M140">
        <v>-3.2304521131374914E-2</v>
      </c>
    </row>
    <row r="141" spans="1:13" x14ac:dyDescent="0.2">
      <c r="A141" s="6" t="s">
        <v>143</v>
      </c>
      <c r="B141" s="2">
        <v>348541.7</v>
      </c>
      <c r="C141" s="4">
        <v>178889.4</v>
      </c>
      <c r="D141" s="8">
        <v>107408.6</v>
      </c>
      <c r="E141" s="9">
        <v>-1181.7</v>
      </c>
      <c r="F141">
        <f t="shared" si="8"/>
        <v>8.1563429717036016</v>
      </c>
      <c r="G141">
        <f t="shared" si="9"/>
        <v>6.9792253463509146</v>
      </c>
      <c r="H141">
        <f t="shared" si="10"/>
        <v>7.4893528307751103</v>
      </c>
      <c r="I141">
        <f t="shared" si="11"/>
        <v>-3.3904121085081068E-3</v>
      </c>
      <c r="J141" s="10">
        <v>9.6457590264106656</v>
      </c>
      <c r="K141">
        <v>8.0721049039845401</v>
      </c>
      <c r="L141">
        <v>9.1596888971345454</v>
      </c>
      <c r="M141">
        <v>-3.4487896725952601E-2</v>
      </c>
    </row>
    <row r="142" spans="1:13" x14ac:dyDescent="0.2">
      <c r="A142" s="6" t="s">
        <v>144</v>
      </c>
      <c r="B142" s="2">
        <v>355163.3</v>
      </c>
      <c r="C142" s="4">
        <v>180458.3</v>
      </c>
      <c r="D142" s="8">
        <v>105787.3</v>
      </c>
      <c r="E142" s="9">
        <v>11198.4</v>
      </c>
      <c r="F142">
        <f t="shared" si="8"/>
        <v>8.175162776701896</v>
      </c>
      <c r="G142">
        <f t="shared" si="9"/>
        <v>6.964015567405947</v>
      </c>
      <c r="H142">
        <f t="shared" si="10"/>
        <v>7.4980848191458636</v>
      </c>
      <c r="I142">
        <f t="shared" si="11"/>
        <v>3.1530284801385727E-2</v>
      </c>
      <c r="J142" s="10">
        <v>9.6553851031807234</v>
      </c>
      <c r="K142">
        <v>8.097961177029557</v>
      </c>
      <c r="L142">
        <v>9.1639603629297994</v>
      </c>
      <c r="M142">
        <v>-3.6221145245056818E-2</v>
      </c>
    </row>
    <row r="143" spans="1:13" x14ac:dyDescent="0.2">
      <c r="A143" s="6" t="s">
        <v>145</v>
      </c>
      <c r="B143" s="2">
        <v>359266.2</v>
      </c>
      <c r="C143" s="4">
        <v>182178.8</v>
      </c>
      <c r="D143" s="8">
        <v>104991.4</v>
      </c>
      <c r="E143" s="9">
        <v>11514.8</v>
      </c>
      <c r="F143">
        <f t="shared" si="8"/>
        <v>8.1866487108821993</v>
      </c>
      <c r="G143">
        <f t="shared" si="9"/>
        <v>6.9564635350352857</v>
      </c>
      <c r="H143">
        <f t="shared" si="10"/>
        <v>7.5075737153969309</v>
      </c>
      <c r="I143">
        <f t="shared" si="11"/>
        <v>3.2050885944739579E-2</v>
      </c>
      <c r="J143" s="10">
        <v>9.6630897490577912</v>
      </c>
      <c r="K143">
        <v>8.1012663697001077</v>
      </c>
      <c r="L143">
        <v>9.1700835771654585</v>
      </c>
      <c r="M143">
        <v>-3.6581338828129119E-2</v>
      </c>
    </row>
    <row r="144" spans="1:13" x14ac:dyDescent="0.2">
      <c r="A144" s="6" t="s">
        <v>146</v>
      </c>
      <c r="B144" s="2">
        <v>363646.8</v>
      </c>
      <c r="C144" s="4">
        <v>183592</v>
      </c>
      <c r="D144" s="8">
        <v>107447.8</v>
      </c>
      <c r="E144" s="9">
        <v>6419</v>
      </c>
      <c r="F144">
        <f t="shared" si="8"/>
        <v>8.1987681598858657</v>
      </c>
      <c r="G144">
        <f t="shared" si="9"/>
        <v>6.9795902412335895</v>
      </c>
      <c r="H144">
        <f t="shared" si="10"/>
        <v>7.5153009972463565</v>
      </c>
      <c r="I144">
        <f t="shared" si="11"/>
        <v>1.7651743394964566E-2</v>
      </c>
      <c r="J144" s="10">
        <v>9.6682714199876489</v>
      </c>
      <c r="K144">
        <v>8.1182990075968267</v>
      </c>
      <c r="L144">
        <v>9.1753774004572435</v>
      </c>
      <c r="M144">
        <v>-3.4200986315686334E-2</v>
      </c>
    </row>
    <row r="145" spans="1:13" x14ac:dyDescent="0.2">
      <c r="A145" s="6" t="s">
        <v>147</v>
      </c>
      <c r="B145" s="2">
        <v>367040.1</v>
      </c>
      <c r="C145" s="4">
        <v>185763.9</v>
      </c>
      <c r="D145" s="8">
        <v>106457.3</v>
      </c>
      <c r="E145" s="9">
        <v>-4253</v>
      </c>
      <c r="F145">
        <f t="shared" si="8"/>
        <v>8.2080561993848828</v>
      </c>
      <c r="G145">
        <f t="shared" si="9"/>
        <v>6.9703290587788711</v>
      </c>
      <c r="H145">
        <f t="shared" si="10"/>
        <v>7.5270616055552804</v>
      </c>
      <c r="I145">
        <f t="shared" si="11"/>
        <v>-1.1587289781143805E-2</v>
      </c>
      <c r="J145" s="10">
        <v>9.665858338782888</v>
      </c>
      <c r="K145">
        <v>8.1169308539375784</v>
      </c>
      <c r="L145">
        <v>9.1828122493793902</v>
      </c>
      <c r="M145">
        <v>-3.7032453066169868E-2</v>
      </c>
    </row>
    <row r="146" spans="1:13" x14ac:dyDescent="0.2">
      <c r="A146" s="6" t="s">
        <v>148</v>
      </c>
      <c r="B146" s="2">
        <v>368841.5</v>
      </c>
      <c r="C146" s="4">
        <v>187106</v>
      </c>
      <c r="D146" s="8">
        <v>108587.1</v>
      </c>
      <c r="E146" s="9">
        <v>-2470.6</v>
      </c>
      <c r="F146">
        <f t="shared" si="8"/>
        <v>8.2129521054607508</v>
      </c>
      <c r="G146">
        <f t="shared" si="9"/>
        <v>6.990137708908053</v>
      </c>
      <c r="H146">
        <f t="shared" si="10"/>
        <v>7.5342603941725228</v>
      </c>
      <c r="I146">
        <f t="shared" si="11"/>
        <v>-6.6982701241590217E-3</v>
      </c>
      <c r="J146" s="10">
        <v>9.6726142031599771</v>
      </c>
      <c r="K146">
        <v>8.1277951557352619</v>
      </c>
      <c r="L146">
        <v>9.1888131094339762</v>
      </c>
      <c r="M146">
        <v>-3.7351759601478372E-2</v>
      </c>
    </row>
    <row r="147" spans="1:13" x14ac:dyDescent="0.2">
      <c r="A147" s="6" t="s">
        <v>149</v>
      </c>
      <c r="B147" s="2">
        <v>370782.8</v>
      </c>
      <c r="C147" s="4">
        <v>186665.3</v>
      </c>
      <c r="D147" s="8">
        <v>107647.2</v>
      </c>
      <c r="E147" s="9">
        <v>11405.6</v>
      </c>
      <c r="F147">
        <f t="shared" si="8"/>
        <v>8.2182015394178567</v>
      </c>
      <c r="G147">
        <f t="shared" si="9"/>
        <v>6.9814443062478464</v>
      </c>
      <c r="H147">
        <f t="shared" si="10"/>
        <v>7.5319022665997579</v>
      </c>
      <c r="I147">
        <f t="shared" si="11"/>
        <v>3.0760865930134842E-2</v>
      </c>
      <c r="J147" s="10">
        <v>9.6722299209283005</v>
      </c>
      <c r="K147">
        <v>8.153211809992337</v>
      </c>
      <c r="L147">
        <v>9.1903446633557522</v>
      </c>
      <c r="M147">
        <v>-3.6241747988522269E-2</v>
      </c>
    </row>
    <row r="148" spans="1:13" x14ac:dyDescent="0.2">
      <c r="A148" s="6" t="s">
        <v>150</v>
      </c>
      <c r="B148" s="2">
        <v>372534</v>
      </c>
      <c r="C148" s="4">
        <v>186955.5</v>
      </c>
      <c r="D148" s="8">
        <v>108569.1</v>
      </c>
      <c r="E148" s="9">
        <v>11956.2</v>
      </c>
      <c r="F148">
        <f t="shared" si="8"/>
        <v>8.2229134018161201</v>
      </c>
      <c r="G148">
        <f t="shared" si="9"/>
        <v>6.9899719296206904</v>
      </c>
      <c r="H148">
        <f t="shared" si="10"/>
        <v>7.5334557136153366</v>
      </c>
      <c r="I148">
        <f t="shared" si="11"/>
        <v>3.2094251799835723E-2</v>
      </c>
      <c r="J148" s="10">
        <v>9.6833831283930021</v>
      </c>
      <c r="K148">
        <v>8.1770275851871776</v>
      </c>
      <c r="L148">
        <v>9.1924954847014781</v>
      </c>
      <c r="M148">
        <v>-3.7986908466573675E-2</v>
      </c>
    </row>
    <row r="149" spans="1:13" x14ac:dyDescent="0.2">
      <c r="A149" s="6" t="s">
        <v>151</v>
      </c>
      <c r="B149" s="2">
        <v>375758.9</v>
      </c>
      <c r="C149" s="4">
        <v>188161</v>
      </c>
      <c r="D149" s="8">
        <v>110837.7</v>
      </c>
      <c r="E149" s="9">
        <v>-1292</v>
      </c>
      <c r="F149">
        <f t="shared" si="8"/>
        <v>8.2315328073080316</v>
      </c>
      <c r="G149">
        <f t="shared" si="9"/>
        <v>7.0106520621419852</v>
      </c>
      <c r="H149">
        <f t="shared" si="10"/>
        <v>7.5398830723160355</v>
      </c>
      <c r="I149">
        <f t="shared" si="11"/>
        <v>-3.4383749792752743E-3</v>
      </c>
      <c r="J149" s="10">
        <v>9.6915311906124835</v>
      </c>
      <c r="K149">
        <v>8.2026714788070958</v>
      </c>
      <c r="L149">
        <v>9.1991950014488264</v>
      </c>
      <c r="M149">
        <v>-3.748257492781043E-2</v>
      </c>
    </row>
    <row r="150" spans="1:13" x14ac:dyDescent="0.2">
      <c r="A150" s="6" t="s">
        <v>152</v>
      </c>
      <c r="B150" s="2">
        <v>377885.6</v>
      </c>
      <c r="C150" s="4">
        <v>188781</v>
      </c>
      <c r="D150" s="8">
        <v>106814.9</v>
      </c>
      <c r="E150" s="9">
        <v>10940.3</v>
      </c>
      <c r="F150">
        <f t="shared" si="8"/>
        <v>8.2371765973045949</v>
      </c>
      <c r="G150">
        <f t="shared" si="9"/>
        <v>6.9736825228977057</v>
      </c>
      <c r="H150">
        <f t="shared" si="10"/>
        <v>7.5431727060481242</v>
      </c>
      <c r="I150">
        <f t="shared" si="11"/>
        <v>2.8951354589854709E-2</v>
      </c>
      <c r="J150" s="10">
        <v>9.6960758541476171</v>
      </c>
      <c r="K150">
        <v>8.2132945933697865</v>
      </c>
      <c r="L150">
        <v>9.2002782538994339</v>
      </c>
      <c r="M150">
        <v>-3.4873604778152802E-2</v>
      </c>
    </row>
    <row r="151" spans="1:13" x14ac:dyDescent="0.2">
      <c r="A151" s="6" t="s">
        <v>153</v>
      </c>
      <c r="B151" s="2">
        <v>379592.8</v>
      </c>
      <c r="C151" s="4">
        <v>190693.8</v>
      </c>
      <c r="D151" s="8">
        <v>106559.4</v>
      </c>
      <c r="E151" s="9">
        <v>16477.8</v>
      </c>
      <c r="F151">
        <f t="shared" si="8"/>
        <v>8.2416841922159012</v>
      </c>
      <c r="G151">
        <f t="shared" si="9"/>
        <v>6.9712876691396417</v>
      </c>
      <c r="H151">
        <f t="shared" si="10"/>
        <v>7.5532540932732628</v>
      </c>
      <c r="I151">
        <f t="shared" si="11"/>
        <v>4.3409147907968751E-2</v>
      </c>
      <c r="J151" s="10">
        <v>9.6978277655617369</v>
      </c>
      <c r="K151">
        <v>8.214178180211519</v>
      </c>
      <c r="L151">
        <v>9.1997880933255907</v>
      </c>
      <c r="M151">
        <v>-3.2053678115138345E-2</v>
      </c>
    </row>
    <row r="152" spans="1:13" x14ac:dyDescent="0.2">
      <c r="A152" s="6" t="s">
        <v>154</v>
      </c>
      <c r="B152" s="2">
        <v>381499.3</v>
      </c>
      <c r="C152" s="4">
        <v>191203.6</v>
      </c>
      <c r="D152" s="8">
        <v>106474.1</v>
      </c>
      <c r="E152" s="9">
        <v>22664.5</v>
      </c>
      <c r="F152">
        <f t="shared" si="8"/>
        <v>8.2466941088544878</v>
      </c>
      <c r="G152">
        <f t="shared" si="9"/>
        <v>6.970486856079174</v>
      </c>
      <c r="H152">
        <f t="shared" si="10"/>
        <v>7.5559239218859764</v>
      </c>
      <c r="I152">
        <f t="shared" si="11"/>
        <v>5.9409021196107047E-2</v>
      </c>
      <c r="J152" s="10">
        <v>9.6989203867948532</v>
      </c>
      <c r="K152">
        <v>8.2282928672704347</v>
      </c>
      <c r="L152">
        <v>9.2031909934784846</v>
      </c>
      <c r="M152">
        <v>-3.141823585296339E-2</v>
      </c>
    </row>
    <row r="153" spans="1:13" x14ac:dyDescent="0.2">
      <c r="A153" s="6" t="s">
        <v>155</v>
      </c>
      <c r="B153" s="2">
        <v>384792.1</v>
      </c>
      <c r="C153" s="4">
        <v>190571.2</v>
      </c>
      <c r="D153" s="8">
        <v>108007.4</v>
      </c>
      <c r="E153" s="9">
        <v>11705.1</v>
      </c>
      <c r="F153">
        <f t="shared" si="8"/>
        <v>8.2552882814293209</v>
      </c>
      <c r="G153">
        <f t="shared" si="9"/>
        <v>6.9847848362894975</v>
      </c>
      <c r="H153">
        <f t="shared" si="10"/>
        <v>7.5526109710132827</v>
      </c>
      <c r="I153">
        <f t="shared" si="11"/>
        <v>3.0419283555977374E-2</v>
      </c>
      <c r="J153" s="10">
        <v>9.7075639053238874</v>
      </c>
      <c r="K153">
        <v>8.2431313186455437</v>
      </c>
      <c r="L153">
        <v>9.2066454845700445</v>
      </c>
      <c r="M153">
        <v>-3.0079799868904526E-2</v>
      </c>
    </row>
    <row r="154" spans="1:13" x14ac:dyDescent="0.2">
      <c r="A154" s="6" t="s">
        <v>156</v>
      </c>
      <c r="B154" s="2">
        <v>389278.2</v>
      </c>
      <c r="C154" s="4">
        <v>192353.1</v>
      </c>
      <c r="D154" s="8">
        <v>111057.3</v>
      </c>
      <c r="E154" s="9">
        <v>21472.9</v>
      </c>
      <c r="F154">
        <f t="shared" si="8"/>
        <v>8.2668793480974827</v>
      </c>
      <c r="G154">
        <f t="shared" si="9"/>
        <v>7.0126313773288409</v>
      </c>
      <c r="H154">
        <f t="shared" si="10"/>
        <v>7.5619178385168615</v>
      </c>
      <c r="I154">
        <f t="shared" si="11"/>
        <v>5.5160807874676775E-2</v>
      </c>
      <c r="J154" s="10">
        <v>9.7089557532111606</v>
      </c>
      <c r="K154">
        <v>8.2476003867037306</v>
      </c>
      <c r="L154">
        <v>9.2066508162578025</v>
      </c>
      <c r="M154">
        <v>-2.9904907901985685E-2</v>
      </c>
    </row>
    <row r="155" spans="1:13" x14ac:dyDescent="0.2">
      <c r="A155" s="6" t="s">
        <v>157</v>
      </c>
      <c r="B155" s="2">
        <v>392778</v>
      </c>
      <c r="C155" s="4">
        <v>193839.8</v>
      </c>
      <c r="D155" s="8">
        <v>111578.8</v>
      </c>
      <c r="E155" s="9">
        <v>21201.599999999999</v>
      </c>
      <c r="F155">
        <f t="shared" si="8"/>
        <v>8.2758296597592018</v>
      </c>
      <c r="G155">
        <f t="shared" si="9"/>
        <v>7.0173161607380745</v>
      </c>
      <c r="H155">
        <f t="shared" si="10"/>
        <v>7.5696171377229966</v>
      </c>
      <c r="I155">
        <f t="shared" si="11"/>
        <v>5.3978583321876474E-2</v>
      </c>
      <c r="J155" s="10">
        <v>9.7168386462564129</v>
      </c>
      <c r="K155">
        <v>8.2581946480852224</v>
      </c>
      <c r="L155">
        <v>9.2102949093228901</v>
      </c>
      <c r="M155">
        <v>-2.8561122576296047E-2</v>
      </c>
    </row>
    <row r="156" spans="1:13" x14ac:dyDescent="0.2">
      <c r="A156" s="6" t="s">
        <v>158</v>
      </c>
      <c r="B156" s="2">
        <v>395825.3</v>
      </c>
      <c r="C156" s="4">
        <v>195249.7</v>
      </c>
      <c r="D156" s="8">
        <v>112162.1</v>
      </c>
      <c r="E156" s="9">
        <v>22879.3</v>
      </c>
      <c r="F156">
        <f t="shared" si="8"/>
        <v>8.2835580452919491</v>
      </c>
      <c r="G156">
        <f t="shared" si="9"/>
        <v>7.0225302393575442</v>
      </c>
      <c r="H156">
        <f t="shared" si="10"/>
        <v>7.576864345220983</v>
      </c>
      <c r="I156">
        <f t="shared" si="11"/>
        <v>5.7801509908537933E-2</v>
      </c>
      <c r="J156" s="10">
        <v>9.7239301718848399</v>
      </c>
      <c r="K156">
        <v>8.267510821341741</v>
      </c>
      <c r="L156">
        <v>9.2173795025029115</v>
      </c>
      <c r="M156">
        <v>-2.539528748445993E-2</v>
      </c>
    </row>
    <row r="157" spans="1:13" x14ac:dyDescent="0.2">
      <c r="A157" s="6" t="s">
        <v>159</v>
      </c>
      <c r="B157" s="2">
        <v>399509.2</v>
      </c>
      <c r="C157" s="4">
        <v>196245</v>
      </c>
      <c r="D157" s="8">
        <v>113246.9</v>
      </c>
      <c r="E157" s="9">
        <v>12833</v>
      </c>
      <c r="F157">
        <f t="shared" si="8"/>
        <v>8.2928218867211996</v>
      </c>
      <c r="G157">
        <f t="shared" si="9"/>
        <v>7.0321554839141074</v>
      </c>
      <c r="H157">
        <f t="shared" si="10"/>
        <v>7.5819489716249953</v>
      </c>
      <c r="I157">
        <f t="shared" si="11"/>
        <v>3.2121913587972444E-2</v>
      </c>
      <c r="J157" s="10">
        <v>9.7204177158505924</v>
      </c>
      <c r="K157">
        <v>8.2775922892874174</v>
      </c>
      <c r="L157">
        <v>9.221960626829425</v>
      </c>
      <c r="M157">
        <v>-2.9823323203630351E-2</v>
      </c>
    </row>
    <row r="158" spans="1:13" x14ac:dyDescent="0.2">
      <c r="A158" s="6" t="s">
        <v>160</v>
      </c>
      <c r="B158" s="2">
        <v>402904</v>
      </c>
      <c r="C158" s="4">
        <v>196211.5</v>
      </c>
      <c r="D158" s="8">
        <v>113907.6</v>
      </c>
      <c r="E158" s="9">
        <v>23792.6</v>
      </c>
      <c r="F158">
        <f t="shared" si="8"/>
        <v>8.3012834131639064</v>
      </c>
      <c r="G158">
        <f t="shared" si="9"/>
        <v>7.0379726864186969</v>
      </c>
      <c r="H158">
        <f t="shared" si="10"/>
        <v>7.5817782520671262</v>
      </c>
      <c r="I158">
        <f t="shared" si="11"/>
        <v>5.9052776840140576E-2</v>
      </c>
      <c r="J158" s="10">
        <v>9.7331795432339856</v>
      </c>
      <c r="K158">
        <v>8.301843416919823</v>
      </c>
      <c r="L158">
        <v>9.2287831456883112</v>
      </c>
      <c r="M158">
        <v>-2.900467854340966E-2</v>
      </c>
    </row>
    <row r="159" spans="1:13" x14ac:dyDescent="0.2">
      <c r="A159" s="6" t="s">
        <v>161</v>
      </c>
      <c r="B159" s="2">
        <v>404288.1</v>
      </c>
      <c r="C159" s="4">
        <v>197067.9</v>
      </c>
      <c r="D159" s="8">
        <v>114636.1</v>
      </c>
      <c r="E159" s="9">
        <v>20411.400000000001</v>
      </c>
      <c r="F159">
        <f t="shared" si="8"/>
        <v>8.304712835618675</v>
      </c>
      <c r="G159">
        <f t="shared" si="9"/>
        <v>7.0443478563958566</v>
      </c>
      <c r="H159">
        <f t="shared" si="10"/>
        <v>7.5861334323977188</v>
      </c>
      <c r="I159">
        <f t="shared" si="11"/>
        <v>5.0487263909078706E-2</v>
      </c>
      <c r="J159" s="10">
        <v>9.7447614212770493</v>
      </c>
      <c r="K159">
        <v>8.318919858796491</v>
      </c>
      <c r="L159">
        <v>9.2370101806249671</v>
      </c>
      <c r="M159">
        <v>-2.7638757383110155E-2</v>
      </c>
    </row>
    <row r="160" spans="1:13" x14ac:dyDescent="0.2">
      <c r="A160" s="6" t="s">
        <v>162</v>
      </c>
      <c r="B160" s="2">
        <v>406016.2</v>
      </c>
      <c r="C160" s="4">
        <v>197885.2</v>
      </c>
      <c r="D160" s="8">
        <v>114767.7</v>
      </c>
      <c r="E160" s="9">
        <v>25992.6</v>
      </c>
      <c r="F160">
        <f t="shared" si="8"/>
        <v>8.3089781532775682</v>
      </c>
      <c r="G160">
        <f t="shared" si="9"/>
        <v>7.0454951784056572</v>
      </c>
      <c r="H160">
        <f t="shared" si="10"/>
        <v>7.5902721575609364</v>
      </c>
      <c r="I160">
        <f t="shared" si="11"/>
        <v>6.4018627828150695E-2</v>
      </c>
      <c r="J160" s="10">
        <v>9.7492402013696804</v>
      </c>
      <c r="K160">
        <v>8.3306760707579848</v>
      </c>
      <c r="L160">
        <v>9.2451694740525419</v>
      </c>
      <c r="M160">
        <v>-2.9794146478084305E-2</v>
      </c>
    </row>
    <row r="161" spans="1:13" x14ac:dyDescent="0.2">
      <c r="A161" s="6" t="s">
        <v>163</v>
      </c>
      <c r="B161" s="2">
        <v>409418.1</v>
      </c>
      <c r="C161" s="4">
        <v>199443.8</v>
      </c>
      <c r="D161" s="8">
        <v>117999.4</v>
      </c>
      <c r="E161" s="9">
        <v>22973.9</v>
      </c>
      <c r="F161">
        <f t="shared" si="8"/>
        <v>8.3173219762845019</v>
      </c>
      <c r="G161">
        <f t="shared" si="9"/>
        <v>7.0732646327010205</v>
      </c>
      <c r="H161">
        <f t="shared" si="10"/>
        <v>7.5981175853772136</v>
      </c>
      <c r="I161">
        <f t="shared" si="11"/>
        <v>5.6113542610842081E-2</v>
      </c>
      <c r="J161" s="10">
        <v>9.7573397639774662</v>
      </c>
      <c r="K161">
        <v>8.3383626630976106</v>
      </c>
      <c r="L161">
        <v>9.2470068496044089</v>
      </c>
      <c r="M161">
        <v>-2.9291935546625313E-2</v>
      </c>
    </row>
    <row r="162" spans="1:13" x14ac:dyDescent="0.2">
      <c r="A162" s="6" t="s">
        <v>164</v>
      </c>
      <c r="B162" s="2">
        <v>411136.3</v>
      </c>
      <c r="C162" s="4">
        <v>199775</v>
      </c>
      <c r="D162" s="8">
        <v>119526.9</v>
      </c>
      <c r="E162" s="9">
        <v>26726.6</v>
      </c>
      <c r="F162">
        <f t="shared" si="8"/>
        <v>8.3215098826834666</v>
      </c>
      <c r="G162">
        <f t="shared" si="9"/>
        <v>7.0861265436358822</v>
      </c>
      <c r="H162">
        <f t="shared" si="10"/>
        <v>7.5997768262545717</v>
      </c>
      <c r="I162">
        <f t="shared" si="11"/>
        <v>6.5006665672673519E-2</v>
      </c>
      <c r="J162" s="10">
        <v>9.7631271811380351</v>
      </c>
      <c r="K162">
        <v>8.3448828619944297</v>
      </c>
      <c r="L162">
        <v>9.2521989524905255</v>
      </c>
      <c r="M162">
        <v>-2.7965724399105191E-2</v>
      </c>
    </row>
    <row r="163" spans="1:13" x14ac:dyDescent="0.2">
      <c r="A163" s="6" t="s">
        <v>165</v>
      </c>
      <c r="B163" s="2">
        <v>417357.1</v>
      </c>
      <c r="C163" s="4">
        <v>200935.9</v>
      </c>
      <c r="D163" s="8">
        <v>122099</v>
      </c>
      <c r="E163" s="9">
        <v>28086.9</v>
      </c>
      <c r="F163">
        <f t="shared" si="8"/>
        <v>8.3365273032462426</v>
      </c>
      <c r="G163">
        <f t="shared" si="9"/>
        <v>7.1074172840689762</v>
      </c>
      <c r="H163">
        <f t="shared" si="10"/>
        <v>7.605571044719321</v>
      </c>
      <c r="I163">
        <f t="shared" si="11"/>
        <v>6.7297046102725952E-2</v>
      </c>
      <c r="J163" s="10">
        <v>9.7663553992325163</v>
      </c>
      <c r="K163">
        <v>8.3504917480245293</v>
      </c>
      <c r="L163">
        <v>9.2596182000335663</v>
      </c>
      <c r="M163">
        <v>-2.9660785491888348E-2</v>
      </c>
    </row>
    <row r="164" spans="1:13" x14ac:dyDescent="0.2">
      <c r="A164" s="6" t="s">
        <v>166</v>
      </c>
      <c r="B164" s="2">
        <v>420108.79999999999</v>
      </c>
      <c r="C164" s="4">
        <v>204657.7</v>
      </c>
      <c r="D164" s="8">
        <v>121376.4</v>
      </c>
      <c r="E164" s="9">
        <v>27331.200000000001</v>
      </c>
      <c r="F164">
        <f t="shared" si="8"/>
        <v>8.3430988183434653</v>
      </c>
      <c r="G164">
        <f t="shared" si="9"/>
        <v>7.1014815540395277</v>
      </c>
      <c r="H164">
        <f t="shared" si="10"/>
        <v>7.6239239204384273</v>
      </c>
      <c r="I164">
        <f t="shared" si="11"/>
        <v>6.5057432741232754E-2</v>
      </c>
      <c r="J164" s="10">
        <v>9.7678167301057286</v>
      </c>
      <c r="K164">
        <v>8.3475401189703824</v>
      </c>
      <c r="L164">
        <v>9.2642235591147379</v>
      </c>
      <c r="M164">
        <v>-2.8692839336464458E-2</v>
      </c>
    </row>
    <row r="165" spans="1:13" x14ac:dyDescent="0.2">
      <c r="A165" s="6" t="s">
        <v>167</v>
      </c>
      <c r="B165" s="2">
        <v>421399.7</v>
      </c>
      <c r="C165" s="4">
        <v>204490.9</v>
      </c>
      <c r="D165" s="8">
        <v>123408.8</v>
      </c>
      <c r="E165" s="9">
        <v>26367.7</v>
      </c>
      <c r="F165">
        <f t="shared" si="8"/>
        <v>8.3461668824512092</v>
      </c>
      <c r="G165">
        <f t="shared" si="9"/>
        <v>7.1180875147265859</v>
      </c>
      <c r="H165">
        <f t="shared" si="10"/>
        <v>7.6231085687092959</v>
      </c>
      <c r="I165">
        <f t="shared" si="11"/>
        <v>6.2571710421246152E-2</v>
      </c>
      <c r="J165" s="10">
        <v>9.7736920299936205</v>
      </c>
      <c r="K165">
        <v>8.3525567497630284</v>
      </c>
      <c r="L165">
        <v>9.2728676236284446</v>
      </c>
      <c r="M165">
        <v>-2.7918134304461807E-2</v>
      </c>
    </row>
    <row r="166" spans="1:13" x14ac:dyDescent="0.2">
      <c r="A166" s="6" t="s">
        <v>168</v>
      </c>
      <c r="B166" s="2">
        <v>426230</v>
      </c>
      <c r="C166" s="4">
        <v>206170.1</v>
      </c>
      <c r="D166" s="8">
        <v>126750.3</v>
      </c>
      <c r="E166" s="9">
        <v>27085</v>
      </c>
      <c r="F166">
        <f t="shared" si="8"/>
        <v>8.3575641996698415</v>
      </c>
      <c r="G166">
        <f t="shared" si="9"/>
        <v>7.144804102326443</v>
      </c>
      <c r="H166">
        <f t="shared" si="10"/>
        <v>7.6312866492130249</v>
      </c>
      <c r="I166">
        <f t="shared" si="11"/>
        <v>6.3545503601341993E-2</v>
      </c>
      <c r="J166" s="10">
        <v>9.7767104411688557</v>
      </c>
      <c r="K166">
        <v>8.3534632054059941</v>
      </c>
      <c r="L166">
        <v>9.2778608591997589</v>
      </c>
      <c r="M166">
        <v>-2.6419007500698481E-2</v>
      </c>
    </row>
    <row r="167" spans="1:13" x14ac:dyDescent="0.2">
      <c r="A167" s="6" t="s">
        <v>169</v>
      </c>
      <c r="B167" s="2">
        <v>428335.7</v>
      </c>
      <c r="C167" s="4">
        <v>207227.8</v>
      </c>
      <c r="D167" s="8">
        <v>129899.4</v>
      </c>
      <c r="E167" s="9">
        <v>21759.4</v>
      </c>
      <c r="F167">
        <f t="shared" si="8"/>
        <v>8.3624923269318199</v>
      </c>
      <c r="G167">
        <f t="shared" si="9"/>
        <v>7.1693453977222878</v>
      </c>
      <c r="H167">
        <f t="shared" si="10"/>
        <v>7.6364037642635694</v>
      </c>
      <c r="I167">
        <f t="shared" si="11"/>
        <v>5.0799874957889339E-2</v>
      </c>
      <c r="J167" s="10">
        <v>9.7827031422577431</v>
      </c>
      <c r="K167">
        <v>8.3624163144855181</v>
      </c>
      <c r="L167">
        <v>9.2841495596511265</v>
      </c>
      <c r="M167">
        <v>-2.5836861867859707E-2</v>
      </c>
    </row>
    <row r="168" spans="1:13" x14ac:dyDescent="0.2">
      <c r="A168" s="6" t="s">
        <v>170</v>
      </c>
      <c r="B168" s="2">
        <v>430914.8</v>
      </c>
      <c r="C168" s="4">
        <v>207787.5</v>
      </c>
      <c r="D168" s="8">
        <v>132576.1</v>
      </c>
      <c r="E168" s="9">
        <v>22711.599999999999</v>
      </c>
      <c r="F168">
        <f t="shared" si="8"/>
        <v>8.3684954837421781</v>
      </c>
      <c r="G168">
        <f t="shared" si="9"/>
        <v>7.189741913173088</v>
      </c>
      <c r="H168">
        <f t="shared" si="10"/>
        <v>7.6391010158556236</v>
      </c>
      <c r="I168">
        <f t="shared" si="11"/>
        <v>5.2705546432844724E-2</v>
      </c>
      <c r="J168" s="10">
        <v>9.7876613510303354</v>
      </c>
      <c r="K168">
        <v>8.3679597967419816</v>
      </c>
      <c r="L168">
        <v>9.2890013380528558</v>
      </c>
      <c r="M168">
        <v>-2.8142134120624194E-2</v>
      </c>
    </row>
    <row r="169" spans="1:13" x14ac:dyDescent="0.2">
      <c r="A169" s="6" t="s">
        <v>171</v>
      </c>
      <c r="B169" s="2">
        <v>435062.1</v>
      </c>
      <c r="C169" s="4">
        <v>208985.9</v>
      </c>
      <c r="D169" s="8">
        <v>138021.70000000001</v>
      </c>
      <c r="E169" s="9">
        <v>15980.6</v>
      </c>
      <c r="F169">
        <f t="shared" si="8"/>
        <v>8.3780738725143777</v>
      </c>
      <c r="G169">
        <f t="shared" si="9"/>
        <v>7.2299960121661462</v>
      </c>
      <c r="H169">
        <f t="shared" si="10"/>
        <v>7.6448518785682182</v>
      </c>
      <c r="I169">
        <f t="shared" si="11"/>
        <v>3.6731767717757997E-2</v>
      </c>
      <c r="J169" s="10">
        <v>9.7923660296530972</v>
      </c>
      <c r="K169">
        <v>8.3786175836552559</v>
      </c>
      <c r="L169">
        <v>9.2973694383399454</v>
      </c>
      <c r="M169">
        <v>-2.7842893614355286E-2</v>
      </c>
    </row>
    <row r="170" spans="1:13" x14ac:dyDescent="0.2">
      <c r="A170" s="6" t="s">
        <v>172</v>
      </c>
      <c r="B170" s="2">
        <v>437982.6</v>
      </c>
      <c r="C170" s="4">
        <v>211460.9</v>
      </c>
      <c r="D170" s="8">
        <v>141126.20000000001</v>
      </c>
      <c r="E170" s="9">
        <v>14455</v>
      </c>
      <c r="F170">
        <f t="shared" si="8"/>
        <v>8.3847642765539945</v>
      </c>
      <c r="G170">
        <f t="shared" si="9"/>
        <v>7.2522396185278097</v>
      </c>
      <c r="H170">
        <f t="shared" si="10"/>
        <v>7.6566252044134586</v>
      </c>
      <c r="I170">
        <f t="shared" si="11"/>
        <v>3.30035942067105E-2</v>
      </c>
      <c r="J170" s="10">
        <v>9.7979492432961823</v>
      </c>
      <c r="K170">
        <v>8.3870678382284041</v>
      </c>
      <c r="L170">
        <v>9.3019913185318703</v>
      </c>
      <c r="M170">
        <v>-2.8831076080712538E-2</v>
      </c>
    </row>
    <row r="171" spans="1:13" x14ac:dyDescent="0.2">
      <c r="A171" s="6" t="s">
        <v>173</v>
      </c>
      <c r="B171" s="2">
        <v>444474</v>
      </c>
      <c r="C171" s="4">
        <v>213461.8</v>
      </c>
      <c r="D171" s="8">
        <v>142898.20000000001</v>
      </c>
      <c r="E171" s="9">
        <v>25944.5</v>
      </c>
      <c r="F171">
        <f t="shared" si="8"/>
        <v>8.3994766535488274</v>
      </c>
      <c r="G171">
        <f t="shared" si="9"/>
        <v>7.2647175816294007</v>
      </c>
      <c r="H171">
        <f t="shared" si="10"/>
        <v>7.6660429869375184</v>
      </c>
      <c r="I171">
        <f t="shared" si="11"/>
        <v>5.8371243312319729E-2</v>
      </c>
      <c r="J171" s="10">
        <v>9.8051136844278481</v>
      </c>
      <c r="K171">
        <v>8.39023802226545</v>
      </c>
      <c r="L171">
        <v>9.3057413906506969</v>
      </c>
      <c r="M171">
        <v>-2.6765582579619297E-2</v>
      </c>
    </row>
    <row r="172" spans="1:13" x14ac:dyDescent="0.2">
      <c r="A172" s="6" t="s">
        <v>174</v>
      </c>
      <c r="B172" s="2">
        <v>443292.8</v>
      </c>
      <c r="C172" s="4">
        <v>214680.8</v>
      </c>
      <c r="D172" s="8">
        <v>140730.9</v>
      </c>
      <c r="E172" s="9">
        <v>18850.8</v>
      </c>
      <c r="F172">
        <f t="shared" si="8"/>
        <v>8.3968155927904604</v>
      </c>
      <c r="G172">
        <f t="shared" si="9"/>
        <v>7.2494346492069717</v>
      </c>
      <c r="H172">
        <f t="shared" si="10"/>
        <v>7.671737366772347</v>
      </c>
      <c r="I172">
        <f t="shared" si="11"/>
        <v>4.2524489457081191E-2</v>
      </c>
      <c r="J172" s="10">
        <v>9.8144759946996345</v>
      </c>
      <c r="K172">
        <v>8.4077253701882757</v>
      </c>
      <c r="L172">
        <v>9.3141982443135358</v>
      </c>
      <c r="M172">
        <v>-2.7450585927676897E-2</v>
      </c>
    </row>
    <row r="173" spans="1:13" x14ac:dyDescent="0.2">
      <c r="A173" s="6" t="s">
        <v>175</v>
      </c>
      <c r="B173" s="2">
        <v>448384.1</v>
      </c>
      <c r="C173" s="4">
        <v>217545.4</v>
      </c>
      <c r="D173" s="8">
        <v>143459.20000000001</v>
      </c>
      <c r="E173" s="9">
        <v>10994</v>
      </c>
      <c r="F173">
        <f t="shared" si="8"/>
        <v>8.4082353241521108</v>
      </c>
      <c r="G173">
        <f t="shared" si="9"/>
        <v>7.2686357672094779</v>
      </c>
      <c r="H173">
        <f t="shared" si="10"/>
        <v>7.6849926573727174</v>
      </c>
      <c r="I173">
        <f t="shared" si="11"/>
        <v>2.4519156678392478E-2</v>
      </c>
      <c r="J173" s="10">
        <v>9.8220768262183089</v>
      </c>
      <c r="K173">
        <v>8.419461312440971</v>
      </c>
      <c r="L173">
        <v>9.3221037006389427</v>
      </c>
      <c r="M173">
        <v>-2.8798085753858522E-2</v>
      </c>
    </row>
    <row r="174" spans="1:13" x14ac:dyDescent="0.2">
      <c r="A174" s="6" t="s">
        <v>176</v>
      </c>
      <c r="B174" s="2">
        <v>451225.1</v>
      </c>
      <c r="C174" s="4">
        <v>218004.8</v>
      </c>
      <c r="D174" s="8">
        <v>137869</v>
      </c>
      <c r="E174" s="9">
        <v>18262.8</v>
      </c>
      <c r="F174">
        <f t="shared" si="8"/>
        <v>8.4145514210632602</v>
      </c>
      <c r="G174">
        <f t="shared" si="9"/>
        <v>7.2288890519417333</v>
      </c>
      <c r="H174">
        <f t="shared" si="10"/>
        <v>7.6871021738893583</v>
      </c>
      <c r="I174">
        <f t="shared" si="11"/>
        <v>4.0473812294573155E-2</v>
      </c>
      <c r="J174" s="10">
        <v>9.83037908071549</v>
      </c>
      <c r="K174">
        <v>8.4297677626338405</v>
      </c>
      <c r="L174">
        <v>9.3274922567955763</v>
      </c>
      <c r="M174">
        <v>-2.6341344394290582E-2</v>
      </c>
    </row>
    <row r="175" spans="1:13" x14ac:dyDescent="0.2">
      <c r="A175" s="6" t="s">
        <v>177</v>
      </c>
      <c r="B175" s="2">
        <v>454330.8</v>
      </c>
      <c r="C175" s="4">
        <v>219170.9</v>
      </c>
      <c r="D175" s="8">
        <v>133685.29999999999</v>
      </c>
      <c r="E175" s="9">
        <v>28691.1</v>
      </c>
      <c r="F175">
        <f t="shared" si="8"/>
        <v>8.4214106600714871</v>
      </c>
      <c r="G175">
        <f t="shared" si="9"/>
        <v>7.1980736234132792</v>
      </c>
      <c r="H175">
        <f t="shared" si="10"/>
        <v>7.6924368837806654</v>
      </c>
      <c r="I175">
        <f t="shared" si="11"/>
        <v>6.3150242070315291E-2</v>
      </c>
      <c r="J175" s="10">
        <v>9.8351872982773347</v>
      </c>
      <c r="K175">
        <v>8.4324804453472932</v>
      </c>
      <c r="L175">
        <v>9.334710139606079</v>
      </c>
      <c r="M175">
        <v>-3.0204607170689911E-2</v>
      </c>
    </row>
    <row r="176" spans="1:13" x14ac:dyDescent="0.2">
      <c r="A176" s="6" t="s">
        <v>178</v>
      </c>
      <c r="B176" s="2">
        <v>458065.4</v>
      </c>
      <c r="C176" s="4">
        <v>220856.8</v>
      </c>
      <c r="D176" s="8">
        <v>135373.6</v>
      </c>
      <c r="E176" s="9">
        <v>19518.599999999999</v>
      </c>
      <c r="F176">
        <f t="shared" si="8"/>
        <v>8.4295970616738547</v>
      </c>
      <c r="G176">
        <f t="shared" si="9"/>
        <v>7.2106234566181424</v>
      </c>
      <c r="H176">
        <f t="shared" si="10"/>
        <v>7.7000996206916215</v>
      </c>
      <c r="I176">
        <f t="shared" si="11"/>
        <v>4.2610945947893025E-2</v>
      </c>
      <c r="J176" s="10">
        <v>9.8374171920648745</v>
      </c>
      <c r="K176">
        <v>8.4325741916683246</v>
      </c>
      <c r="L176">
        <v>9.3388100391884645</v>
      </c>
      <c r="M176">
        <v>-3.079761498657109E-2</v>
      </c>
    </row>
    <row r="177" spans="1:13" x14ac:dyDescent="0.2">
      <c r="A177" s="6" t="s">
        <v>179</v>
      </c>
      <c r="B177" s="2">
        <v>457150.7</v>
      </c>
      <c r="C177" s="4">
        <v>221368</v>
      </c>
      <c r="D177" s="8">
        <v>132252.1</v>
      </c>
      <c r="E177" s="9">
        <v>10549.9</v>
      </c>
      <c r="F177">
        <f t="shared" si="8"/>
        <v>8.4275981888293838</v>
      </c>
      <c r="G177">
        <f t="shared" si="9"/>
        <v>7.1872950426233979</v>
      </c>
      <c r="H177">
        <f t="shared" si="10"/>
        <v>7.7024115680437433</v>
      </c>
      <c r="I177">
        <f t="shared" si="11"/>
        <v>2.3077510326463459E-2</v>
      </c>
      <c r="J177" s="10">
        <v>9.8433765487953444</v>
      </c>
      <c r="K177">
        <v>8.4390747635181622</v>
      </c>
      <c r="L177">
        <v>9.3389773590347858</v>
      </c>
      <c r="M177">
        <v>-2.887399055310072E-2</v>
      </c>
    </row>
    <row r="178" spans="1:13" x14ac:dyDescent="0.2">
      <c r="A178" s="6" t="s">
        <v>180</v>
      </c>
      <c r="B178" s="2">
        <v>461932.6</v>
      </c>
      <c r="C178" s="4">
        <v>222906.1</v>
      </c>
      <c r="D178" s="8">
        <v>135128.29999999999</v>
      </c>
      <c r="E178" s="9">
        <v>10621.9</v>
      </c>
      <c r="F178">
        <f t="shared" si="8"/>
        <v>8.4380040859872878</v>
      </c>
      <c r="G178">
        <f t="shared" si="9"/>
        <v>7.2088097904868471</v>
      </c>
      <c r="H178">
        <f t="shared" si="10"/>
        <v>7.7093356995434892</v>
      </c>
      <c r="I178">
        <f t="shared" si="11"/>
        <v>2.2994480147103712E-2</v>
      </c>
      <c r="J178" s="10">
        <v>9.8512727810873884</v>
      </c>
      <c r="K178">
        <v>8.4539023835261009</v>
      </c>
      <c r="L178">
        <v>9.347687444207887</v>
      </c>
      <c r="M178">
        <v>-2.9700365911514218E-2</v>
      </c>
    </row>
    <row r="179" spans="1:13" x14ac:dyDescent="0.2">
      <c r="A179" s="6" t="s">
        <v>181</v>
      </c>
      <c r="B179" s="2">
        <v>463803.6</v>
      </c>
      <c r="C179" s="4">
        <v>223946.1</v>
      </c>
      <c r="D179" s="8">
        <v>133190.5</v>
      </c>
      <c r="E179" s="9">
        <v>19955</v>
      </c>
      <c r="F179">
        <f t="shared" si="8"/>
        <v>8.4420462797517182</v>
      </c>
      <c r="G179">
        <f t="shared" si="9"/>
        <v>7.1943655272355267</v>
      </c>
      <c r="H179">
        <f t="shared" si="10"/>
        <v>7.7139904908942452</v>
      </c>
      <c r="I179">
        <f t="shared" si="11"/>
        <v>4.3024676824414472E-2</v>
      </c>
      <c r="J179" s="10">
        <v>9.8581083145383541</v>
      </c>
      <c r="K179">
        <v>8.461784754075115</v>
      </c>
      <c r="L179">
        <v>9.3546260412365232</v>
      </c>
      <c r="M179">
        <v>-2.8551499651243897E-2</v>
      </c>
    </row>
    <row r="180" spans="1:13" x14ac:dyDescent="0.2">
      <c r="A180" s="6" t="s">
        <v>182</v>
      </c>
      <c r="B180" s="2">
        <v>469779.5</v>
      </c>
      <c r="C180" s="4">
        <v>225854.6</v>
      </c>
      <c r="D180" s="8">
        <v>138082.70000000001</v>
      </c>
      <c r="E180" s="9">
        <v>18549.3</v>
      </c>
      <c r="F180">
        <f t="shared" si="8"/>
        <v>8.4548485286771857</v>
      </c>
      <c r="G180">
        <f t="shared" si="9"/>
        <v>7.2304378740197963</v>
      </c>
      <c r="H180">
        <f t="shared" si="10"/>
        <v>7.7224765223877974</v>
      </c>
      <c r="I180">
        <f t="shared" si="11"/>
        <v>3.9485120146792271E-2</v>
      </c>
      <c r="J180" s="10">
        <v>9.86278534250809</v>
      </c>
      <c r="K180">
        <v>8.457312649257366</v>
      </c>
      <c r="L180">
        <v>9.3594679337968234</v>
      </c>
      <c r="M180">
        <v>-2.4540782225909798E-2</v>
      </c>
    </row>
    <row r="181" spans="1:13" x14ac:dyDescent="0.2">
      <c r="A181" s="6" t="s">
        <v>183</v>
      </c>
      <c r="B181" s="2">
        <v>463853.2</v>
      </c>
      <c r="C181" s="4">
        <v>210904.7</v>
      </c>
      <c r="D181" s="8">
        <v>138526.5</v>
      </c>
      <c r="E181" s="9">
        <v>12718.5</v>
      </c>
      <c r="F181">
        <f t="shared" si="8"/>
        <v>8.4421532158514641</v>
      </c>
      <c r="G181">
        <f t="shared" si="9"/>
        <v>7.2336467360591632</v>
      </c>
      <c r="H181">
        <f t="shared" si="10"/>
        <v>7.653991465673796</v>
      </c>
      <c r="I181">
        <f t="shared" si="11"/>
        <v>2.7419235223557797E-2</v>
      </c>
      <c r="J181" s="10">
        <v>9.8496647458386217</v>
      </c>
      <c r="K181">
        <v>8.4422090089016955</v>
      </c>
      <c r="L181">
        <v>9.3438973613012344</v>
      </c>
      <c r="M181">
        <v>-2.5221819806902725E-2</v>
      </c>
    </row>
    <row r="182" spans="1:13" x14ac:dyDescent="0.2">
      <c r="A182" s="6" t="s">
        <v>184</v>
      </c>
      <c r="B182" s="2">
        <v>449238.4</v>
      </c>
      <c r="C182" s="4">
        <v>213410.5</v>
      </c>
      <c r="D182" s="8">
        <v>137333.20000000001</v>
      </c>
      <c r="E182" s="9">
        <v>4957.6000000000004</v>
      </c>
      <c r="F182">
        <f t="shared" si="8"/>
        <v>8.4101387975118858</v>
      </c>
      <c r="G182">
        <f t="shared" si="9"/>
        <v>7.2249951828012051</v>
      </c>
      <c r="H182">
        <f t="shared" si="10"/>
        <v>7.6658026340251979</v>
      </c>
      <c r="I182">
        <f t="shared" si="11"/>
        <v>1.103556597120816E-2</v>
      </c>
      <c r="J182" s="10">
        <v>9.7560426718294728</v>
      </c>
      <c r="K182">
        <v>8.3811527356854789</v>
      </c>
      <c r="L182">
        <v>9.2310027078736088</v>
      </c>
      <c r="M182">
        <v>-2.7662829741135864E-2</v>
      </c>
    </row>
    <row r="183" spans="1:13" x14ac:dyDescent="0.2">
      <c r="A183" s="6" t="s">
        <v>185</v>
      </c>
      <c r="B183" s="2">
        <v>459271.8</v>
      </c>
      <c r="C183" s="4">
        <v>213778.8</v>
      </c>
      <c r="D183" s="8">
        <v>137214.79999999999</v>
      </c>
      <c r="E183" s="9">
        <v>24487.200000000001</v>
      </c>
      <c r="F183">
        <f t="shared" si="8"/>
        <v>8.4322272846616428</v>
      </c>
      <c r="G183">
        <f t="shared" si="9"/>
        <v>7.224132674188211</v>
      </c>
      <c r="H183">
        <f t="shared" si="10"/>
        <v>7.6675269285768275</v>
      </c>
      <c r="I183">
        <f t="shared" si="11"/>
        <v>5.3317447315511211E-2</v>
      </c>
      <c r="J183" s="10">
        <v>9.8288071088595412</v>
      </c>
      <c r="K183">
        <v>8.4727897127385887</v>
      </c>
      <c r="L183">
        <v>9.3066697625941792</v>
      </c>
      <c r="M183">
        <v>-3.4330561153529573E-2</v>
      </c>
    </row>
    <row r="184" spans="1:13" x14ac:dyDescent="0.2">
      <c r="A184" s="6" t="s">
        <v>186</v>
      </c>
      <c r="B184" s="2">
        <v>464517.7</v>
      </c>
      <c r="C184" s="4">
        <v>210978.1</v>
      </c>
      <c r="D184" s="8">
        <v>139655.4</v>
      </c>
      <c r="E184" s="9">
        <v>33738.9</v>
      </c>
      <c r="F184">
        <f t="shared" si="8"/>
        <v>8.4435847560117168</v>
      </c>
      <c r="G184">
        <f t="shared" si="9"/>
        <v>7.2417630527364585</v>
      </c>
      <c r="H184">
        <f t="shared" si="10"/>
        <v>7.6543394296142102</v>
      </c>
      <c r="I184">
        <f t="shared" si="11"/>
        <v>7.2632108528910735E-2</v>
      </c>
      <c r="J184" s="10">
        <v>9.8398979143999892</v>
      </c>
      <c r="K184">
        <v>8.500126108555607</v>
      </c>
      <c r="L184">
        <v>9.3151584437729351</v>
      </c>
      <c r="M184">
        <v>-3.7173613439117972E-2</v>
      </c>
    </row>
    <row r="185" spans="1:13" x14ac:dyDescent="0.2">
      <c r="A185" s="6" t="s">
        <v>187</v>
      </c>
      <c r="B185" s="2">
        <v>472602.2</v>
      </c>
      <c r="C185" s="4">
        <v>213544.5</v>
      </c>
      <c r="D185" s="8">
        <v>143147.1</v>
      </c>
      <c r="E185" s="9">
        <v>22337.8</v>
      </c>
      <c r="F185">
        <f t="shared" si="8"/>
        <v>8.4608391128354672</v>
      </c>
      <c r="G185">
        <f t="shared" si="9"/>
        <v>7.2664578658628276</v>
      </c>
      <c r="H185">
        <f t="shared" si="10"/>
        <v>7.6664303348573686</v>
      </c>
      <c r="I185">
        <f t="shared" si="11"/>
        <v>4.7265543833693538E-2</v>
      </c>
      <c r="J185" s="10">
        <v>9.8551215483981096</v>
      </c>
      <c r="K185">
        <v>8.550764805102558</v>
      </c>
      <c r="L185">
        <v>9.3309484459495842</v>
      </c>
      <c r="M185">
        <v>-3.9594885244711449E-2</v>
      </c>
    </row>
    <row r="186" spans="1:13" x14ac:dyDescent="0.2">
      <c r="A186" s="6" t="s">
        <v>188</v>
      </c>
      <c r="B186" s="2">
        <v>476244.6</v>
      </c>
      <c r="C186" s="4">
        <v>221145.5</v>
      </c>
      <c r="D186" s="8">
        <v>142524.1</v>
      </c>
      <c r="E186" s="9">
        <v>19418</v>
      </c>
      <c r="F186">
        <f t="shared" si="8"/>
        <v>8.4685166807879977</v>
      </c>
      <c r="G186">
        <f t="shared" si="9"/>
        <v>7.2620962012101185</v>
      </c>
      <c r="H186">
        <f t="shared" si="10"/>
        <v>7.7014059489213862</v>
      </c>
      <c r="I186">
        <f t="shared" si="11"/>
        <v>4.0773165721984042E-2</v>
      </c>
      <c r="J186" s="10">
        <v>9.8713929879650966</v>
      </c>
      <c r="K186">
        <v>8.5704170599533889</v>
      </c>
      <c r="L186">
        <v>9.3565209609633762</v>
      </c>
      <c r="M186">
        <v>-3.8771382085220518E-2</v>
      </c>
    </row>
    <row r="187" spans="1:13" x14ac:dyDescent="0.2">
      <c r="A187" s="6" t="s">
        <v>189</v>
      </c>
      <c r="B187" s="2">
        <v>477726.5</v>
      </c>
      <c r="C187" s="4">
        <v>220702.7</v>
      </c>
      <c r="D187" s="8">
        <v>139369.29999999999</v>
      </c>
      <c r="E187" s="9">
        <v>25653.3</v>
      </c>
      <c r="F187">
        <f t="shared" si="8"/>
        <v>8.4716234859982826</v>
      </c>
      <c r="G187">
        <f t="shared" si="9"/>
        <v>7.2397123375111425</v>
      </c>
      <c r="H187">
        <f t="shared" si="10"/>
        <v>7.6994016399834448</v>
      </c>
      <c r="I187">
        <f t="shared" si="11"/>
        <v>5.3698716734365791E-2</v>
      </c>
      <c r="J187" s="10">
        <v>9.877087107429654</v>
      </c>
      <c r="K187">
        <v>8.5501004553766116</v>
      </c>
      <c r="L187">
        <v>9.3697335525143171</v>
      </c>
      <c r="M187">
        <v>-4.0819229128146797E-2</v>
      </c>
    </row>
    <row r="188" spans="1:13" x14ac:dyDescent="0.2">
      <c r="A188" s="6" t="s">
        <v>190</v>
      </c>
      <c r="B188" s="2">
        <v>483565.5</v>
      </c>
      <c r="C188" s="4">
        <v>224315.6</v>
      </c>
      <c r="D188" s="8">
        <v>141399.4</v>
      </c>
      <c r="E188" s="9">
        <v>20893.099999999999</v>
      </c>
      <c r="F188">
        <f t="shared" si="8"/>
        <v>8.4837718692394954</v>
      </c>
      <c r="G188">
        <f t="shared" si="9"/>
        <v>7.254173603166044</v>
      </c>
      <c r="H188">
        <f t="shared" si="10"/>
        <v>7.7156390818119487</v>
      </c>
      <c r="I188">
        <f t="shared" si="11"/>
        <v>4.3206349501773801E-2</v>
      </c>
      <c r="J188" s="10">
        <v>9.8939724269673999</v>
      </c>
      <c r="K188">
        <v>8.5620330823551054</v>
      </c>
      <c r="L188">
        <v>9.374018204595135</v>
      </c>
      <c r="M188">
        <v>-4.0073307370306351E-2</v>
      </c>
    </row>
    <row r="189" spans="1:13" x14ac:dyDescent="0.3">
      <c r="A189" s="6"/>
      <c r="B189" s="2"/>
      <c r="C189" s="4"/>
      <c r="E189" s="9"/>
    </row>
    <row r="190" spans="1:13" x14ac:dyDescent="0.3">
      <c r="A190" s="6"/>
      <c r="B190" s="2"/>
      <c r="C190" s="4"/>
      <c r="E190" s="9"/>
    </row>
    <row r="191" spans="1:13" x14ac:dyDescent="0.3">
      <c r="A191" s="6"/>
      <c r="B191" s="2"/>
      <c r="C191" s="4"/>
      <c r="E191" s="5"/>
    </row>
    <row r="192" spans="1:13" x14ac:dyDescent="0.3">
      <c r="A192" s="6"/>
      <c r="B192" s="2"/>
      <c r="C192" s="4"/>
      <c r="E192" s="9"/>
    </row>
    <row r="193" spans="1:5" x14ac:dyDescent="0.3">
      <c r="A193" s="6"/>
      <c r="B193" s="2"/>
      <c r="C193" s="4"/>
      <c r="E193" s="9"/>
    </row>
    <row r="194" spans="1:5" x14ac:dyDescent="0.3">
      <c r="A194" s="6"/>
      <c r="B194" s="2"/>
      <c r="C194" s="4"/>
      <c r="E194" s="9"/>
    </row>
    <row r="195" spans="1:5" x14ac:dyDescent="0.3">
      <c r="A195" s="6"/>
      <c r="B195" s="2"/>
      <c r="C195" s="4"/>
      <c r="E195" s="9"/>
    </row>
    <row r="196" spans="1:5" x14ac:dyDescent="0.3">
      <c r="A196" s="6"/>
      <c r="B196" s="2"/>
      <c r="C196" s="4"/>
      <c r="E196" s="9"/>
    </row>
    <row r="197" spans="1:5" x14ac:dyDescent="0.3">
      <c r="A197" s="6"/>
      <c r="B197" s="2"/>
      <c r="C197" s="4"/>
      <c r="E197" s="9"/>
    </row>
    <row r="198" spans="1:5" x14ac:dyDescent="0.3">
      <c r="A198" s="6"/>
      <c r="B198" s="2"/>
      <c r="C198" s="4"/>
      <c r="E198" s="9"/>
    </row>
    <row r="199" spans="1:5" x14ac:dyDescent="0.3">
      <c r="A199" s="6"/>
      <c r="B199" s="2"/>
      <c r="C199" s="4"/>
      <c r="E199" s="9"/>
    </row>
    <row r="200" spans="1:5" x14ac:dyDescent="0.3">
      <c r="A200" s="6"/>
      <c r="B200" s="2"/>
      <c r="C200" s="4"/>
      <c r="E200" s="9"/>
    </row>
    <row r="201" spans="1:5" x14ac:dyDescent="0.3">
      <c r="A201" s="6"/>
      <c r="B201" s="2"/>
      <c r="C201" s="4"/>
      <c r="E201" s="9"/>
    </row>
    <row r="202" spans="1:5" x14ac:dyDescent="0.3">
      <c r="A202" s="6"/>
      <c r="B202" s="2"/>
      <c r="C202" s="4"/>
      <c r="E202" s="9"/>
    </row>
    <row r="203" spans="1:5" x14ac:dyDescent="0.3">
      <c r="A203" s="6"/>
      <c r="B203" s="2"/>
      <c r="C203" s="4"/>
      <c r="E203" s="9"/>
    </row>
    <row r="204" spans="1:5" x14ac:dyDescent="0.3">
      <c r="A204" s="6"/>
      <c r="B204" s="2"/>
      <c r="C204" s="4"/>
      <c r="E204" s="9"/>
    </row>
    <row r="205" spans="1:5" x14ac:dyDescent="0.3">
      <c r="A205" s="6"/>
      <c r="B205" s="2"/>
      <c r="C205" s="4"/>
      <c r="E205" s="9"/>
    </row>
    <row r="206" spans="1:5" x14ac:dyDescent="0.3">
      <c r="A206" s="6"/>
      <c r="B206" s="2"/>
      <c r="C206" s="4"/>
      <c r="E206" s="9"/>
    </row>
    <row r="207" spans="1:5" x14ac:dyDescent="0.3">
      <c r="A207" s="6"/>
      <c r="B207" s="2"/>
      <c r="C207" s="4"/>
      <c r="E207" s="9"/>
    </row>
    <row r="208" spans="1:5" x14ac:dyDescent="0.3">
      <c r="A208" s="6"/>
      <c r="B208" s="2"/>
      <c r="C208" s="4"/>
      <c r="E208" s="9"/>
    </row>
    <row r="209" spans="1:5" x14ac:dyDescent="0.3">
      <c r="A209" s="6"/>
      <c r="B209" s="2"/>
      <c r="C209" s="4"/>
      <c r="E209" s="9"/>
    </row>
    <row r="210" spans="1:5" x14ac:dyDescent="0.3">
      <c r="A210" s="6"/>
      <c r="B210" s="2"/>
      <c r="C210" s="4"/>
      <c r="E210" s="9"/>
    </row>
    <row r="211" spans="1:5" x14ac:dyDescent="0.3">
      <c r="A211" s="6"/>
      <c r="B211" s="2"/>
      <c r="C211" s="4"/>
      <c r="E211" s="9"/>
    </row>
    <row r="212" spans="1:5" x14ac:dyDescent="0.3">
      <c r="A212" s="6"/>
      <c r="B212" s="2"/>
      <c r="C212" s="4"/>
      <c r="E212" s="9"/>
    </row>
    <row r="213" spans="1:5" x14ac:dyDescent="0.3">
      <c r="A213" s="6"/>
      <c r="B213" s="2"/>
      <c r="C213" s="4"/>
      <c r="E213" s="9"/>
    </row>
    <row r="214" spans="1:5" x14ac:dyDescent="0.3">
      <c r="A214" s="6"/>
      <c r="B214" s="2"/>
      <c r="C214" s="4"/>
      <c r="E214" s="9"/>
    </row>
    <row r="215" spans="1:5" x14ac:dyDescent="0.3">
      <c r="A215" s="6"/>
      <c r="B215" s="2"/>
      <c r="C215" s="4"/>
      <c r="E215" s="9"/>
    </row>
    <row r="216" spans="1:5" x14ac:dyDescent="0.3">
      <c r="A216" s="6"/>
      <c r="B216" s="2"/>
      <c r="C216" s="4"/>
      <c r="E216" s="9"/>
    </row>
    <row r="217" spans="1:5" x14ac:dyDescent="0.3">
      <c r="A217" s="6"/>
      <c r="B217" s="2"/>
      <c r="C217" s="4"/>
      <c r="E217" s="9"/>
    </row>
    <row r="218" spans="1:5" x14ac:dyDescent="0.3">
      <c r="A218" s="6"/>
      <c r="B218" s="2"/>
      <c r="C218" s="4"/>
      <c r="E218" s="9"/>
    </row>
    <row r="219" spans="1:5" x14ac:dyDescent="0.3">
      <c r="A219" s="6"/>
      <c r="B219" s="2"/>
      <c r="C219" s="4"/>
      <c r="E219" s="9"/>
    </row>
    <row r="220" spans="1:5" x14ac:dyDescent="0.3">
      <c r="A220" s="6"/>
      <c r="B220" s="2"/>
      <c r="C220" s="4"/>
      <c r="E220" s="9"/>
    </row>
    <row r="221" spans="1:5" x14ac:dyDescent="0.3">
      <c r="A221" s="6"/>
      <c r="B221" s="2"/>
      <c r="C221" s="4"/>
      <c r="E221" s="9"/>
    </row>
    <row r="222" spans="1:5" x14ac:dyDescent="0.3">
      <c r="A222" s="6"/>
      <c r="B222" s="2"/>
      <c r="C222" s="4"/>
      <c r="E222" s="9"/>
    </row>
    <row r="223" spans="1:5" x14ac:dyDescent="0.3">
      <c r="A223" s="6"/>
      <c r="B223" s="2"/>
      <c r="C223" s="4"/>
      <c r="E223" s="9"/>
    </row>
    <row r="224" spans="1:5" x14ac:dyDescent="0.3">
      <c r="A224" s="6"/>
      <c r="B224" s="2"/>
      <c r="C224" s="4"/>
      <c r="E224" s="9"/>
    </row>
    <row r="225" spans="1:5" x14ac:dyDescent="0.3">
      <c r="A225" s="6"/>
      <c r="B225" s="2"/>
      <c r="C225" s="4"/>
      <c r="E225" s="9"/>
    </row>
    <row r="226" spans="1:5" x14ac:dyDescent="0.3">
      <c r="A226" s="6"/>
      <c r="B226" s="2"/>
      <c r="C226" s="4"/>
      <c r="E226" s="9"/>
    </row>
    <row r="227" spans="1:5" x14ac:dyDescent="0.3">
      <c r="A227" s="6"/>
      <c r="B227" s="2"/>
      <c r="C227" s="4"/>
      <c r="E227" s="9"/>
    </row>
    <row r="228" spans="1:5" x14ac:dyDescent="0.3">
      <c r="A228" s="6"/>
      <c r="B228" s="2"/>
      <c r="C228" s="4"/>
      <c r="E228" s="9"/>
    </row>
    <row r="229" spans="1:5" x14ac:dyDescent="0.3">
      <c r="A229" s="6"/>
      <c r="B229" s="2"/>
      <c r="C229" s="4"/>
      <c r="E229" s="9"/>
    </row>
    <row r="230" spans="1:5" x14ac:dyDescent="0.3">
      <c r="A230" s="6"/>
      <c r="B230" s="2"/>
      <c r="C230" s="4"/>
      <c r="E230" s="9"/>
    </row>
    <row r="231" spans="1:5" x14ac:dyDescent="0.3">
      <c r="A231" s="6"/>
      <c r="B231" s="2"/>
      <c r="C231" s="4"/>
      <c r="E231" s="9"/>
    </row>
    <row r="232" spans="1:5" x14ac:dyDescent="0.3">
      <c r="A232" s="6"/>
      <c r="B232" s="2"/>
      <c r="C232" s="4"/>
      <c r="E232" s="9"/>
    </row>
    <row r="233" spans="1:5" x14ac:dyDescent="0.3">
      <c r="A233" s="6"/>
      <c r="B233" s="2"/>
      <c r="C233" s="4"/>
      <c r="E233" s="9"/>
    </row>
    <row r="234" spans="1:5" x14ac:dyDescent="0.3">
      <c r="A234" s="6"/>
      <c r="B234" s="2"/>
      <c r="C234" s="4"/>
      <c r="E234" s="9"/>
    </row>
    <row r="235" spans="1:5" x14ac:dyDescent="0.3">
      <c r="A235" s="6"/>
      <c r="B235" s="2"/>
      <c r="C235" s="4"/>
      <c r="E235" s="9"/>
    </row>
    <row r="236" spans="1:5" x14ac:dyDescent="0.3">
      <c r="A236" s="6"/>
      <c r="B236" s="2"/>
      <c r="C236" s="4"/>
      <c r="E236" s="9"/>
    </row>
    <row r="237" spans="1:5" x14ac:dyDescent="0.3">
      <c r="A237" s="6"/>
      <c r="B237" s="2"/>
      <c r="C237" s="4"/>
      <c r="E237" s="9"/>
    </row>
    <row r="238" spans="1:5" x14ac:dyDescent="0.3">
      <c r="A238" s="6"/>
      <c r="B238" s="2"/>
      <c r="C238" s="4"/>
      <c r="E238" s="9"/>
    </row>
    <row r="239" spans="1:5" x14ac:dyDescent="0.3">
      <c r="A239" s="6"/>
      <c r="B239" s="2"/>
      <c r="C239" s="4"/>
      <c r="E239" s="9"/>
    </row>
    <row r="240" spans="1:5" x14ac:dyDescent="0.3">
      <c r="A240" s="6"/>
      <c r="B240" s="2"/>
      <c r="C240" s="4"/>
      <c r="E240" s="9"/>
    </row>
    <row r="241" spans="1:5" x14ac:dyDescent="0.3">
      <c r="A241" s="6"/>
      <c r="B241" s="2"/>
      <c r="C241" s="4"/>
      <c r="E241" s="9"/>
    </row>
    <row r="242" spans="1:5" x14ac:dyDescent="0.3">
      <c r="A242" s="6"/>
      <c r="B242" s="2"/>
      <c r="C242" s="4"/>
      <c r="E242" s="9"/>
    </row>
    <row r="243" spans="1:5" x14ac:dyDescent="0.3">
      <c r="A243" s="6"/>
      <c r="B243" s="2"/>
      <c r="C243" s="4"/>
      <c r="E243" s="9"/>
    </row>
    <row r="244" spans="1:5" x14ac:dyDescent="0.3">
      <c r="A244" s="6"/>
      <c r="B244" s="2"/>
      <c r="C244" s="4"/>
      <c r="E244" s="9"/>
    </row>
    <row r="245" spans="1:5" x14ac:dyDescent="0.3">
      <c r="A245" s="6"/>
      <c r="B245" s="2"/>
      <c r="C245" s="4"/>
      <c r="E245" s="9"/>
    </row>
    <row r="246" spans="1:5" x14ac:dyDescent="0.3">
      <c r="A246" s="6"/>
      <c r="B246" s="2"/>
      <c r="C246" s="4"/>
      <c r="E246" s="9"/>
    </row>
    <row r="247" spans="1:5" x14ac:dyDescent="0.3">
      <c r="A247" s="6"/>
      <c r="B247" s="2"/>
      <c r="C247" s="4"/>
      <c r="E247" s="9"/>
    </row>
    <row r="248" spans="1:5" x14ac:dyDescent="0.3">
      <c r="A248" s="6"/>
      <c r="B248" s="2"/>
      <c r="C248" s="4"/>
      <c r="E248" s="9"/>
    </row>
    <row r="249" spans="1:5" x14ac:dyDescent="0.3">
      <c r="A249" s="6"/>
      <c r="B249" s="2"/>
      <c r="C249" s="4"/>
      <c r="E249" s="9"/>
    </row>
    <row r="250" spans="1:5" x14ac:dyDescent="0.3">
      <c r="A250" s="6"/>
      <c r="B250" s="2"/>
      <c r="C250" s="4"/>
      <c r="E250" s="9"/>
    </row>
    <row r="251" spans="1:5" x14ac:dyDescent="0.3">
      <c r="A251" s="6"/>
      <c r="B251" s="2"/>
      <c r="C251" s="4"/>
      <c r="E251" s="9"/>
    </row>
    <row r="252" spans="1:5" x14ac:dyDescent="0.3">
      <c r="A252" s="6"/>
      <c r="B252" s="2"/>
      <c r="C252" s="4"/>
      <c r="E252" s="9"/>
    </row>
    <row r="253" spans="1:5" x14ac:dyDescent="0.3">
      <c r="E253" s="9"/>
    </row>
    <row r="254" spans="1:5" x14ac:dyDescent="0.3">
      <c r="E254" s="9"/>
    </row>
    <row r="255" spans="1:5" x14ac:dyDescent="0.3">
      <c r="E255" s="9"/>
    </row>
    <row r="256" spans="1:5" x14ac:dyDescent="0.3">
      <c r="E256" s="9"/>
    </row>
    <row r="257" spans="5:5" x14ac:dyDescent="0.3">
      <c r="E257" s="9"/>
    </row>
    <row r="258" spans="5:5" x14ac:dyDescent="0.3">
      <c r="E258" s="9"/>
    </row>
    <row r="259" spans="5:5" x14ac:dyDescent="0.3">
      <c r="E259" s="9"/>
    </row>
    <row r="260" spans="5:5" x14ac:dyDescent="0.3">
      <c r="E260" s="9"/>
    </row>
    <row r="261" spans="5:5" x14ac:dyDescent="0.3">
      <c r="E261" s="9"/>
    </row>
    <row r="262" spans="5:5" x14ac:dyDescent="0.3">
      <c r="E262" s="9"/>
    </row>
    <row r="263" spans="5:5" x14ac:dyDescent="0.3">
      <c r="E263" s="9"/>
    </row>
    <row r="264" spans="5:5" x14ac:dyDescent="0.3">
      <c r="E264" s="9"/>
    </row>
    <row r="265" spans="5:5" x14ac:dyDescent="0.3">
      <c r="E265" s="9"/>
    </row>
    <row r="266" spans="5:5" x14ac:dyDescent="0.3">
      <c r="E266" s="9"/>
    </row>
    <row r="267" spans="5:5" x14ac:dyDescent="0.3">
      <c r="E267" s="9"/>
    </row>
    <row r="268" spans="5:5" x14ac:dyDescent="0.3">
      <c r="E268" s="9"/>
    </row>
    <row r="269" spans="5:5" x14ac:dyDescent="0.3">
      <c r="E269" s="9"/>
    </row>
    <row r="270" spans="5:5" x14ac:dyDescent="0.3">
      <c r="E270" s="9"/>
    </row>
    <row r="271" spans="5:5" x14ac:dyDescent="0.3">
      <c r="E271" s="9"/>
    </row>
    <row r="272" spans="5:5" x14ac:dyDescent="0.3">
      <c r="E272" s="9"/>
    </row>
    <row r="273" spans="5:5" x14ac:dyDescent="0.3">
      <c r="E273" s="9"/>
    </row>
    <row r="274" spans="5:5" x14ac:dyDescent="0.3">
      <c r="E274" s="9"/>
    </row>
    <row r="275" spans="5:5" x14ac:dyDescent="0.3">
      <c r="E275" s="9"/>
    </row>
    <row r="276" spans="5:5" x14ac:dyDescent="0.3">
      <c r="E276" s="9"/>
    </row>
    <row r="277" spans="5:5" x14ac:dyDescent="0.3">
      <c r="E277" s="9"/>
    </row>
    <row r="278" spans="5:5" x14ac:dyDescent="0.3">
      <c r="E278" s="9"/>
    </row>
    <row r="279" spans="5:5" x14ac:dyDescent="0.3">
      <c r="E279" s="9"/>
    </row>
    <row r="280" spans="5:5" x14ac:dyDescent="0.3">
      <c r="E280" s="9"/>
    </row>
    <row r="281" spans="5:5" x14ac:dyDescent="0.3">
      <c r="E281" s="9"/>
    </row>
    <row r="282" spans="5:5" x14ac:dyDescent="0.3">
      <c r="E282" s="9"/>
    </row>
    <row r="283" spans="5:5" x14ac:dyDescent="0.3">
      <c r="E283" s="9"/>
    </row>
    <row r="284" spans="5:5" x14ac:dyDescent="0.3">
      <c r="E284" s="9"/>
    </row>
    <row r="285" spans="5:5" x14ac:dyDescent="0.3">
      <c r="E285" s="9"/>
    </row>
    <row r="286" spans="5:5" x14ac:dyDescent="0.3">
      <c r="E286" s="9"/>
    </row>
    <row r="287" spans="5:5" x14ac:dyDescent="0.3">
      <c r="E287" s="9"/>
    </row>
    <row r="288" spans="5:5" x14ac:dyDescent="0.3">
      <c r="E288" s="9"/>
    </row>
    <row r="289" spans="5:5" x14ac:dyDescent="0.3">
      <c r="E289" s="9"/>
    </row>
    <row r="290" spans="5:5" x14ac:dyDescent="0.3">
      <c r="E290" s="9"/>
    </row>
    <row r="291" spans="5:5" x14ac:dyDescent="0.3">
      <c r="E291" s="9"/>
    </row>
    <row r="292" spans="5:5" x14ac:dyDescent="0.3">
      <c r="E292" s="9"/>
    </row>
  </sheetData>
  <mergeCells count="2">
    <mergeCell ref="F1:I1"/>
    <mergeCell ref="J1:M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D014E-C368-4381-88AA-A189CA56BCE5}">
  <dimension ref="A1:IV42"/>
  <sheetViews>
    <sheetView topLeftCell="DA1" zoomScale="85" zoomScaleNormal="85" workbookViewId="0">
      <pane ySplit="7" topLeftCell="A8" activePane="bottomLeft" state="frozen"/>
      <selection pane="bottomLeft" activeCell="DO34" sqref="DO34"/>
    </sheetView>
  </sheetViews>
  <sheetFormatPr defaultRowHeight="12.75" x14ac:dyDescent="0.2"/>
  <cols>
    <col min="1" max="1" width="9" style="10"/>
    <col min="2" max="2" width="55.125" style="10" bestFit="1" customWidth="1"/>
    <col min="3" max="16384" width="9" style="10"/>
  </cols>
  <sheetData>
    <row r="1" spans="1:256" s="13" customFormat="1" ht="18" x14ac:dyDescent="0.25">
      <c r="A1" s="23" t="s">
        <v>335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s="13" customFormat="1" ht="16.5" x14ac:dyDescent="0.25">
      <c r="A2" s="25" t="s">
        <v>334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</row>
    <row r="3" spans="1:256" s="13" customFormat="1" x14ac:dyDescent="0.2">
      <c r="A3" s="24" t="s">
        <v>333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</row>
    <row r="4" spans="1:256" s="13" customFormat="1" x14ac:dyDescent="0.2">
      <c r="A4" s="24" t="s">
        <v>332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</row>
    <row r="5" spans="1:256" x14ac:dyDescent="0.2">
      <c r="A5" s="12" t="s">
        <v>331</v>
      </c>
    </row>
    <row r="6" spans="1:256" x14ac:dyDescent="0.2">
      <c r="A6" s="22" t="s">
        <v>330</v>
      </c>
      <c r="B6" s="22" t="s">
        <v>329</v>
      </c>
      <c r="C6" s="22" t="s">
        <v>328</v>
      </c>
      <c r="D6" s="22"/>
      <c r="E6" s="22"/>
      <c r="F6" s="22"/>
      <c r="G6" s="22" t="s">
        <v>327</v>
      </c>
      <c r="H6" s="22"/>
      <c r="I6" s="22"/>
      <c r="J6" s="22"/>
      <c r="K6" s="22" t="s">
        <v>326</v>
      </c>
      <c r="L6" s="22"/>
      <c r="M6" s="22"/>
      <c r="N6" s="22"/>
      <c r="O6" s="22" t="s">
        <v>325</v>
      </c>
      <c r="P6" s="22"/>
      <c r="Q6" s="22"/>
      <c r="R6" s="22"/>
      <c r="S6" s="22" t="s">
        <v>324</v>
      </c>
      <c r="T6" s="22"/>
      <c r="U6" s="22"/>
      <c r="V6" s="22"/>
      <c r="W6" s="22" t="s">
        <v>323</v>
      </c>
      <c r="X6" s="22"/>
      <c r="Y6" s="22"/>
      <c r="Z6" s="22"/>
      <c r="AA6" s="22" t="s">
        <v>322</v>
      </c>
      <c r="AB6" s="22"/>
      <c r="AC6" s="22"/>
      <c r="AD6" s="22"/>
      <c r="AE6" s="22" t="s">
        <v>321</v>
      </c>
      <c r="AF6" s="22"/>
      <c r="AG6" s="22"/>
      <c r="AH6" s="22"/>
      <c r="AI6" s="22" t="s">
        <v>320</v>
      </c>
      <c r="AJ6" s="22"/>
      <c r="AK6" s="22"/>
      <c r="AL6" s="22"/>
      <c r="AM6" s="22" t="s">
        <v>319</v>
      </c>
      <c r="AN6" s="22"/>
      <c r="AO6" s="22"/>
      <c r="AP6" s="22"/>
      <c r="AQ6" s="22" t="s">
        <v>318</v>
      </c>
      <c r="AR6" s="22"/>
      <c r="AS6" s="22"/>
      <c r="AT6" s="22"/>
      <c r="AU6" s="22" t="s">
        <v>317</v>
      </c>
      <c r="AV6" s="22"/>
      <c r="AW6" s="22"/>
      <c r="AX6" s="22"/>
      <c r="AY6" s="22" t="s">
        <v>316</v>
      </c>
      <c r="AZ6" s="22"/>
      <c r="BA6" s="22"/>
      <c r="BB6" s="22"/>
      <c r="BC6" s="22" t="s">
        <v>315</v>
      </c>
      <c r="BD6" s="22"/>
      <c r="BE6" s="22"/>
      <c r="BF6" s="22"/>
      <c r="BG6" s="22" t="s">
        <v>314</v>
      </c>
      <c r="BH6" s="22"/>
      <c r="BI6" s="22"/>
      <c r="BJ6" s="22"/>
      <c r="BK6" s="22" t="s">
        <v>313</v>
      </c>
      <c r="BL6" s="22"/>
      <c r="BM6" s="22"/>
      <c r="BN6" s="22"/>
      <c r="BO6" s="22" t="s">
        <v>312</v>
      </c>
      <c r="BP6" s="22"/>
      <c r="BQ6" s="22"/>
      <c r="BR6" s="22"/>
      <c r="BS6" s="22" t="s">
        <v>311</v>
      </c>
      <c r="BT6" s="22"/>
      <c r="BU6" s="22"/>
      <c r="BV6" s="22"/>
      <c r="BW6" s="22" t="s">
        <v>310</v>
      </c>
      <c r="BX6" s="22"/>
      <c r="BY6" s="22"/>
      <c r="BZ6" s="22"/>
      <c r="CA6" s="22" t="s">
        <v>309</v>
      </c>
      <c r="CB6" s="22"/>
      <c r="CC6" s="22"/>
      <c r="CD6" s="22"/>
      <c r="CE6" s="22" t="s">
        <v>308</v>
      </c>
      <c r="CF6" s="22"/>
      <c r="CG6" s="22"/>
      <c r="CH6" s="22"/>
      <c r="CI6" s="22" t="s">
        <v>307</v>
      </c>
      <c r="CJ6" s="22"/>
      <c r="CK6" s="22"/>
      <c r="CL6" s="22"/>
      <c r="CM6" s="22" t="s">
        <v>306</v>
      </c>
      <c r="CN6" s="22"/>
      <c r="CO6" s="22"/>
      <c r="CP6" s="22"/>
      <c r="CQ6" s="22" t="s">
        <v>305</v>
      </c>
      <c r="CR6" s="22"/>
      <c r="CS6" s="22"/>
      <c r="CT6" s="22"/>
      <c r="CU6" s="22" t="s">
        <v>304</v>
      </c>
      <c r="CV6" s="22"/>
      <c r="CW6" s="22"/>
      <c r="CX6" s="22"/>
      <c r="CY6" s="22" t="s">
        <v>303</v>
      </c>
      <c r="CZ6" s="22"/>
      <c r="DA6" s="22"/>
      <c r="DB6" s="22"/>
      <c r="DC6" s="22" t="s">
        <v>302</v>
      </c>
      <c r="DD6" s="22"/>
      <c r="DE6" s="22"/>
      <c r="DF6" s="22"/>
      <c r="DG6" s="22" t="s">
        <v>301</v>
      </c>
      <c r="DH6" s="22"/>
      <c r="DI6" s="22"/>
      <c r="DJ6" s="22"/>
      <c r="DK6" s="22" t="s">
        <v>300</v>
      </c>
      <c r="DL6" s="22"/>
      <c r="DM6" s="22"/>
      <c r="DN6" s="22"/>
      <c r="DO6" s="22" t="s">
        <v>299</v>
      </c>
      <c r="DP6" s="22"/>
      <c r="DQ6" s="22"/>
      <c r="DR6" s="22"/>
      <c r="DS6" s="22" t="s">
        <v>298</v>
      </c>
      <c r="DT6" s="22"/>
      <c r="DU6" s="22"/>
      <c r="DV6" s="22"/>
      <c r="DW6" s="22" t="s">
        <v>297</v>
      </c>
      <c r="DX6" s="22"/>
      <c r="DY6" s="22"/>
      <c r="DZ6" s="22"/>
      <c r="EA6" s="22" t="s">
        <v>296</v>
      </c>
      <c r="EB6" s="22"/>
      <c r="EC6" s="22"/>
      <c r="ED6" s="22"/>
      <c r="EE6" s="22" t="s">
        <v>295</v>
      </c>
      <c r="EF6" s="22"/>
      <c r="EG6" s="22"/>
      <c r="EH6" s="22"/>
      <c r="EI6" s="22" t="s">
        <v>294</v>
      </c>
      <c r="EJ6" s="22"/>
      <c r="EK6" s="22"/>
      <c r="EL6" s="22"/>
      <c r="EM6" s="22" t="s">
        <v>293</v>
      </c>
      <c r="EN6" s="22"/>
      <c r="EO6" s="22"/>
      <c r="EP6" s="22"/>
      <c r="EQ6" s="22" t="s">
        <v>292</v>
      </c>
      <c r="ER6" s="22"/>
      <c r="ES6" s="22"/>
      <c r="ET6" s="22"/>
      <c r="EU6" s="22" t="s">
        <v>291</v>
      </c>
      <c r="EV6" s="22"/>
      <c r="EW6" s="22"/>
      <c r="EX6" s="22"/>
      <c r="EY6" s="22" t="s">
        <v>290</v>
      </c>
      <c r="EZ6" s="22"/>
      <c r="FA6" s="22"/>
      <c r="FB6" s="22"/>
      <c r="FC6" s="22" t="s">
        <v>289</v>
      </c>
      <c r="FD6" s="22"/>
      <c r="FE6" s="22"/>
      <c r="FF6" s="22"/>
      <c r="FG6" s="22" t="s">
        <v>288</v>
      </c>
      <c r="FH6" s="22"/>
      <c r="FI6" s="22"/>
      <c r="FJ6" s="22"/>
      <c r="FK6" s="22" t="s">
        <v>287</v>
      </c>
      <c r="FL6" s="22"/>
      <c r="FM6" s="22"/>
      <c r="FN6" s="22"/>
      <c r="FO6" s="22" t="s">
        <v>286</v>
      </c>
      <c r="FP6" s="22"/>
      <c r="FQ6" s="22"/>
      <c r="FR6" s="22"/>
      <c r="FS6" s="22" t="s">
        <v>285</v>
      </c>
      <c r="FT6" s="22"/>
      <c r="FU6" s="22"/>
      <c r="FV6" s="22"/>
      <c r="FW6" s="22" t="s">
        <v>284</v>
      </c>
      <c r="FX6" s="22"/>
      <c r="FY6" s="22"/>
      <c r="FZ6" s="22"/>
      <c r="GA6" s="22" t="s">
        <v>283</v>
      </c>
      <c r="GB6" s="22"/>
      <c r="GC6" s="22"/>
      <c r="GD6" s="22"/>
      <c r="GE6" s="22" t="s">
        <v>282</v>
      </c>
      <c r="GF6" s="22"/>
      <c r="GG6" s="22"/>
      <c r="GH6" s="22"/>
      <c r="GI6" s="22" t="s">
        <v>281</v>
      </c>
      <c r="GJ6" s="22"/>
      <c r="GK6" s="22"/>
      <c r="GL6" s="22"/>
      <c r="GM6" s="22" t="s">
        <v>280</v>
      </c>
      <c r="GN6" s="22"/>
      <c r="GO6" s="22"/>
      <c r="GP6" s="22"/>
      <c r="GQ6" s="22" t="s">
        <v>279</v>
      </c>
      <c r="GR6" s="22"/>
      <c r="GS6" s="22"/>
      <c r="GT6" s="22"/>
      <c r="GU6" s="22" t="s">
        <v>278</v>
      </c>
      <c r="GV6" s="22"/>
      <c r="GW6" s="22"/>
      <c r="GX6" s="22"/>
      <c r="GY6" s="22" t="s">
        <v>277</v>
      </c>
      <c r="GZ6" s="22"/>
      <c r="HA6" s="22"/>
      <c r="HB6" s="22"/>
      <c r="HC6" s="22" t="s">
        <v>276</v>
      </c>
      <c r="HD6" s="22"/>
      <c r="HE6" s="22"/>
      <c r="HF6" s="22"/>
      <c r="HG6" s="22" t="s">
        <v>275</v>
      </c>
      <c r="HH6" s="22"/>
      <c r="HI6" s="22"/>
      <c r="HJ6" s="22"/>
      <c r="HK6" s="22" t="s">
        <v>274</v>
      </c>
      <c r="HL6" s="22"/>
      <c r="HM6" s="22"/>
      <c r="HN6" s="22"/>
      <c r="HO6" s="22" t="s">
        <v>273</v>
      </c>
      <c r="HP6" s="22"/>
      <c r="HQ6" s="22"/>
      <c r="HR6" s="22"/>
      <c r="HS6" s="22" t="s">
        <v>272</v>
      </c>
      <c r="HT6" s="22"/>
      <c r="HU6" s="22"/>
      <c r="HV6" s="22"/>
      <c r="HW6" s="22" t="s">
        <v>271</v>
      </c>
      <c r="HX6" s="22"/>
      <c r="HY6" s="22"/>
      <c r="HZ6" s="22"/>
      <c r="IA6" s="22" t="s">
        <v>270</v>
      </c>
      <c r="IB6" s="22"/>
      <c r="IC6" s="22"/>
      <c r="ID6" s="22"/>
      <c r="IE6" s="22" t="s">
        <v>269</v>
      </c>
      <c r="IF6" s="22"/>
      <c r="IG6" s="22"/>
      <c r="IH6" s="22"/>
      <c r="II6" s="22" t="s">
        <v>268</v>
      </c>
      <c r="IJ6" s="22"/>
      <c r="IK6" s="22"/>
      <c r="IL6" s="22"/>
      <c r="IM6" s="22" t="s">
        <v>267</v>
      </c>
      <c r="IN6" s="22"/>
      <c r="IO6" s="22"/>
      <c r="IP6" s="22"/>
      <c r="IQ6" s="22" t="s">
        <v>266</v>
      </c>
      <c r="IR6" s="22"/>
      <c r="IS6" s="22"/>
      <c r="IT6" s="22"/>
      <c r="IU6" s="22" t="s">
        <v>265</v>
      </c>
      <c r="IV6" s="22"/>
    </row>
    <row r="7" spans="1:256" x14ac:dyDescent="0.2">
      <c r="A7" s="22"/>
      <c r="B7" s="22"/>
      <c r="C7" s="22" t="s">
        <v>262</v>
      </c>
      <c r="D7" s="22" t="s">
        <v>261</v>
      </c>
      <c r="E7" s="22" t="s">
        <v>264</v>
      </c>
      <c r="F7" s="22" t="s">
        <v>263</v>
      </c>
      <c r="G7" s="22" t="s">
        <v>262</v>
      </c>
      <c r="H7" s="22" t="s">
        <v>261</v>
      </c>
      <c r="I7" s="22" t="s">
        <v>264</v>
      </c>
      <c r="J7" s="22" t="s">
        <v>263</v>
      </c>
      <c r="K7" s="22" t="s">
        <v>262</v>
      </c>
      <c r="L7" s="22" t="s">
        <v>261</v>
      </c>
      <c r="M7" s="22" t="s">
        <v>264</v>
      </c>
      <c r="N7" s="22" t="s">
        <v>263</v>
      </c>
      <c r="O7" s="22" t="s">
        <v>262</v>
      </c>
      <c r="P7" s="22" t="s">
        <v>261</v>
      </c>
      <c r="Q7" s="22" t="s">
        <v>264</v>
      </c>
      <c r="R7" s="22" t="s">
        <v>263</v>
      </c>
      <c r="S7" s="22" t="s">
        <v>262</v>
      </c>
      <c r="T7" s="22" t="s">
        <v>261</v>
      </c>
      <c r="U7" s="22" t="s">
        <v>264</v>
      </c>
      <c r="V7" s="22" t="s">
        <v>263</v>
      </c>
      <c r="W7" s="22" t="s">
        <v>262</v>
      </c>
      <c r="X7" s="22" t="s">
        <v>261</v>
      </c>
      <c r="Y7" s="22" t="s">
        <v>264</v>
      </c>
      <c r="Z7" s="22" t="s">
        <v>263</v>
      </c>
      <c r="AA7" s="22" t="s">
        <v>262</v>
      </c>
      <c r="AB7" s="22" t="s">
        <v>261</v>
      </c>
      <c r="AC7" s="22" t="s">
        <v>264</v>
      </c>
      <c r="AD7" s="22" t="s">
        <v>263</v>
      </c>
      <c r="AE7" s="22" t="s">
        <v>262</v>
      </c>
      <c r="AF7" s="22" t="s">
        <v>261</v>
      </c>
      <c r="AG7" s="22" t="s">
        <v>264</v>
      </c>
      <c r="AH7" s="22" t="s">
        <v>263</v>
      </c>
      <c r="AI7" s="22" t="s">
        <v>262</v>
      </c>
      <c r="AJ7" s="22" t="s">
        <v>261</v>
      </c>
      <c r="AK7" s="22" t="s">
        <v>264</v>
      </c>
      <c r="AL7" s="22" t="s">
        <v>263</v>
      </c>
      <c r="AM7" s="22" t="s">
        <v>262</v>
      </c>
      <c r="AN7" s="22" t="s">
        <v>261</v>
      </c>
      <c r="AO7" s="22" t="s">
        <v>264</v>
      </c>
      <c r="AP7" s="22" t="s">
        <v>263</v>
      </c>
      <c r="AQ7" s="22" t="s">
        <v>262</v>
      </c>
      <c r="AR7" s="22" t="s">
        <v>261</v>
      </c>
      <c r="AS7" s="22" t="s">
        <v>264</v>
      </c>
      <c r="AT7" s="22" t="s">
        <v>263</v>
      </c>
      <c r="AU7" s="22" t="s">
        <v>262</v>
      </c>
      <c r="AV7" s="22" t="s">
        <v>261</v>
      </c>
      <c r="AW7" s="22" t="s">
        <v>264</v>
      </c>
      <c r="AX7" s="22" t="s">
        <v>263</v>
      </c>
      <c r="AY7" s="22" t="s">
        <v>262</v>
      </c>
      <c r="AZ7" s="22" t="s">
        <v>261</v>
      </c>
      <c r="BA7" s="22" t="s">
        <v>264</v>
      </c>
      <c r="BB7" s="22" t="s">
        <v>263</v>
      </c>
      <c r="BC7" s="22" t="s">
        <v>262</v>
      </c>
      <c r="BD7" s="22" t="s">
        <v>261</v>
      </c>
      <c r="BE7" s="22" t="s">
        <v>264</v>
      </c>
      <c r="BF7" s="22" t="s">
        <v>263</v>
      </c>
      <c r="BG7" s="22" t="s">
        <v>262</v>
      </c>
      <c r="BH7" s="22" t="s">
        <v>261</v>
      </c>
      <c r="BI7" s="22" t="s">
        <v>264</v>
      </c>
      <c r="BJ7" s="22" t="s">
        <v>263</v>
      </c>
      <c r="BK7" s="22" t="s">
        <v>262</v>
      </c>
      <c r="BL7" s="22" t="s">
        <v>261</v>
      </c>
      <c r="BM7" s="22" t="s">
        <v>264</v>
      </c>
      <c r="BN7" s="22" t="s">
        <v>263</v>
      </c>
      <c r="BO7" s="22" t="s">
        <v>262</v>
      </c>
      <c r="BP7" s="22" t="s">
        <v>261</v>
      </c>
      <c r="BQ7" s="22" t="s">
        <v>264</v>
      </c>
      <c r="BR7" s="22" t="s">
        <v>263</v>
      </c>
      <c r="BS7" s="22" t="s">
        <v>262</v>
      </c>
      <c r="BT7" s="22" t="s">
        <v>261</v>
      </c>
      <c r="BU7" s="22" t="s">
        <v>264</v>
      </c>
      <c r="BV7" s="22" t="s">
        <v>263</v>
      </c>
      <c r="BW7" s="22" t="s">
        <v>262</v>
      </c>
      <c r="BX7" s="22" t="s">
        <v>261</v>
      </c>
      <c r="BY7" s="22" t="s">
        <v>264</v>
      </c>
      <c r="BZ7" s="22" t="s">
        <v>263</v>
      </c>
      <c r="CA7" s="22" t="s">
        <v>262</v>
      </c>
      <c r="CB7" s="22" t="s">
        <v>261</v>
      </c>
      <c r="CC7" s="22" t="s">
        <v>264</v>
      </c>
      <c r="CD7" s="22" t="s">
        <v>263</v>
      </c>
      <c r="CE7" s="22" t="s">
        <v>262</v>
      </c>
      <c r="CF7" s="22" t="s">
        <v>261</v>
      </c>
      <c r="CG7" s="22" t="s">
        <v>264</v>
      </c>
      <c r="CH7" s="22" t="s">
        <v>263</v>
      </c>
      <c r="CI7" s="22" t="s">
        <v>262</v>
      </c>
      <c r="CJ7" s="22" t="s">
        <v>261</v>
      </c>
      <c r="CK7" s="22" t="s">
        <v>264</v>
      </c>
      <c r="CL7" s="22" t="s">
        <v>263</v>
      </c>
      <c r="CM7" s="22" t="s">
        <v>262</v>
      </c>
      <c r="CN7" s="22" t="s">
        <v>261</v>
      </c>
      <c r="CO7" s="22" t="s">
        <v>264</v>
      </c>
      <c r="CP7" s="22" t="s">
        <v>263</v>
      </c>
      <c r="CQ7" s="22" t="s">
        <v>262</v>
      </c>
      <c r="CR7" s="22" t="s">
        <v>261</v>
      </c>
      <c r="CS7" s="22" t="s">
        <v>264</v>
      </c>
      <c r="CT7" s="22" t="s">
        <v>263</v>
      </c>
      <c r="CU7" s="22" t="s">
        <v>262</v>
      </c>
      <c r="CV7" s="22" t="s">
        <v>261</v>
      </c>
      <c r="CW7" s="22" t="s">
        <v>264</v>
      </c>
      <c r="CX7" s="22" t="s">
        <v>263</v>
      </c>
      <c r="CY7" s="22" t="s">
        <v>262</v>
      </c>
      <c r="CZ7" s="22" t="s">
        <v>261</v>
      </c>
      <c r="DA7" s="22" t="s">
        <v>264</v>
      </c>
      <c r="DB7" s="22" t="s">
        <v>263</v>
      </c>
      <c r="DC7" s="22" t="s">
        <v>262</v>
      </c>
      <c r="DD7" s="22" t="s">
        <v>261</v>
      </c>
      <c r="DE7" s="22" t="s">
        <v>264</v>
      </c>
      <c r="DF7" s="22" t="s">
        <v>263</v>
      </c>
      <c r="DG7" s="22" t="s">
        <v>262</v>
      </c>
      <c r="DH7" s="22" t="s">
        <v>261</v>
      </c>
      <c r="DI7" s="22" t="s">
        <v>264</v>
      </c>
      <c r="DJ7" s="22" t="s">
        <v>263</v>
      </c>
      <c r="DK7" s="22" t="s">
        <v>262</v>
      </c>
      <c r="DL7" s="22" t="s">
        <v>261</v>
      </c>
      <c r="DM7" s="22" t="s">
        <v>264</v>
      </c>
      <c r="DN7" s="22" t="s">
        <v>263</v>
      </c>
      <c r="DO7" s="22" t="s">
        <v>262</v>
      </c>
      <c r="DP7" s="22" t="s">
        <v>261</v>
      </c>
      <c r="DQ7" s="22" t="s">
        <v>264</v>
      </c>
      <c r="DR7" s="22" t="s">
        <v>263</v>
      </c>
      <c r="DS7" s="22" t="s">
        <v>262</v>
      </c>
      <c r="DT7" s="22" t="s">
        <v>261</v>
      </c>
      <c r="DU7" s="22" t="s">
        <v>264</v>
      </c>
      <c r="DV7" s="22" t="s">
        <v>263</v>
      </c>
      <c r="DW7" s="22" t="s">
        <v>262</v>
      </c>
      <c r="DX7" s="22" t="s">
        <v>261</v>
      </c>
      <c r="DY7" s="22" t="s">
        <v>264</v>
      </c>
      <c r="DZ7" s="22" t="s">
        <v>263</v>
      </c>
      <c r="EA7" s="22" t="s">
        <v>262</v>
      </c>
      <c r="EB7" s="22" t="s">
        <v>261</v>
      </c>
      <c r="EC7" s="22" t="s">
        <v>264</v>
      </c>
      <c r="ED7" s="22" t="s">
        <v>263</v>
      </c>
      <c r="EE7" s="22" t="s">
        <v>262</v>
      </c>
      <c r="EF7" s="22" t="s">
        <v>261</v>
      </c>
      <c r="EG7" s="22" t="s">
        <v>264</v>
      </c>
      <c r="EH7" s="22" t="s">
        <v>263</v>
      </c>
      <c r="EI7" s="22" t="s">
        <v>262</v>
      </c>
      <c r="EJ7" s="22" t="s">
        <v>261</v>
      </c>
      <c r="EK7" s="22" t="s">
        <v>264</v>
      </c>
      <c r="EL7" s="22" t="s">
        <v>263</v>
      </c>
      <c r="EM7" s="22" t="s">
        <v>262</v>
      </c>
      <c r="EN7" s="22" t="s">
        <v>261</v>
      </c>
      <c r="EO7" s="22" t="s">
        <v>264</v>
      </c>
      <c r="EP7" s="22" t="s">
        <v>263</v>
      </c>
      <c r="EQ7" s="22" t="s">
        <v>262</v>
      </c>
      <c r="ER7" s="22" t="s">
        <v>261</v>
      </c>
      <c r="ES7" s="22" t="s">
        <v>264</v>
      </c>
      <c r="ET7" s="22" t="s">
        <v>263</v>
      </c>
      <c r="EU7" s="22" t="s">
        <v>262</v>
      </c>
      <c r="EV7" s="22" t="s">
        <v>261</v>
      </c>
      <c r="EW7" s="22" t="s">
        <v>264</v>
      </c>
      <c r="EX7" s="22" t="s">
        <v>263</v>
      </c>
      <c r="EY7" s="22" t="s">
        <v>262</v>
      </c>
      <c r="EZ7" s="22" t="s">
        <v>261</v>
      </c>
      <c r="FA7" s="22" t="s">
        <v>264</v>
      </c>
      <c r="FB7" s="22" t="s">
        <v>263</v>
      </c>
      <c r="FC7" s="22" t="s">
        <v>262</v>
      </c>
      <c r="FD7" s="22" t="s">
        <v>261</v>
      </c>
      <c r="FE7" s="22" t="s">
        <v>264</v>
      </c>
      <c r="FF7" s="22" t="s">
        <v>263</v>
      </c>
      <c r="FG7" s="22" t="s">
        <v>262</v>
      </c>
      <c r="FH7" s="22" t="s">
        <v>261</v>
      </c>
      <c r="FI7" s="22" t="s">
        <v>264</v>
      </c>
      <c r="FJ7" s="22" t="s">
        <v>263</v>
      </c>
      <c r="FK7" s="22" t="s">
        <v>262</v>
      </c>
      <c r="FL7" s="22" t="s">
        <v>261</v>
      </c>
      <c r="FM7" s="22" t="s">
        <v>264</v>
      </c>
      <c r="FN7" s="22" t="s">
        <v>263</v>
      </c>
      <c r="FO7" s="22" t="s">
        <v>262</v>
      </c>
      <c r="FP7" s="22" t="s">
        <v>261</v>
      </c>
      <c r="FQ7" s="22" t="s">
        <v>264</v>
      </c>
      <c r="FR7" s="22" t="s">
        <v>263</v>
      </c>
      <c r="FS7" s="22" t="s">
        <v>262</v>
      </c>
      <c r="FT7" s="22" t="s">
        <v>261</v>
      </c>
      <c r="FU7" s="22" t="s">
        <v>264</v>
      </c>
      <c r="FV7" s="22" t="s">
        <v>263</v>
      </c>
      <c r="FW7" s="22" t="s">
        <v>262</v>
      </c>
      <c r="FX7" s="22" t="s">
        <v>261</v>
      </c>
      <c r="FY7" s="22" t="s">
        <v>264</v>
      </c>
      <c r="FZ7" s="22" t="s">
        <v>263</v>
      </c>
      <c r="GA7" s="22" t="s">
        <v>262</v>
      </c>
      <c r="GB7" s="22" t="s">
        <v>261</v>
      </c>
      <c r="GC7" s="22" t="s">
        <v>264</v>
      </c>
      <c r="GD7" s="22" t="s">
        <v>263</v>
      </c>
      <c r="GE7" s="22" t="s">
        <v>262</v>
      </c>
      <c r="GF7" s="22" t="s">
        <v>261</v>
      </c>
      <c r="GG7" s="22" t="s">
        <v>264</v>
      </c>
      <c r="GH7" s="22" t="s">
        <v>263</v>
      </c>
      <c r="GI7" s="22" t="s">
        <v>262</v>
      </c>
      <c r="GJ7" s="22" t="s">
        <v>261</v>
      </c>
      <c r="GK7" s="22" t="s">
        <v>264</v>
      </c>
      <c r="GL7" s="22" t="s">
        <v>263</v>
      </c>
      <c r="GM7" s="22" t="s">
        <v>262</v>
      </c>
      <c r="GN7" s="22" t="s">
        <v>261</v>
      </c>
      <c r="GO7" s="22" t="s">
        <v>264</v>
      </c>
      <c r="GP7" s="22" t="s">
        <v>263</v>
      </c>
      <c r="GQ7" s="22" t="s">
        <v>262</v>
      </c>
      <c r="GR7" s="22" t="s">
        <v>261</v>
      </c>
      <c r="GS7" s="22" t="s">
        <v>264</v>
      </c>
      <c r="GT7" s="22" t="s">
        <v>263</v>
      </c>
      <c r="GU7" s="22" t="s">
        <v>262</v>
      </c>
      <c r="GV7" s="22" t="s">
        <v>261</v>
      </c>
      <c r="GW7" s="22" t="s">
        <v>264</v>
      </c>
      <c r="GX7" s="22" t="s">
        <v>263</v>
      </c>
      <c r="GY7" s="22" t="s">
        <v>262</v>
      </c>
      <c r="GZ7" s="22" t="s">
        <v>261</v>
      </c>
      <c r="HA7" s="22" t="s">
        <v>264</v>
      </c>
      <c r="HB7" s="22" t="s">
        <v>263</v>
      </c>
      <c r="HC7" s="22" t="s">
        <v>262</v>
      </c>
      <c r="HD7" s="22" t="s">
        <v>261</v>
      </c>
      <c r="HE7" s="22" t="s">
        <v>264</v>
      </c>
      <c r="HF7" s="22" t="s">
        <v>263</v>
      </c>
      <c r="HG7" s="22" t="s">
        <v>262</v>
      </c>
      <c r="HH7" s="22" t="s">
        <v>261</v>
      </c>
      <c r="HI7" s="22" t="s">
        <v>264</v>
      </c>
      <c r="HJ7" s="22" t="s">
        <v>263</v>
      </c>
      <c r="HK7" s="22" t="s">
        <v>262</v>
      </c>
      <c r="HL7" s="22" t="s">
        <v>261</v>
      </c>
      <c r="HM7" s="22" t="s">
        <v>264</v>
      </c>
      <c r="HN7" s="22" t="s">
        <v>263</v>
      </c>
      <c r="HO7" s="22" t="s">
        <v>262</v>
      </c>
      <c r="HP7" s="22" t="s">
        <v>261</v>
      </c>
      <c r="HQ7" s="22" t="s">
        <v>264</v>
      </c>
      <c r="HR7" s="22" t="s">
        <v>263</v>
      </c>
      <c r="HS7" s="22" t="s">
        <v>262</v>
      </c>
      <c r="HT7" s="22" t="s">
        <v>261</v>
      </c>
      <c r="HU7" s="22" t="s">
        <v>264</v>
      </c>
      <c r="HV7" s="22" t="s">
        <v>263</v>
      </c>
      <c r="HW7" s="22" t="s">
        <v>262</v>
      </c>
      <c r="HX7" s="22" t="s">
        <v>261</v>
      </c>
      <c r="HY7" s="22" t="s">
        <v>264</v>
      </c>
      <c r="HZ7" s="22" t="s">
        <v>263</v>
      </c>
      <c r="IA7" s="22" t="s">
        <v>262</v>
      </c>
      <c r="IB7" s="22" t="s">
        <v>261</v>
      </c>
      <c r="IC7" s="22" t="s">
        <v>264</v>
      </c>
      <c r="ID7" s="22" t="s">
        <v>263</v>
      </c>
      <c r="IE7" s="22" t="s">
        <v>262</v>
      </c>
      <c r="IF7" s="22" t="s">
        <v>261</v>
      </c>
      <c r="IG7" s="22" t="s">
        <v>264</v>
      </c>
      <c r="IH7" s="22" t="s">
        <v>263</v>
      </c>
      <c r="II7" s="22" t="s">
        <v>262</v>
      </c>
      <c r="IJ7" s="22" t="s">
        <v>261</v>
      </c>
      <c r="IK7" s="22" t="s">
        <v>264</v>
      </c>
      <c r="IL7" s="22" t="s">
        <v>263</v>
      </c>
      <c r="IM7" s="22" t="s">
        <v>262</v>
      </c>
      <c r="IN7" s="22" t="s">
        <v>261</v>
      </c>
      <c r="IO7" s="22" t="s">
        <v>264</v>
      </c>
      <c r="IP7" s="22" t="s">
        <v>263</v>
      </c>
      <c r="IQ7" s="22" t="s">
        <v>262</v>
      </c>
      <c r="IR7" s="22" t="s">
        <v>261</v>
      </c>
      <c r="IS7" s="22" t="s">
        <v>264</v>
      </c>
      <c r="IT7" s="22" t="s">
        <v>263</v>
      </c>
      <c r="IU7" s="22" t="s">
        <v>262</v>
      </c>
      <c r="IV7" s="22" t="s">
        <v>261</v>
      </c>
    </row>
    <row r="8" spans="1:256" x14ac:dyDescent="0.2">
      <c r="A8" s="10" t="s">
        <v>260</v>
      </c>
      <c r="B8" s="11" t="s">
        <v>259</v>
      </c>
      <c r="C8" s="10">
        <v>243.2</v>
      </c>
      <c r="D8" s="10">
        <v>246</v>
      </c>
      <c r="E8" s="10">
        <v>249.6</v>
      </c>
      <c r="F8" s="10">
        <v>259.7</v>
      </c>
      <c r="G8" s="10">
        <v>265.7</v>
      </c>
      <c r="H8" s="10">
        <v>272.60000000000002</v>
      </c>
      <c r="I8" s="10">
        <v>279.2</v>
      </c>
      <c r="J8" s="10">
        <v>280.39999999999998</v>
      </c>
      <c r="K8" s="10">
        <v>275</v>
      </c>
      <c r="L8" s="10">
        <v>271.39999999999998</v>
      </c>
      <c r="M8" s="10">
        <v>272.89999999999998</v>
      </c>
      <c r="N8" s="10">
        <v>270.60000000000002</v>
      </c>
      <c r="O8" s="10">
        <v>280.8</v>
      </c>
      <c r="P8" s="10">
        <v>290.39999999999998</v>
      </c>
      <c r="Q8" s="10">
        <v>308.2</v>
      </c>
      <c r="R8" s="10">
        <v>319.89999999999998</v>
      </c>
      <c r="S8" s="10">
        <v>336</v>
      </c>
      <c r="T8" s="10">
        <v>344.1</v>
      </c>
      <c r="U8" s="10">
        <v>351.4</v>
      </c>
      <c r="V8" s="10">
        <v>356.2</v>
      </c>
      <c r="W8" s="10">
        <v>359.8</v>
      </c>
      <c r="X8" s="10">
        <v>361</v>
      </c>
      <c r="Y8" s="10">
        <v>367.7</v>
      </c>
      <c r="Z8" s="10">
        <v>380.8</v>
      </c>
      <c r="AA8" s="10">
        <v>388</v>
      </c>
      <c r="AB8" s="10">
        <v>391.7</v>
      </c>
      <c r="AC8" s="10">
        <v>391.2</v>
      </c>
      <c r="AD8" s="10">
        <v>386</v>
      </c>
      <c r="AE8" s="10">
        <v>385.3</v>
      </c>
      <c r="AF8" s="10">
        <v>386.1</v>
      </c>
      <c r="AG8" s="10">
        <v>391</v>
      </c>
      <c r="AH8" s="10">
        <v>399.7</v>
      </c>
      <c r="AI8" s="10">
        <v>413.1</v>
      </c>
      <c r="AJ8" s="10">
        <v>421.5</v>
      </c>
      <c r="AK8" s="10">
        <v>430.2</v>
      </c>
      <c r="AL8" s="10">
        <v>437.1</v>
      </c>
      <c r="AM8" s="10">
        <v>439.7</v>
      </c>
      <c r="AN8" s="10">
        <v>446</v>
      </c>
      <c r="AO8" s="10">
        <v>451.2</v>
      </c>
      <c r="AP8" s="10">
        <v>460.5</v>
      </c>
      <c r="AQ8" s="10">
        <v>469.8</v>
      </c>
      <c r="AR8" s="10">
        <v>472</v>
      </c>
      <c r="AS8" s="10">
        <v>479.5</v>
      </c>
      <c r="AT8" s="10">
        <v>474.9</v>
      </c>
      <c r="AU8" s="10">
        <v>467.5</v>
      </c>
      <c r="AV8" s="10">
        <v>472</v>
      </c>
      <c r="AW8" s="10">
        <v>485.8</v>
      </c>
      <c r="AX8" s="10">
        <v>499.6</v>
      </c>
      <c r="AY8" s="10">
        <v>510.3</v>
      </c>
      <c r="AZ8" s="10">
        <v>522.70000000000005</v>
      </c>
      <c r="BA8" s="10">
        <v>525</v>
      </c>
      <c r="BB8" s="10">
        <v>528.6</v>
      </c>
      <c r="BC8" s="10">
        <v>542.6</v>
      </c>
      <c r="BD8" s="10">
        <v>541.1</v>
      </c>
      <c r="BE8" s="10">
        <v>545.6</v>
      </c>
      <c r="BF8" s="10">
        <v>540.20000000000005</v>
      </c>
      <c r="BG8" s="10">
        <v>545</v>
      </c>
      <c r="BH8" s="10">
        <v>555.5</v>
      </c>
      <c r="BI8" s="10">
        <v>567.70000000000005</v>
      </c>
      <c r="BJ8" s="10">
        <v>580.6</v>
      </c>
      <c r="BK8" s="10">
        <v>594</v>
      </c>
      <c r="BL8" s="10">
        <v>600.4</v>
      </c>
      <c r="BM8" s="10">
        <v>609</v>
      </c>
      <c r="BN8" s="10">
        <v>612.29999999999995</v>
      </c>
      <c r="BO8" s="10">
        <v>621.70000000000005</v>
      </c>
      <c r="BP8" s="10">
        <v>629.79999999999995</v>
      </c>
      <c r="BQ8" s="10">
        <v>644.4</v>
      </c>
      <c r="BR8" s="10">
        <v>653.9</v>
      </c>
      <c r="BS8" s="10">
        <v>669.8</v>
      </c>
      <c r="BT8" s="10">
        <v>678.7</v>
      </c>
      <c r="BU8" s="10">
        <v>692</v>
      </c>
      <c r="BV8" s="10">
        <v>697.3</v>
      </c>
      <c r="BW8" s="10">
        <v>717.8</v>
      </c>
      <c r="BX8" s="10">
        <v>730.2</v>
      </c>
      <c r="BY8" s="10">
        <v>749.3</v>
      </c>
      <c r="BZ8" s="10">
        <v>771.9</v>
      </c>
      <c r="CA8" s="10">
        <v>795.7</v>
      </c>
      <c r="CB8" s="10">
        <v>805</v>
      </c>
      <c r="CC8" s="10">
        <v>819.6</v>
      </c>
      <c r="CD8" s="10">
        <v>833.3</v>
      </c>
      <c r="CE8" s="10">
        <v>844.2</v>
      </c>
      <c r="CF8" s="10">
        <v>849</v>
      </c>
      <c r="CG8" s="10">
        <v>865.2</v>
      </c>
      <c r="CH8" s="10">
        <v>881.4</v>
      </c>
      <c r="CI8" s="10">
        <v>909.4</v>
      </c>
      <c r="CJ8" s="10">
        <v>934.3</v>
      </c>
      <c r="CK8" s="10">
        <v>950.8</v>
      </c>
      <c r="CL8" s="10">
        <v>968</v>
      </c>
      <c r="CM8" s="10">
        <v>993.3</v>
      </c>
      <c r="CN8" s="10">
        <v>1009</v>
      </c>
      <c r="CO8" s="10">
        <v>1030</v>
      </c>
      <c r="CP8" s="10">
        <v>1038.0999999999999</v>
      </c>
      <c r="CQ8" s="10">
        <v>1051.2</v>
      </c>
      <c r="CR8" s="10">
        <v>1067.4000000000001</v>
      </c>
      <c r="CS8" s="10">
        <v>1086.0999999999999</v>
      </c>
      <c r="CT8" s="10">
        <v>1088.5999999999999</v>
      </c>
      <c r="CU8" s="10">
        <v>1135.2</v>
      </c>
      <c r="CV8" s="10">
        <v>1156.3</v>
      </c>
      <c r="CW8" s="10">
        <v>1177.7</v>
      </c>
      <c r="CX8" s="10">
        <v>1190.3</v>
      </c>
      <c r="CY8" s="10">
        <v>1230.5999999999999</v>
      </c>
      <c r="CZ8" s="10">
        <v>1266.4000000000001</v>
      </c>
      <c r="DA8" s="10">
        <v>1290.5999999999999</v>
      </c>
      <c r="DB8" s="10">
        <v>1328.9</v>
      </c>
      <c r="DC8" s="10">
        <v>1377.5</v>
      </c>
      <c r="DD8" s="10">
        <v>1413.9</v>
      </c>
      <c r="DE8" s="10">
        <v>1433.8</v>
      </c>
      <c r="DF8" s="10">
        <v>1476.3</v>
      </c>
      <c r="DG8" s="10">
        <v>1491.2</v>
      </c>
      <c r="DH8" s="10">
        <v>1530.1</v>
      </c>
      <c r="DI8" s="10">
        <v>1560</v>
      </c>
      <c r="DJ8" s="10">
        <v>1599.7</v>
      </c>
      <c r="DK8" s="10">
        <v>1616.1</v>
      </c>
      <c r="DL8" s="10">
        <v>1651.9</v>
      </c>
      <c r="DM8" s="10">
        <v>1709.8</v>
      </c>
      <c r="DN8" s="10">
        <v>1761.8</v>
      </c>
      <c r="DO8" s="10">
        <v>1820.5</v>
      </c>
      <c r="DP8" s="10">
        <v>1852.3</v>
      </c>
      <c r="DQ8" s="10">
        <v>1886.6</v>
      </c>
      <c r="DR8" s="10">
        <v>1934.3</v>
      </c>
      <c r="DS8" s="10">
        <v>1988.6</v>
      </c>
      <c r="DT8" s="10">
        <v>2055.9</v>
      </c>
      <c r="DU8" s="10">
        <v>2118.5</v>
      </c>
      <c r="DV8" s="10">
        <v>2164.3000000000002</v>
      </c>
      <c r="DW8" s="10">
        <v>2202.8000000000002</v>
      </c>
      <c r="DX8" s="10">
        <v>2331.6</v>
      </c>
      <c r="DY8" s="10">
        <v>2395.1</v>
      </c>
      <c r="DZ8" s="10">
        <v>2476.9</v>
      </c>
      <c r="EA8" s="10">
        <v>2526.6</v>
      </c>
      <c r="EB8" s="10">
        <v>2591.1999999999998</v>
      </c>
      <c r="EC8" s="10">
        <v>2667.6</v>
      </c>
      <c r="ED8" s="10">
        <v>2723.9</v>
      </c>
      <c r="EE8" s="10">
        <v>2789.8</v>
      </c>
      <c r="EF8" s="10">
        <v>2797.4</v>
      </c>
      <c r="EG8" s="10">
        <v>2856.5</v>
      </c>
      <c r="EH8" s="10">
        <v>2985.6</v>
      </c>
      <c r="EI8" s="10">
        <v>3124.2</v>
      </c>
      <c r="EJ8" s="10">
        <v>3162.5</v>
      </c>
      <c r="EK8" s="10">
        <v>3260.6</v>
      </c>
      <c r="EL8" s="10">
        <v>3280.8</v>
      </c>
      <c r="EM8" s="10">
        <v>3274.3</v>
      </c>
      <c r="EN8" s="10">
        <v>3332</v>
      </c>
      <c r="EO8" s="10">
        <v>3366.3</v>
      </c>
      <c r="EP8" s="10">
        <v>3402.6</v>
      </c>
      <c r="EQ8" s="10">
        <v>3473.4</v>
      </c>
      <c r="ER8" s="10">
        <v>3578.8</v>
      </c>
      <c r="ES8" s="10">
        <v>3689.2</v>
      </c>
      <c r="ET8" s="10">
        <v>3794.7</v>
      </c>
      <c r="EU8" s="10">
        <v>3908.1</v>
      </c>
      <c r="EV8" s="10">
        <v>4009.6</v>
      </c>
      <c r="EW8" s="10">
        <v>4084.3</v>
      </c>
      <c r="EX8" s="10">
        <v>4148.6000000000004</v>
      </c>
      <c r="EY8" s="10">
        <v>4230.2</v>
      </c>
      <c r="EZ8" s="10">
        <v>4294.8999999999996</v>
      </c>
      <c r="FA8" s="10">
        <v>4386.8</v>
      </c>
      <c r="FB8" s="10">
        <v>4444.1000000000004</v>
      </c>
      <c r="FC8" s="10">
        <v>4507.8999999999996</v>
      </c>
      <c r="FD8" s="10">
        <v>4545.3</v>
      </c>
      <c r="FE8" s="10">
        <v>4607.7</v>
      </c>
      <c r="FF8" s="10">
        <v>4657.6000000000004</v>
      </c>
      <c r="FG8" s="10">
        <v>4722.2</v>
      </c>
      <c r="FH8" s="10">
        <v>4806.2</v>
      </c>
      <c r="FI8" s="10">
        <v>4884.6000000000004</v>
      </c>
      <c r="FJ8" s="10">
        <v>5008</v>
      </c>
      <c r="FK8" s="10">
        <v>5073.3999999999996</v>
      </c>
      <c r="FL8" s="10">
        <v>5190</v>
      </c>
      <c r="FM8" s="10">
        <v>5282.8</v>
      </c>
      <c r="FN8" s="10">
        <v>5399.5</v>
      </c>
      <c r="FO8" s="10">
        <v>5511.3</v>
      </c>
      <c r="FP8" s="10">
        <v>5612.5</v>
      </c>
      <c r="FQ8" s="10">
        <v>5695.4</v>
      </c>
      <c r="FR8" s="10">
        <v>5747.2</v>
      </c>
      <c r="FS8" s="10">
        <v>5872.7</v>
      </c>
      <c r="FT8" s="10">
        <v>5960</v>
      </c>
      <c r="FU8" s="10">
        <v>6015.1</v>
      </c>
      <c r="FV8" s="10">
        <v>6004.7</v>
      </c>
      <c r="FW8" s="10">
        <v>6035.2</v>
      </c>
      <c r="FX8" s="10">
        <v>6126.9</v>
      </c>
      <c r="FY8" s="10">
        <v>6205.9</v>
      </c>
      <c r="FZ8" s="10">
        <v>6264.5</v>
      </c>
      <c r="GA8" s="10">
        <v>6363.1</v>
      </c>
      <c r="GB8" s="10">
        <v>6470.8</v>
      </c>
      <c r="GC8" s="10">
        <v>6566.6</v>
      </c>
      <c r="GD8" s="10">
        <v>6680.8</v>
      </c>
      <c r="GE8" s="10">
        <v>6729.5</v>
      </c>
      <c r="GF8" s="10">
        <v>6808.9</v>
      </c>
      <c r="GG8" s="10">
        <v>6882.1</v>
      </c>
      <c r="GH8" s="10">
        <v>7013.7</v>
      </c>
      <c r="GI8" s="10">
        <v>7115.7</v>
      </c>
      <c r="GJ8" s="10">
        <v>7246.9</v>
      </c>
      <c r="GK8" s="10">
        <v>7331.1</v>
      </c>
      <c r="GL8" s="10">
        <v>7455.3</v>
      </c>
      <c r="GM8" s="10">
        <v>7522.3</v>
      </c>
      <c r="GN8" s="10">
        <v>7581</v>
      </c>
      <c r="GO8" s="10">
        <v>7683.1</v>
      </c>
      <c r="GP8" s="10">
        <v>7772.6</v>
      </c>
      <c r="GQ8" s="10">
        <v>7868.5</v>
      </c>
      <c r="GR8" s="10">
        <v>8032.8</v>
      </c>
      <c r="GS8" s="10">
        <v>8131.4</v>
      </c>
      <c r="GT8" s="10">
        <v>8259.7999999999993</v>
      </c>
      <c r="GU8" s="10">
        <v>8362.7000000000007</v>
      </c>
      <c r="GV8" s="10">
        <v>8518.7999999999993</v>
      </c>
      <c r="GW8" s="10">
        <v>8662.7999999999993</v>
      </c>
      <c r="GX8" s="10">
        <v>8765.9</v>
      </c>
      <c r="GY8" s="10">
        <v>8866.5</v>
      </c>
      <c r="GZ8" s="10">
        <v>8969.7000000000007</v>
      </c>
      <c r="HA8" s="10">
        <v>9121.1</v>
      </c>
      <c r="HB8" s="10">
        <v>9294</v>
      </c>
      <c r="HC8" s="10">
        <v>9411.7000000000007</v>
      </c>
      <c r="HD8" s="10">
        <v>9526.2000000000007</v>
      </c>
      <c r="HE8" s="10">
        <v>9686.6</v>
      </c>
      <c r="HF8" s="10">
        <v>9900.2000000000007</v>
      </c>
      <c r="HG8" s="10">
        <v>10002.200000000001</v>
      </c>
      <c r="HH8" s="10">
        <v>10247.700000000001</v>
      </c>
      <c r="HI8" s="10">
        <v>10318.200000000001</v>
      </c>
      <c r="HJ8" s="10">
        <v>10435.700000000001</v>
      </c>
      <c r="HK8" s="10">
        <v>10470.200000000001</v>
      </c>
      <c r="HL8" s="10">
        <v>10599</v>
      </c>
      <c r="HM8" s="10">
        <v>10598</v>
      </c>
      <c r="HN8" s="10">
        <v>10660.5</v>
      </c>
      <c r="HO8" s="10">
        <v>10783.5</v>
      </c>
      <c r="HP8" s="10">
        <v>10887.5</v>
      </c>
      <c r="HQ8" s="10">
        <v>10984</v>
      </c>
      <c r="HR8" s="10">
        <v>11061.4</v>
      </c>
      <c r="HS8" s="10">
        <v>11174.1</v>
      </c>
      <c r="HT8" s="10">
        <v>11312.8</v>
      </c>
      <c r="HU8" s="10">
        <v>11566.7</v>
      </c>
      <c r="HV8" s="10">
        <v>11772.2</v>
      </c>
      <c r="HW8" s="10">
        <v>11923.4</v>
      </c>
      <c r="HX8" s="10">
        <v>12112.8</v>
      </c>
      <c r="HY8" s="10">
        <v>12305.3</v>
      </c>
      <c r="HZ8" s="10">
        <v>12527.2</v>
      </c>
      <c r="IA8" s="10">
        <v>12767.3</v>
      </c>
      <c r="IB8" s="10">
        <v>12922.7</v>
      </c>
      <c r="IC8" s="10">
        <v>13142.6</v>
      </c>
      <c r="ID8" s="10">
        <v>13324.2</v>
      </c>
      <c r="IE8" s="10">
        <v>13599.2</v>
      </c>
      <c r="IF8" s="10">
        <v>13753.4</v>
      </c>
      <c r="IG8" s="10">
        <v>13870.2</v>
      </c>
      <c r="IH8" s="10">
        <v>14039.6</v>
      </c>
      <c r="II8" s="10">
        <v>14215.7</v>
      </c>
      <c r="IJ8" s="10">
        <v>14402.1</v>
      </c>
      <c r="IK8" s="10">
        <v>14564.1</v>
      </c>
      <c r="IL8" s="10">
        <v>14715.1</v>
      </c>
      <c r="IM8" s="10">
        <v>14706.5</v>
      </c>
      <c r="IN8" s="10">
        <v>14865.7</v>
      </c>
      <c r="IO8" s="10">
        <v>14899</v>
      </c>
      <c r="IP8" s="10">
        <v>14608.2</v>
      </c>
      <c r="IQ8" s="10">
        <v>14430.9</v>
      </c>
      <c r="IR8" s="10">
        <v>14381.2</v>
      </c>
      <c r="IS8" s="10">
        <v>14448.9</v>
      </c>
      <c r="IT8" s="10">
        <v>14651.2</v>
      </c>
      <c r="IU8" s="10">
        <v>14764.6</v>
      </c>
      <c r="IV8" s="10">
        <v>14980.2</v>
      </c>
    </row>
    <row r="9" spans="1:256" x14ac:dyDescent="0.2">
      <c r="A9" s="10" t="s">
        <v>258</v>
      </c>
      <c r="B9" s="11" t="s">
        <v>257</v>
      </c>
      <c r="C9" s="10">
        <v>156.19999999999999</v>
      </c>
      <c r="D9" s="10">
        <v>160</v>
      </c>
      <c r="E9" s="10">
        <v>163.5</v>
      </c>
      <c r="F9" s="10">
        <v>167.7</v>
      </c>
      <c r="G9" s="10">
        <v>170.4</v>
      </c>
      <c r="H9" s="10">
        <v>174.1</v>
      </c>
      <c r="I9" s="10">
        <v>177.1</v>
      </c>
      <c r="J9" s="10">
        <v>177.9</v>
      </c>
      <c r="K9" s="10">
        <v>176.8</v>
      </c>
      <c r="L9" s="10">
        <v>178.4</v>
      </c>
      <c r="M9" s="10">
        <v>177.8</v>
      </c>
      <c r="N9" s="10">
        <v>180.2</v>
      </c>
      <c r="O9" s="10">
        <v>182.9</v>
      </c>
      <c r="P9" s="10">
        <v>186.8</v>
      </c>
      <c r="Q9" s="10">
        <v>200.5</v>
      </c>
      <c r="R9" s="10">
        <v>197.9</v>
      </c>
      <c r="S9" s="10">
        <v>209.2</v>
      </c>
      <c r="T9" s="10">
        <v>204.9</v>
      </c>
      <c r="U9" s="10">
        <v>207.6</v>
      </c>
      <c r="V9" s="10">
        <v>211.6</v>
      </c>
      <c r="W9" s="10">
        <v>213</v>
      </c>
      <c r="X9" s="10">
        <v>217.1</v>
      </c>
      <c r="Y9" s="10">
        <v>219.6</v>
      </c>
      <c r="Z9" s="10">
        <v>227.7</v>
      </c>
      <c r="AA9" s="10">
        <v>231.2</v>
      </c>
      <c r="AB9" s="10">
        <v>233</v>
      </c>
      <c r="AC9" s="10">
        <v>233.7</v>
      </c>
      <c r="AD9" s="10">
        <v>233.1</v>
      </c>
      <c r="AE9" s="10">
        <v>235.2</v>
      </c>
      <c r="AF9" s="10">
        <v>237.9</v>
      </c>
      <c r="AG9" s="10">
        <v>240.3</v>
      </c>
      <c r="AH9" s="10">
        <v>245.1</v>
      </c>
      <c r="AI9" s="10">
        <v>251.4</v>
      </c>
      <c r="AJ9" s="10">
        <v>256.5</v>
      </c>
      <c r="AK9" s="10">
        <v>260.7</v>
      </c>
      <c r="AL9" s="10">
        <v>264.60000000000002</v>
      </c>
      <c r="AM9" s="10">
        <v>266.2</v>
      </c>
      <c r="AN9" s="10">
        <v>268.8</v>
      </c>
      <c r="AO9" s="10">
        <v>272.10000000000002</v>
      </c>
      <c r="AP9" s="10">
        <v>277.39999999999998</v>
      </c>
      <c r="AQ9" s="10">
        <v>281.89999999999998</v>
      </c>
      <c r="AR9" s="10">
        <v>284.2</v>
      </c>
      <c r="AS9" s="10">
        <v>288.8</v>
      </c>
      <c r="AT9" s="10">
        <v>290.39999999999998</v>
      </c>
      <c r="AU9" s="10">
        <v>289.89999999999998</v>
      </c>
      <c r="AV9" s="10">
        <v>292.8</v>
      </c>
      <c r="AW9" s="10">
        <v>297.89999999999998</v>
      </c>
      <c r="AX9" s="10">
        <v>301.8</v>
      </c>
      <c r="AY9" s="10">
        <v>309.39999999999998</v>
      </c>
      <c r="AZ9" s="10">
        <v>315.5</v>
      </c>
      <c r="BA9" s="10">
        <v>320.7</v>
      </c>
      <c r="BB9" s="10">
        <v>322.8</v>
      </c>
      <c r="BC9" s="10">
        <v>326.39999999999998</v>
      </c>
      <c r="BD9" s="10">
        <v>332.2</v>
      </c>
      <c r="BE9" s="10">
        <v>332.1</v>
      </c>
      <c r="BF9" s="10">
        <v>334</v>
      </c>
      <c r="BG9" s="10">
        <v>334.5</v>
      </c>
      <c r="BH9" s="10">
        <v>339.5</v>
      </c>
      <c r="BI9" s="10">
        <v>342.3</v>
      </c>
      <c r="BJ9" s="10">
        <v>349.6</v>
      </c>
      <c r="BK9" s="10">
        <v>354.8</v>
      </c>
      <c r="BL9" s="10">
        <v>360.5</v>
      </c>
      <c r="BM9" s="10">
        <v>364.3</v>
      </c>
      <c r="BN9" s="10">
        <v>370.6</v>
      </c>
      <c r="BO9" s="10">
        <v>374.3</v>
      </c>
      <c r="BP9" s="10">
        <v>378.4</v>
      </c>
      <c r="BQ9" s="10">
        <v>385.4</v>
      </c>
      <c r="BR9" s="10">
        <v>390</v>
      </c>
      <c r="BS9" s="10">
        <v>399.6</v>
      </c>
      <c r="BT9" s="10">
        <v>407.5</v>
      </c>
      <c r="BU9" s="10">
        <v>416.4</v>
      </c>
      <c r="BV9" s="10">
        <v>419</v>
      </c>
      <c r="BW9" s="10">
        <v>429.7</v>
      </c>
      <c r="BX9" s="10">
        <v>436.6</v>
      </c>
      <c r="BY9" s="10">
        <v>445.8</v>
      </c>
      <c r="BZ9" s="10">
        <v>459.7</v>
      </c>
      <c r="CA9" s="10">
        <v>470.1</v>
      </c>
      <c r="CB9" s="10">
        <v>475.2</v>
      </c>
      <c r="CC9" s="10">
        <v>484.3</v>
      </c>
      <c r="CD9" s="10">
        <v>490.1</v>
      </c>
      <c r="CE9" s="10">
        <v>494.3</v>
      </c>
      <c r="CF9" s="10">
        <v>503.5</v>
      </c>
      <c r="CG9" s="10">
        <v>510.7</v>
      </c>
      <c r="CH9" s="10">
        <v>518.20000000000005</v>
      </c>
      <c r="CI9" s="10">
        <v>536.29999999999995</v>
      </c>
      <c r="CJ9" s="10">
        <v>550</v>
      </c>
      <c r="CK9" s="10">
        <v>566.1</v>
      </c>
      <c r="CL9" s="10">
        <v>575</v>
      </c>
      <c r="CM9" s="10">
        <v>587</v>
      </c>
      <c r="CN9" s="10">
        <v>598.29999999999995</v>
      </c>
      <c r="CO9" s="10">
        <v>608.6</v>
      </c>
      <c r="CP9" s="10">
        <v>620.6</v>
      </c>
      <c r="CQ9" s="10">
        <v>631.70000000000005</v>
      </c>
      <c r="CR9" s="10">
        <v>641.6</v>
      </c>
      <c r="CS9" s="10">
        <v>653.5</v>
      </c>
      <c r="CT9" s="10">
        <v>660.2</v>
      </c>
      <c r="CU9" s="10">
        <v>679.2</v>
      </c>
      <c r="CV9" s="10">
        <v>693.2</v>
      </c>
      <c r="CW9" s="10">
        <v>705.6</v>
      </c>
      <c r="CX9" s="10">
        <v>721.7</v>
      </c>
      <c r="CY9" s="10">
        <v>738.9</v>
      </c>
      <c r="CZ9" s="10">
        <v>757.4</v>
      </c>
      <c r="DA9" s="10">
        <v>775.8</v>
      </c>
      <c r="DB9" s="10">
        <v>800.5</v>
      </c>
      <c r="DC9" s="10">
        <v>825</v>
      </c>
      <c r="DD9" s="10">
        <v>840.5</v>
      </c>
      <c r="DE9" s="10">
        <v>858.9</v>
      </c>
      <c r="DF9" s="10">
        <v>873.9</v>
      </c>
      <c r="DG9" s="10">
        <v>891.9</v>
      </c>
      <c r="DH9" s="10">
        <v>920.4</v>
      </c>
      <c r="DI9" s="10">
        <v>949.3</v>
      </c>
      <c r="DJ9" s="10">
        <v>959.1</v>
      </c>
      <c r="DK9" s="10">
        <v>985.2</v>
      </c>
      <c r="DL9" s="10">
        <v>1013.6</v>
      </c>
      <c r="DM9" s="10">
        <v>1047.2</v>
      </c>
      <c r="DN9" s="10">
        <v>1076.2</v>
      </c>
      <c r="DO9" s="10">
        <v>1109.9000000000001</v>
      </c>
      <c r="DP9" s="10">
        <v>1129.5</v>
      </c>
      <c r="DQ9" s="10">
        <v>1158.8</v>
      </c>
      <c r="DR9" s="10">
        <v>1192.4000000000001</v>
      </c>
      <c r="DS9" s="10">
        <v>1228.2</v>
      </c>
      <c r="DT9" s="10">
        <v>1256</v>
      </c>
      <c r="DU9" s="10">
        <v>1286.9000000000001</v>
      </c>
      <c r="DV9" s="10">
        <v>1324.8</v>
      </c>
      <c r="DW9" s="10">
        <v>1354.1</v>
      </c>
      <c r="DX9" s="10">
        <v>1411.4</v>
      </c>
      <c r="DY9" s="10">
        <v>1442.2</v>
      </c>
      <c r="DZ9" s="10">
        <v>1481.4</v>
      </c>
      <c r="EA9" s="10">
        <v>1517.1</v>
      </c>
      <c r="EB9" s="10">
        <v>1557.6</v>
      </c>
      <c r="EC9" s="10">
        <v>1611.9</v>
      </c>
      <c r="ED9" s="10">
        <v>1655</v>
      </c>
      <c r="EE9" s="10">
        <v>1702.3</v>
      </c>
      <c r="EF9" s="10">
        <v>1704.7</v>
      </c>
      <c r="EG9" s="10">
        <v>1763.8</v>
      </c>
      <c r="EH9" s="10">
        <v>1831.9</v>
      </c>
      <c r="EI9" s="10">
        <v>1885.7</v>
      </c>
      <c r="EJ9" s="10">
        <v>1917.5</v>
      </c>
      <c r="EK9" s="10">
        <v>1958.1</v>
      </c>
      <c r="EL9" s="10">
        <v>1974.4</v>
      </c>
      <c r="EM9" s="10">
        <v>2014.2</v>
      </c>
      <c r="EN9" s="10">
        <v>2039.6</v>
      </c>
      <c r="EO9" s="10">
        <v>2085.6999999999998</v>
      </c>
      <c r="EP9" s="10">
        <v>2145.6</v>
      </c>
      <c r="EQ9" s="10">
        <v>2184.6</v>
      </c>
      <c r="ER9" s="10">
        <v>2249.4</v>
      </c>
      <c r="ES9" s="10">
        <v>2319.9</v>
      </c>
      <c r="ET9" s="10">
        <v>2372.5</v>
      </c>
      <c r="EU9" s="10">
        <v>2418.1999999999998</v>
      </c>
      <c r="EV9" s="10">
        <v>2475.9</v>
      </c>
      <c r="EW9" s="10">
        <v>2513.5</v>
      </c>
      <c r="EX9" s="10">
        <v>2561.8000000000002</v>
      </c>
      <c r="EY9" s="10">
        <v>2636</v>
      </c>
      <c r="EZ9" s="10">
        <v>2681.8</v>
      </c>
      <c r="FA9" s="10">
        <v>2754.1</v>
      </c>
      <c r="FB9" s="10">
        <v>2779.4</v>
      </c>
      <c r="FC9" s="10">
        <v>2823.6</v>
      </c>
      <c r="FD9" s="10">
        <v>2851.5</v>
      </c>
      <c r="FE9" s="10">
        <v>2917.2</v>
      </c>
      <c r="FF9" s="10">
        <v>2952.8</v>
      </c>
      <c r="FG9" s="10">
        <v>2983.5</v>
      </c>
      <c r="FH9" s="10">
        <v>3053.3</v>
      </c>
      <c r="FI9" s="10">
        <v>3117.4</v>
      </c>
      <c r="FJ9" s="10">
        <v>3150.9</v>
      </c>
      <c r="FK9" s="10">
        <v>3231.9</v>
      </c>
      <c r="FL9" s="10">
        <v>3291.7</v>
      </c>
      <c r="FM9" s="10">
        <v>3361.9</v>
      </c>
      <c r="FN9" s="10">
        <v>3434.5</v>
      </c>
      <c r="FO9" s="10">
        <v>3490.2</v>
      </c>
      <c r="FP9" s="10">
        <v>3553.8</v>
      </c>
      <c r="FQ9" s="10">
        <v>3609.4</v>
      </c>
      <c r="FR9" s="10">
        <v>3653.7</v>
      </c>
      <c r="FS9" s="10">
        <v>3737.9</v>
      </c>
      <c r="FT9" s="10">
        <v>3783.4</v>
      </c>
      <c r="FU9" s="10">
        <v>3846.7</v>
      </c>
      <c r="FV9" s="10">
        <v>3867.9</v>
      </c>
      <c r="FW9" s="10">
        <v>3873.6</v>
      </c>
      <c r="FX9" s="10">
        <v>3926.9</v>
      </c>
      <c r="FY9" s="10">
        <v>3973.3</v>
      </c>
      <c r="FZ9" s="10">
        <v>4000</v>
      </c>
      <c r="GA9" s="10">
        <v>4100.3999999999996</v>
      </c>
      <c r="GB9" s="10">
        <v>4155.7</v>
      </c>
      <c r="GC9" s="10">
        <v>4227</v>
      </c>
      <c r="GD9" s="10">
        <v>4307.2</v>
      </c>
      <c r="GE9" s="10">
        <v>4349.5</v>
      </c>
      <c r="GF9" s="10">
        <v>4418.6000000000004</v>
      </c>
      <c r="GG9" s="10">
        <v>4487.2</v>
      </c>
      <c r="GH9" s="10">
        <v>4552.7</v>
      </c>
      <c r="GI9" s="10">
        <v>4621.2</v>
      </c>
      <c r="GJ9" s="10">
        <v>4683.2</v>
      </c>
      <c r="GK9" s="10">
        <v>4752.8</v>
      </c>
      <c r="GL9" s="10">
        <v>4826.7</v>
      </c>
      <c r="GM9" s="10">
        <v>4862.3999999999996</v>
      </c>
      <c r="GN9" s="10">
        <v>4933.6000000000004</v>
      </c>
      <c r="GO9" s="10">
        <v>4998.7</v>
      </c>
      <c r="GP9" s="10">
        <v>5055.7</v>
      </c>
      <c r="GQ9" s="10">
        <v>5130.6000000000004</v>
      </c>
      <c r="GR9" s="10">
        <v>5220.5</v>
      </c>
      <c r="GS9" s="10">
        <v>5274.5</v>
      </c>
      <c r="GT9" s="10">
        <v>5352.8</v>
      </c>
      <c r="GU9" s="10">
        <v>5433.1</v>
      </c>
      <c r="GV9" s="10">
        <v>5471.3</v>
      </c>
      <c r="GW9" s="10">
        <v>5579.2</v>
      </c>
      <c r="GX9" s="10">
        <v>5663.6</v>
      </c>
      <c r="GY9" s="10">
        <v>5721.3</v>
      </c>
      <c r="GZ9" s="10">
        <v>5832.6</v>
      </c>
      <c r="HA9" s="10">
        <v>5926.8</v>
      </c>
      <c r="HB9" s="10">
        <v>6028.2</v>
      </c>
      <c r="HC9" s="10">
        <v>6102</v>
      </c>
      <c r="HD9" s="10">
        <v>6230.6</v>
      </c>
      <c r="HE9" s="10">
        <v>6335.3</v>
      </c>
      <c r="HF9" s="10">
        <v>6467</v>
      </c>
      <c r="HG9" s="10">
        <v>6618.2</v>
      </c>
      <c r="HH9" s="10">
        <v>6711.9</v>
      </c>
      <c r="HI9" s="10">
        <v>6820</v>
      </c>
      <c r="HJ9" s="10">
        <v>6918.6</v>
      </c>
      <c r="HK9" s="10">
        <v>6995.3</v>
      </c>
      <c r="HL9" s="10">
        <v>7042.3</v>
      </c>
      <c r="HM9" s="10">
        <v>7070.3</v>
      </c>
      <c r="HN9" s="10">
        <v>7187.3</v>
      </c>
      <c r="HO9" s="10">
        <v>7217.7</v>
      </c>
      <c r="HP9" s="10">
        <v>7308</v>
      </c>
      <c r="HQ9" s="10">
        <v>7397.1</v>
      </c>
      <c r="HR9" s="10">
        <v>7473</v>
      </c>
      <c r="HS9" s="10">
        <v>7567.2</v>
      </c>
      <c r="HT9" s="10">
        <v>7661.5</v>
      </c>
      <c r="HU9" s="10">
        <v>7820.9</v>
      </c>
      <c r="HV9" s="10">
        <v>7913.5</v>
      </c>
      <c r="HW9" s="10">
        <v>8048.8</v>
      </c>
      <c r="HX9" s="10">
        <v>8147.1</v>
      </c>
      <c r="HY9" s="10">
        <v>8283.2999999999993</v>
      </c>
      <c r="HZ9" s="10">
        <v>8448.6</v>
      </c>
      <c r="IA9" s="10">
        <v>8551.7000000000007</v>
      </c>
      <c r="IB9" s="10">
        <v>8701.1</v>
      </c>
      <c r="IC9" s="10">
        <v>8868.1</v>
      </c>
      <c r="ID9" s="10">
        <v>8955.2999999999993</v>
      </c>
      <c r="IE9" s="10">
        <v>9100.2000000000007</v>
      </c>
      <c r="IF9" s="10">
        <v>9227.6</v>
      </c>
      <c r="IG9" s="10">
        <v>9353.7999999999993</v>
      </c>
      <c r="IH9" s="10">
        <v>9427.4</v>
      </c>
      <c r="II9" s="10">
        <v>9572.1</v>
      </c>
      <c r="IJ9" s="10">
        <v>9678.7000000000007</v>
      </c>
      <c r="IK9" s="10">
        <v>9798.4</v>
      </c>
      <c r="IL9" s="10">
        <v>9937.1</v>
      </c>
      <c r="IM9" s="10">
        <v>10004.4</v>
      </c>
      <c r="IN9" s="10">
        <v>10129.9</v>
      </c>
      <c r="IO9" s="10">
        <v>10159.1</v>
      </c>
      <c r="IP9" s="10">
        <v>9906.9</v>
      </c>
      <c r="IQ9" s="10">
        <v>9815</v>
      </c>
      <c r="IR9" s="10">
        <v>9805.5</v>
      </c>
      <c r="IS9" s="10">
        <v>9939.4</v>
      </c>
      <c r="IT9" s="10">
        <v>10005</v>
      </c>
      <c r="IU9" s="10">
        <v>10101.799999999999</v>
      </c>
      <c r="IV9" s="10">
        <v>10208.1</v>
      </c>
    </row>
    <row r="10" spans="1:256" x14ac:dyDescent="0.2">
      <c r="A10" s="10" t="s">
        <v>256</v>
      </c>
      <c r="B10" s="10" t="s">
        <v>255</v>
      </c>
      <c r="C10" s="10">
        <v>95.6</v>
      </c>
      <c r="D10" s="10">
        <v>98.2</v>
      </c>
      <c r="E10" s="10">
        <v>100.4</v>
      </c>
      <c r="F10" s="10">
        <v>103.5</v>
      </c>
      <c r="G10" s="10">
        <v>105.1</v>
      </c>
      <c r="H10" s="10">
        <v>107.2</v>
      </c>
      <c r="I10" s="10">
        <v>108.7</v>
      </c>
      <c r="J10" s="10">
        <v>108.7</v>
      </c>
      <c r="K10" s="10">
        <v>107.2</v>
      </c>
      <c r="L10" s="10">
        <v>108.3</v>
      </c>
      <c r="M10" s="10">
        <v>107.6</v>
      </c>
      <c r="N10" s="10">
        <v>109.3</v>
      </c>
      <c r="O10" s="10">
        <v>110.8</v>
      </c>
      <c r="P10" s="10">
        <v>112.6</v>
      </c>
      <c r="Q10" s="10">
        <v>124</v>
      </c>
      <c r="R10" s="10">
        <v>119.9</v>
      </c>
      <c r="S10" s="10">
        <v>127.6</v>
      </c>
      <c r="T10" s="10">
        <v>122.2</v>
      </c>
      <c r="U10" s="10">
        <v>123.4</v>
      </c>
      <c r="V10" s="10">
        <v>125.8</v>
      </c>
      <c r="W10" s="10">
        <v>125.5</v>
      </c>
      <c r="X10" s="10">
        <v>127.6</v>
      </c>
      <c r="Y10" s="10">
        <v>127.9</v>
      </c>
      <c r="Z10" s="10">
        <v>134.1</v>
      </c>
      <c r="AA10" s="10">
        <v>135.69999999999999</v>
      </c>
      <c r="AB10" s="10">
        <v>135.6</v>
      </c>
      <c r="AC10" s="10">
        <v>134.4</v>
      </c>
      <c r="AD10" s="10">
        <v>133.6</v>
      </c>
      <c r="AE10" s="10">
        <v>134.19999999999999</v>
      </c>
      <c r="AF10" s="10">
        <v>135</v>
      </c>
      <c r="AG10" s="10">
        <v>135.4</v>
      </c>
      <c r="AH10" s="10">
        <v>138.5</v>
      </c>
      <c r="AI10" s="10">
        <v>142.9</v>
      </c>
      <c r="AJ10" s="10">
        <v>146.80000000000001</v>
      </c>
      <c r="AK10" s="10">
        <v>149.4</v>
      </c>
      <c r="AL10" s="10">
        <v>150.5</v>
      </c>
      <c r="AM10" s="10">
        <v>150.19999999999999</v>
      </c>
      <c r="AN10" s="10">
        <v>151.1</v>
      </c>
      <c r="AO10" s="10">
        <v>152.1</v>
      </c>
      <c r="AP10" s="10">
        <v>155.19999999999999</v>
      </c>
      <c r="AQ10" s="10">
        <v>158</v>
      </c>
      <c r="AR10" s="10">
        <v>158.6</v>
      </c>
      <c r="AS10" s="10">
        <v>161.19999999999999</v>
      </c>
      <c r="AT10" s="10">
        <v>160.5</v>
      </c>
      <c r="AU10" s="10">
        <v>159.30000000000001</v>
      </c>
      <c r="AV10" s="10">
        <v>159.80000000000001</v>
      </c>
      <c r="AW10" s="10">
        <v>162.4</v>
      </c>
      <c r="AX10" s="10">
        <v>164.8</v>
      </c>
      <c r="AY10" s="10">
        <v>169.7</v>
      </c>
      <c r="AZ10" s="10">
        <v>172.6</v>
      </c>
      <c r="BA10" s="10">
        <v>174.5</v>
      </c>
      <c r="BB10" s="10">
        <v>173.6</v>
      </c>
      <c r="BC10" s="10">
        <v>175.1</v>
      </c>
      <c r="BD10" s="10">
        <v>178.4</v>
      </c>
      <c r="BE10" s="10">
        <v>177.5</v>
      </c>
      <c r="BF10" s="10">
        <v>177.1</v>
      </c>
      <c r="BG10" s="10">
        <v>175.6</v>
      </c>
      <c r="BH10" s="10">
        <v>177.6</v>
      </c>
      <c r="BI10" s="10">
        <v>179.2</v>
      </c>
      <c r="BJ10" s="10">
        <v>182.9</v>
      </c>
      <c r="BK10" s="10">
        <v>185.5</v>
      </c>
      <c r="BL10" s="10">
        <v>187.8</v>
      </c>
      <c r="BM10" s="10">
        <v>189.5</v>
      </c>
      <c r="BN10" s="10">
        <v>193</v>
      </c>
      <c r="BO10" s="10">
        <v>195</v>
      </c>
      <c r="BP10" s="10">
        <v>196.7</v>
      </c>
      <c r="BQ10" s="10">
        <v>199.9</v>
      </c>
      <c r="BR10" s="10">
        <v>201</v>
      </c>
      <c r="BS10" s="10">
        <v>206.6</v>
      </c>
      <c r="BT10" s="10">
        <v>210.9</v>
      </c>
      <c r="BU10" s="10">
        <v>216.3</v>
      </c>
      <c r="BV10" s="10">
        <v>215.2</v>
      </c>
      <c r="BW10" s="10">
        <v>222.7</v>
      </c>
      <c r="BX10" s="10">
        <v>225.6</v>
      </c>
      <c r="BY10" s="10">
        <v>230.8</v>
      </c>
      <c r="BZ10" s="10">
        <v>239.7</v>
      </c>
      <c r="CA10" s="10">
        <v>246.4</v>
      </c>
      <c r="CB10" s="10">
        <v>247</v>
      </c>
      <c r="CC10" s="10">
        <v>252.1</v>
      </c>
      <c r="CD10" s="10">
        <v>253</v>
      </c>
      <c r="CE10" s="10">
        <v>253.5</v>
      </c>
      <c r="CF10" s="10">
        <v>258.5</v>
      </c>
      <c r="CG10" s="10">
        <v>260.5</v>
      </c>
      <c r="CH10" s="10">
        <v>263.5</v>
      </c>
      <c r="CI10" s="10">
        <v>274.39999999999998</v>
      </c>
      <c r="CJ10" s="10">
        <v>280.89999999999998</v>
      </c>
      <c r="CK10" s="10">
        <v>290.39999999999998</v>
      </c>
      <c r="CL10" s="10">
        <v>292.8</v>
      </c>
      <c r="CM10" s="10">
        <v>298.8</v>
      </c>
      <c r="CN10" s="10">
        <v>302.7</v>
      </c>
      <c r="CO10" s="10">
        <v>306.60000000000002</v>
      </c>
      <c r="CP10" s="10">
        <v>310.60000000000002</v>
      </c>
      <c r="CQ10" s="10">
        <v>314.10000000000002</v>
      </c>
      <c r="CR10" s="10">
        <v>317.60000000000002</v>
      </c>
      <c r="CS10" s="10">
        <v>321.7</v>
      </c>
      <c r="CT10" s="10">
        <v>321.8</v>
      </c>
      <c r="CU10" s="10">
        <v>333.9</v>
      </c>
      <c r="CV10" s="10">
        <v>339.8</v>
      </c>
      <c r="CW10" s="10">
        <v>343.9</v>
      </c>
      <c r="CX10" s="10">
        <v>350.9</v>
      </c>
      <c r="CY10" s="10">
        <v>357.7</v>
      </c>
      <c r="CZ10" s="10">
        <v>368.4</v>
      </c>
      <c r="DA10" s="10">
        <v>377.7</v>
      </c>
      <c r="DB10" s="10">
        <v>391.5</v>
      </c>
      <c r="DC10" s="10">
        <v>407.3</v>
      </c>
      <c r="DD10" s="10">
        <v>412.7</v>
      </c>
      <c r="DE10" s="10">
        <v>420.7</v>
      </c>
      <c r="DF10" s="10">
        <v>425.9</v>
      </c>
      <c r="DG10" s="10">
        <v>435.5</v>
      </c>
      <c r="DH10" s="10">
        <v>448.6</v>
      </c>
      <c r="DI10" s="10">
        <v>464</v>
      </c>
      <c r="DJ10" s="10">
        <v>458.1</v>
      </c>
      <c r="DK10" s="10">
        <v>468</v>
      </c>
      <c r="DL10" s="10">
        <v>481.5</v>
      </c>
      <c r="DM10" s="10">
        <v>502.8</v>
      </c>
      <c r="DN10" s="10">
        <v>513.1</v>
      </c>
      <c r="DO10" s="10">
        <v>530.70000000000005</v>
      </c>
      <c r="DP10" s="10">
        <v>539</v>
      </c>
      <c r="DQ10" s="10">
        <v>550.5</v>
      </c>
      <c r="DR10" s="10">
        <v>565.1</v>
      </c>
      <c r="DS10" s="10">
        <v>580.4</v>
      </c>
      <c r="DT10" s="10">
        <v>592.9</v>
      </c>
      <c r="DU10" s="10">
        <v>603.9</v>
      </c>
      <c r="DV10" s="10">
        <v>624.29999999999995</v>
      </c>
      <c r="DW10" s="10">
        <v>629.20000000000005</v>
      </c>
      <c r="DX10" s="10">
        <v>661</v>
      </c>
      <c r="DY10" s="10">
        <v>672.4</v>
      </c>
      <c r="DZ10" s="10">
        <v>691.7</v>
      </c>
      <c r="EA10" s="10">
        <v>707.9</v>
      </c>
      <c r="EB10" s="10">
        <v>722.2</v>
      </c>
      <c r="EC10" s="10">
        <v>753.3</v>
      </c>
      <c r="ED10" s="10">
        <v>768.4</v>
      </c>
      <c r="EE10" s="10">
        <v>792</v>
      </c>
      <c r="EF10" s="10">
        <v>777.8</v>
      </c>
      <c r="EG10" s="10">
        <v>801.9</v>
      </c>
      <c r="EH10" s="10">
        <v>827.5</v>
      </c>
      <c r="EI10" s="10">
        <v>860.1</v>
      </c>
      <c r="EJ10" s="10">
        <v>863.8</v>
      </c>
      <c r="EK10" s="10">
        <v>881.1</v>
      </c>
      <c r="EL10" s="10">
        <v>872.5</v>
      </c>
      <c r="EM10" s="10">
        <v>886.3</v>
      </c>
      <c r="EN10" s="10">
        <v>887.9</v>
      </c>
      <c r="EO10" s="10">
        <v>901.8</v>
      </c>
      <c r="EP10" s="10">
        <v>921.1</v>
      </c>
      <c r="EQ10" s="10">
        <v>925.9</v>
      </c>
      <c r="ER10" s="10">
        <v>962.6</v>
      </c>
      <c r="ES10" s="10">
        <v>990.8</v>
      </c>
      <c r="ET10" s="10">
        <v>1015.8</v>
      </c>
      <c r="EU10" s="10">
        <v>1037.9000000000001</v>
      </c>
      <c r="EV10" s="10">
        <v>1063.5999999999999</v>
      </c>
      <c r="EW10" s="10">
        <v>1066.5999999999999</v>
      </c>
      <c r="EX10" s="10">
        <v>1086.5999999999999</v>
      </c>
      <c r="EY10" s="10">
        <v>1110.4000000000001</v>
      </c>
      <c r="EZ10" s="10">
        <v>1126</v>
      </c>
      <c r="FA10" s="10">
        <v>1156.9000000000001</v>
      </c>
      <c r="FB10" s="10">
        <v>1157.0999999999999</v>
      </c>
      <c r="FC10" s="10">
        <v>1170.9000000000001</v>
      </c>
      <c r="FD10" s="10">
        <v>1174.7</v>
      </c>
      <c r="FE10" s="10">
        <v>1216.7</v>
      </c>
      <c r="FF10" s="10">
        <v>1220.0999999999999</v>
      </c>
      <c r="FG10" s="10">
        <v>1215.9000000000001</v>
      </c>
      <c r="FH10" s="10">
        <v>1251.4000000000001</v>
      </c>
      <c r="FI10" s="10">
        <v>1281.2</v>
      </c>
      <c r="FJ10" s="10">
        <v>1276.7</v>
      </c>
      <c r="FK10" s="10">
        <v>1308.8</v>
      </c>
      <c r="FL10" s="10">
        <v>1326.8</v>
      </c>
      <c r="FM10" s="10">
        <v>1341.2</v>
      </c>
      <c r="FN10" s="10">
        <v>1372.5</v>
      </c>
      <c r="FO10" s="10">
        <v>1389</v>
      </c>
      <c r="FP10" s="10">
        <v>1421.1</v>
      </c>
      <c r="FQ10" s="10">
        <v>1441.9</v>
      </c>
      <c r="FR10" s="10">
        <v>1443.2</v>
      </c>
      <c r="FS10" s="10">
        <v>1489.6</v>
      </c>
      <c r="FT10" s="10">
        <v>1479.3</v>
      </c>
      <c r="FU10" s="10">
        <v>1496.7</v>
      </c>
      <c r="FV10" s="10">
        <v>1499.7</v>
      </c>
      <c r="FW10" s="10">
        <v>1485.8</v>
      </c>
      <c r="FX10" s="10">
        <v>1497</v>
      </c>
      <c r="FY10" s="10">
        <v>1508.7</v>
      </c>
      <c r="FZ10" s="10">
        <v>1498.2</v>
      </c>
      <c r="GA10" s="10">
        <v>1533.8</v>
      </c>
      <c r="GB10" s="10">
        <v>1548.2</v>
      </c>
      <c r="GC10" s="10">
        <v>1573.1</v>
      </c>
      <c r="GD10" s="10">
        <v>1597.9</v>
      </c>
      <c r="GE10" s="10">
        <v>1607</v>
      </c>
      <c r="GF10" s="10">
        <v>1634.2</v>
      </c>
      <c r="GG10" s="10">
        <v>1649.2</v>
      </c>
      <c r="GH10" s="10">
        <v>1679.1</v>
      </c>
      <c r="GI10" s="10">
        <v>1705.7</v>
      </c>
      <c r="GJ10" s="10">
        <v>1726.8</v>
      </c>
      <c r="GK10" s="10">
        <v>1758.9</v>
      </c>
      <c r="GL10" s="10">
        <v>1794.8</v>
      </c>
      <c r="GM10" s="10">
        <v>1788.1</v>
      </c>
      <c r="GN10" s="10">
        <v>1803.9</v>
      </c>
      <c r="GO10" s="10">
        <v>1826.2</v>
      </c>
      <c r="GP10" s="10">
        <v>1843.9</v>
      </c>
      <c r="GQ10" s="10">
        <v>1871</v>
      </c>
      <c r="GR10" s="10">
        <v>1915.9</v>
      </c>
      <c r="GS10" s="10">
        <v>1925.9</v>
      </c>
      <c r="GT10" s="10">
        <v>1957.9</v>
      </c>
      <c r="GU10" s="10">
        <v>1986.6</v>
      </c>
      <c r="GV10" s="10">
        <v>1974.3</v>
      </c>
      <c r="GW10" s="10">
        <v>2020.1</v>
      </c>
      <c r="GX10" s="10">
        <v>2045</v>
      </c>
      <c r="GY10" s="10">
        <v>2044.4</v>
      </c>
      <c r="GZ10" s="10">
        <v>2089.1999999999998</v>
      </c>
      <c r="HA10" s="10">
        <v>2119.9</v>
      </c>
      <c r="HB10" s="10">
        <v>2180.3000000000002</v>
      </c>
      <c r="HC10" s="10">
        <v>2204.9</v>
      </c>
      <c r="HD10" s="10">
        <v>2273.1</v>
      </c>
      <c r="HE10" s="10">
        <v>2311.3000000000002</v>
      </c>
      <c r="HF10" s="10">
        <v>2359</v>
      </c>
      <c r="HG10" s="10">
        <v>2413.1</v>
      </c>
      <c r="HH10" s="10">
        <v>2437.1</v>
      </c>
      <c r="HI10" s="10">
        <v>2469.1999999999998</v>
      </c>
      <c r="HJ10" s="10">
        <v>2493.4</v>
      </c>
      <c r="HK10" s="10">
        <v>2499.1999999999998</v>
      </c>
      <c r="HL10" s="10">
        <v>2510.1</v>
      </c>
      <c r="HM10" s="10">
        <v>2515.1999999999998</v>
      </c>
      <c r="HN10" s="10">
        <v>2577.8000000000002</v>
      </c>
      <c r="HO10" s="10">
        <v>2561.9</v>
      </c>
      <c r="HP10" s="10">
        <v>2586.9</v>
      </c>
      <c r="HQ10" s="10">
        <v>2618.4</v>
      </c>
      <c r="HR10" s="10">
        <v>2628</v>
      </c>
      <c r="HS10" s="10">
        <v>2657.3</v>
      </c>
      <c r="HT10" s="10">
        <v>2677.9</v>
      </c>
      <c r="HU10" s="10">
        <v>2766.2</v>
      </c>
      <c r="HV10" s="10">
        <v>2788.9</v>
      </c>
      <c r="HW10" s="10">
        <v>2843.2</v>
      </c>
      <c r="HX10" s="10">
        <v>2869</v>
      </c>
      <c r="HY10" s="10">
        <v>2911.3</v>
      </c>
      <c r="HZ10" s="10">
        <v>2984.5</v>
      </c>
      <c r="IA10" s="10">
        <v>3001.9</v>
      </c>
      <c r="IB10" s="10">
        <v>3057.4</v>
      </c>
      <c r="IC10" s="10">
        <v>3137.8</v>
      </c>
      <c r="ID10" s="10">
        <v>3134.5</v>
      </c>
      <c r="IE10" s="10">
        <v>3196.8</v>
      </c>
      <c r="IF10" s="10">
        <v>3226.1</v>
      </c>
      <c r="IG10" s="10">
        <v>3273.4</v>
      </c>
      <c r="IH10" s="10">
        <v>3262.2</v>
      </c>
      <c r="II10" s="10">
        <v>3308.1</v>
      </c>
      <c r="IJ10" s="10">
        <v>3351.8</v>
      </c>
      <c r="IK10" s="10">
        <v>3380</v>
      </c>
      <c r="IL10" s="10">
        <v>3428.2</v>
      </c>
      <c r="IM10" s="10">
        <v>3406.4</v>
      </c>
      <c r="IN10" s="10">
        <v>3443.5</v>
      </c>
      <c r="IO10" s="10">
        <v>3427.9</v>
      </c>
      <c r="IP10" s="10">
        <v>3175.1</v>
      </c>
      <c r="IQ10" s="10">
        <v>3120</v>
      </c>
      <c r="IR10" s="10">
        <v>3134.5</v>
      </c>
      <c r="IS10" s="10">
        <v>3228.5</v>
      </c>
      <c r="IT10" s="10">
        <v>3237.1</v>
      </c>
      <c r="IU10" s="10">
        <v>3266.2</v>
      </c>
      <c r="IV10" s="10">
        <v>3291.2</v>
      </c>
    </row>
    <row r="11" spans="1:256" x14ac:dyDescent="0.2">
      <c r="A11" s="10" t="s">
        <v>254</v>
      </c>
      <c r="B11" s="10" t="s">
        <v>253</v>
      </c>
      <c r="C11" s="10">
        <v>20.7</v>
      </c>
      <c r="D11" s="10">
        <v>21.4</v>
      </c>
      <c r="E11" s="10">
        <v>21.8</v>
      </c>
      <c r="F11" s="10">
        <v>23.5</v>
      </c>
      <c r="G11" s="10">
        <v>23.5</v>
      </c>
      <c r="H11" s="10">
        <v>24</v>
      </c>
      <c r="I11" s="10">
        <v>25.3</v>
      </c>
      <c r="J11" s="10">
        <v>25</v>
      </c>
      <c r="K11" s="10">
        <v>24.4</v>
      </c>
      <c r="L11" s="10">
        <v>26.4</v>
      </c>
      <c r="M11" s="10">
        <v>27.3</v>
      </c>
      <c r="N11" s="10">
        <v>28.4</v>
      </c>
      <c r="O11" s="10">
        <v>29.3</v>
      </c>
      <c r="P11" s="10">
        <v>29.8</v>
      </c>
      <c r="Q11" s="10">
        <v>37.4</v>
      </c>
      <c r="R11" s="10">
        <v>33.299999999999997</v>
      </c>
      <c r="S11" s="10">
        <v>35.6</v>
      </c>
      <c r="T11" s="10">
        <v>30.7</v>
      </c>
      <c r="U11" s="10">
        <v>30.2</v>
      </c>
      <c r="V11" s="10">
        <v>30.4</v>
      </c>
      <c r="W11" s="10">
        <v>30.8</v>
      </c>
      <c r="X11" s="10">
        <v>31</v>
      </c>
      <c r="Y11" s="10">
        <v>29.5</v>
      </c>
      <c r="Z11" s="10">
        <v>33.700000000000003</v>
      </c>
      <c r="AA11" s="10">
        <v>35.200000000000003</v>
      </c>
      <c r="AB11" s="10">
        <v>35</v>
      </c>
      <c r="AC11" s="10">
        <v>34.6</v>
      </c>
      <c r="AD11" s="10">
        <v>33.700000000000003</v>
      </c>
      <c r="AE11" s="10">
        <v>32.9</v>
      </c>
      <c r="AF11" s="10">
        <v>33.6</v>
      </c>
      <c r="AG11" s="10">
        <v>33.200000000000003</v>
      </c>
      <c r="AH11" s="10">
        <v>35.1</v>
      </c>
      <c r="AI11" s="10">
        <v>38.4</v>
      </c>
      <c r="AJ11" s="10">
        <v>40.700000000000003</v>
      </c>
      <c r="AK11" s="10">
        <v>42.4</v>
      </c>
      <c r="AL11" s="10">
        <v>41.4</v>
      </c>
      <c r="AM11" s="10">
        <v>39.700000000000003</v>
      </c>
      <c r="AN11" s="10">
        <v>39.799999999999997</v>
      </c>
      <c r="AO11" s="10">
        <v>39.700000000000003</v>
      </c>
      <c r="AP11" s="10">
        <v>41.5</v>
      </c>
      <c r="AQ11" s="10">
        <v>42.6</v>
      </c>
      <c r="AR11" s="10">
        <v>42.2</v>
      </c>
      <c r="AS11" s="10">
        <v>41.9</v>
      </c>
      <c r="AT11" s="10">
        <v>41.5</v>
      </c>
      <c r="AU11" s="10">
        <v>39.4</v>
      </c>
      <c r="AV11" s="10">
        <v>38.6</v>
      </c>
      <c r="AW11" s="10">
        <v>39.4</v>
      </c>
      <c r="AX11" s="10">
        <v>40.700000000000003</v>
      </c>
      <c r="AY11" s="10">
        <v>43.6</v>
      </c>
      <c r="AZ11" s="10">
        <v>45.5</v>
      </c>
      <c r="BA11" s="10">
        <v>46.3</v>
      </c>
      <c r="BB11" s="10">
        <v>44.1</v>
      </c>
      <c r="BC11" s="10">
        <v>45.5</v>
      </c>
      <c r="BD11" s="10">
        <v>46.4</v>
      </c>
      <c r="BE11" s="10">
        <v>45.9</v>
      </c>
      <c r="BF11" s="10">
        <v>44.7</v>
      </c>
      <c r="BG11" s="10">
        <v>42.2</v>
      </c>
      <c r="BH11" s="10">
        <v>43.3</v>
      </c>
      <c r="BI11" s="10">
        <v>44.6</v>
      </c>
      <c r="BJ11" s="10">
        <v>46.7</v>
      </c>
      <c r="BK11" s="10">
        <v>47.7</v>
      </c>
      <c r="BL11" s="10">
        <v>49</v>
      </c>
      <c r="BM11" s="10">
        <v>49.6</v>
      </c>
      <c r="BN11" s="10">
        <v>51.5</v>
      </c>
      <c r="BO11" s="10">
        <v>52.6</v>
      </c>
      <c r="BP11" s="10">
        <v>53.9</v>
      </c>
      <c r="BQ11" s="10">
        <v>54.7</v>
      </c>
      <c r="BR11" s="10">
        <v>55.7</v>
      </c>
      <c r="BS11" s="10">
        <v>58</v>
      </c>
      <c r="BT11" s="10">
        <v>59.5</v>
      </c>
      <c r="BU11" s="10">
        <v>61.4</v>
      </c>
      <c r="BV11" s="10">
        <v>59.4</v>
      </c>
      <c r="BW11" s="10">
        <v>64.900000000000006</v>
      </c>
      <c r="BX11" s="10">
        <v>64.8</v>
      </c>
      <c r="BY11" s="10">
        <v>66.7</v>
      </c>
      <c r="BZ11" s="10">
        <v>69.099999999999994</v>
      </c>
      <c r="CA11" s="10">
        <v>72.3</v>
      </c>
      <c r="CB11" s="10">
        <v>69.7</v>
      </c>
      <c r="CC11" s="10">
        <v>72.3</v>
      </c>
      <c r="CD11" s="10">
        <v>72.599999999999994</v>
      </c>
      <c r="CE11" s="10">
        <v>71.099999999999994</v>
      </c>
      <c r="CF11" s="10">
        <v>74.5</v>
      </c>
      <c r="CG11" s="10">
        <v>74.7</v>
      </c>
      <c r="CH11" s="10">
        <v>75.599999999999994</v>
      </c>
      <c r="CI11" s="10">
        <v>80.900000000000006</v>
      </c>
      <c r="CJ11" s="10">
        <v>83.1</v>
      </c>
      <c r="CK11" s="10">
        <v>87.5</v>
      </c>
      <c r="CL11" s="10">
        <v>87.8</v>
      </c>
      <c r="CM11" s="10">
        <v>90</v>
      </c>
      <c r="CN11" s="10">
        <v>90.4</v>
      </c>
      <c r="CO11" s="10">
        <v>90.6</v>
      </c>
      <c r="CP11" s="10">
        <v>90.8</v>
      </c>
      <c r="CQ11" s="10">
        <v>89.6</v>
      </c>
      <c r="CR11" s="10">
        <v>91</v>
      </c>
      <c r="CS11" s="10">
        <v>92</v>
      </c>
      <c r="CT11" s="10">
        <v>87.3</v>
      </c>
      <c r="CU11" s="10">
        <v>98.1</v>
      </c>
      <c r="CV11" s="10">
        <v>101</v>
      </c>
      <c r="CW11" s="10">
        <v>103.4</v>
      </c>
      <c r="CX11" s="10">
        <v>107.3</v>
      </c>
      <c r="CY11" s="10">
        <v>110.7</v>
      </c>
      <c r="CZ11" s="10">
        <v>114.1</v>
      </c>
      <c r="DA11" s="10">
        <v>117.6</v>
      </c>
      <c r="DB11" s="10">
        <v>123.4</v>
      </c>
      <c r="DC11" s="10">
        <v>131.80000000000001</v>
      </c>
      <c r="DD11" s="10">
        <v>131.30000000000001</v>
      </c>
      <c r="DE11" s="10">
        <v>130.80000000000001</v>
      </c>
      <c r="DF11" s="10">
        <v>128.19999999999999</v>
      </c>
      <c r="DG11" s="10">
        <v>126.7</v>
      </c>
      <c r="DH11" s="10">
        <v>130.6</v>
      </c>
      <c r="DI11" s="10">
        <v>136.30000000000001</v>
      </c>
      <c r="DJ11" s="10">
        <v>127.1</v>
      </c>
      <c r="DK11" s="10">
        <v>131.80000000000001</v>
      </c>
      <c r="DL11" s="10">
        <v>136.69999999999999</v>
      </c>
      <c r="DM11" s="10">
        <v>146.80000000000001</v>
      </c>
      <c r="DN11" s="10">
        <v>153.4</v>
      </c>
      <c r="DO11" s="10">
        <v>163.30000000000001</v>
      </c>
      <c r="DP11" s="10">
        <v>165.9</v>
      </c>
      <c r="DQ11" s="10">
        <v>169.8</v>
      </c>
      <c r="DR11" s="10">
        <v>175.5</v>
      </c>
      <c r="DS11" s="10">
        <v>183.9</v>
      </c>
      <c r="DT11" s="10">
        <v>189.2</v>
      </c>
      <c r="DU11" s="10">
        <v>194</v>
      </c>
      <c r="DV11" s="10">
        <v>200.7</v>
      </c>
      <c r="DW11" s="10">
        <v>198.2</v>
      </c>
      <c r="DX11" s="10">
        <v>216.2</v>
      </c>
      <c r="DY11" s="10">
        <v>216.7</v>
      </c>
      <c r="DZ11" s="10">
        <v>222.3</v>
      </c>
      <c r="EA11" s="10">
        <v>223.3</v>
      </c>
      <c r="EB11" s="10">
        <v>222.1</v>
      </c>
      <c r="EC11" s="10">
        <v>230.9</v>
      </c>
      <c r="ED11" s="10">
        <v>229</v>
      </c>
      <c r="EE11" s="10">
        <v>232.1</v>
      </c>
      <c r="EF11" s="10">
        <v>211.9</v>
      </c>
      <c r="EG11" s="10">
        <v>225.4</v>
      </c>
      <c r="EH11" s="10">
        <v>236.2</v>
      </c>
      <c r="EI11" s="10">
        <v>246</v>
      </c>
      <c r="EJ11" s="10">
        <v>240.9</v>
      </c>
      <c r="EK11" s="10">
        <v>251.9</v>
      </c>
      <c r="EL11" s="10">
        <v>236.8</v>
      </c>
      <c r="EM11" s="10">
        <v>246.4</v>
      </c>
      <c r="EN11" s="10">
        <v>249.2</v>
      </c>
      <c r="EO11" s="10">
        <v>252.1</v>
      </c>
      <c r="EP11" s="10">
        <v>264.39999999999998</v>
      </c>
      <c r="EQ11" s="10">
        <v>268.89999999999998</v>
      </c>
      <c r="ER11" s="10">
        <v>289.60000000000002</v>
      </c>
      <c r="ES11" s="10">
        <v>302.39999999999998</v>
      </c>
      <c r="ET11" s="10">
        <v>319.3</v>
      </c>
      <c r="EU11" s="10">
        <v>331.4</v>
      </c>
      <c r="EV11" s="10">
        <v>341.3</v>
      </c>
      <c r="EW11" s="10">
        <v>342.1</v>
      </c>
      <c r="EX11" s="10">
        <v>353.8</v>
      </c>
      <c r="EY11" s="10">
        <v>368</v>
      </c>
      <c r="EZ11" s="10">
        <v>373.3</v>
      </c>
      <c r="FA11" s="10">
        <v>396.5</v>
      </c>
      <c r="FB11" s="10">
        <v>383.8</v>
      </c>
      <c r="FC11" s="10">
        <v>391.6</v>
      </c>
      <c r="FD11" s="10">
        <v>407.3</v>
      </c>
      <c r="FE11" s="10">
        <v>445.7</v>
      </c>
      <c r="FF11" s="10">
        <v>441.1</v>
      </c>
      <c r="FG11" s="10">
        <v>418.5</v>
      </c>
      <c r="FH11" s="10">
        <v>439.1</v>
      </c>
      <c r="FI11" s="10">
        <v>460.5</v>
      </c>
      <c r="FJ11" s="10">
        <v>449.9</v>
      </c>
      <c r="FK11" s="10">
        <v>470.4</v>
      </c>
      <c r="FL11" s="10">
        <v>473.2</v>
      </c>
      <c r="FM11" s="10">
        <v>470.4</v>
      </c>
      <c r="FN11" s="10">
        <v>486.2</v>
      </c>
      <c r="FO11" s="10">
        <v>486.5</v>
      </c>
      <c r="FP11" s="10">
        <v>493.3</v>
      </c>
      <c r="FQ11" s="10">
        <v>505.6</v>
      </c>
      <c r="FR11" s="10">
        <v>491.9</v>
      </c>
      <c r="FS11" s="10">
        <v>515.4</v>
      </c>
      <c r="FT11" s="10">
        <v>498.4</v>
      </c>
      <c r="FU11" s="10">
        <v>493.6</v>
      </c>
      <c r="FV11" s="10">
        <v>480.9</v>
      </c>
      <c r="FW11" s="10">
        <v>471.7</v>
      </c>
      <c r="FX11" s="10">
        <v>475.2</v>
      </c>
      <c r="FY11" s="10">
        <v>484.3</v>
      </c>
      <c r="FZ11" s="10">
        <v>477.5</v>
      </c>
      <c r="GA11" s="10">
        <v>496.2</v>
      </c>
      <c r="GB11" s="10">
        <v>501</v>
      </c>
      <c r="GC11" s="10">
        <v>512.1</v>
      </c>
      <c r="GD11" s="10">
        <v>523.1</v>
      </c>
      <c r="GE11" s="10">
        <v>527.9</v>
      </c>
      <c r="GF11" s="10">
        <v>547.79999999999995</v>
      </c>
      <c r="GG11" s="10">
        <v>556.6</v>
      </c>
      <c r="GH11" s="10">
        <v>573.79999999999995</v>
      </c>
      <c r="GI11" s="10">
        <v>588.79999999999995</v>
      </c>
      <c r="GJ11" s="10">
        <v>598.70000000000005</v>
      </c>
      <c r="GK11" s="10">
        <v>609.29999999999995</v>
      </c>
      <c r="GL11" s="10">
        <v>631.79999999999995</v>
      </c>
      <c r="GM11" s="10">
        <v>621.29999999999995</v>
      </c>
      <c r="GN11" s="10">
        <v>626.9</v>
      </c>
      <c r="GO11" s="10">
        <v>642.5</v>
      </c>
      <c r="GP11" s="10">
        <v>652.20000000000005</v>
      </c>
      <c r="GQ11" s="10">
        <v>659.8</v>
      </c>
      <c r="GR11" s="10">
        <v>676.3</v>
      </c>
      <c r="GS11" s="10">
        <v>679.4</v>
      </c>
      <c r="GT11" s="10">
        <v>689.6</v>
      </c>
      <c r="GU11" s="10">
        <v>705.6</v>
      </c>
      <c r="GV11" s="10">
        <v>696.6</v>
      </c>
      <c r="GW11" s="10">
        <v>722.8</v>
      </c>
      <c r="GX11" s="10">
        <v>737.2</v>
      </c>
      <c r="GY11" s="10">
        <v>737.7</v>
      </c>
      <c r="GZ11" s="10">
        <v>769.2</v>
      </c>
      <c r="HA11" s="10">
        <v>785</v>
      </c>
      <c r="HB11" s="10">
        <v>825.2</v>
      </c>
      <c r="HC11" s="10">
        <v>819.9</v>
      </c>
      <c r="HD11" s="10">
        <v>854.8</v>
      </c>
      <c r="HE11" s="10">
        <v>871.2</v>
      </c>
      <c r="HF11" s="10">
        <v>876.3</v>
      </c>
      <c r="HG11" s="10">
        <v>920.9</v>
      </c>
      <c r="HH11" s="10">
        <v>901.9</v>
      </c>
      <c r="HI11" s="10">
        <v>911.7</v>
      </c>
      <c r="HJ11" s="10">
        <v>915.8</v>
      </c>
      <c r="HK11" s="10">
        <v>926.8</v>
      </c>
      <c r="HL11" s="10">
        <v>919.5</v>
      </c>
      <c r="HM11" s="10">
        <v>923.9</v>
      </c>
      <c r="HN11" s="10">
        <v>995.9</v>
      </c>
      <c r="HO11" s="10">
        <v>976.2</v>
      </c>
      <c r="HP11" s="10">
        <v>977.4</v>
      </c>
      <c r="HQ11" s="10">
        <v>1001.7</v>
      </c>
      <c r="HR11" s="10">
        <v>986.1</v>
      </c>
      <c r="HS11" s="10">
        <v>974.5</v>
      </c>
      <c r="HT11" s="10">
        <v>1007.8</v>
      </c>
      <c r="HU11" s="10">
        <v>1041.8</v>
      </c>
      <c r="HV11" s="10">
        <v>1047.0999999999999</v>
      </c>
      <c r="HW11" s="10">
        <v>1064.2</v>
      </c>
      <c r="HX11" s="10">
        <v>1066</v>
      </c>
      <c r="HY11" s="10">
        <v>1085</v>
      </c>
      <c r="HZ11" s="10">
        <v>1107.0999999999999</v>
      </c>
      <c r="IA11" s="10">
        <v>1110</v>
      </c>
      <c r="IB11" s="10">
        <v>1137.9000000000001</v>
      </c>
      <c r="IC11" s="10">
        <v>1151.8</v>
      </c>
      <c r="ID11" s="10">
        <v>1114.7</v>
      </c>
      <c r="IE11" s="10">
        <v>1154.0999999999999</v>
      </c>
      <c r="IF11" s="10">
        <v>1149.2</v>
      </c>
      <c r="IG11" s="10">
        <v>1160.5</v>
      </c>
      <c r="IH11" s="10">
        <v>1169.4000000000001</v>
      </c>
      <c r="II11" s="10">
        <v>1179</v>
      </c>
      <c r="IJ11" s="10">
        <v>1185.7</v>
      </c>
      <c r="IK11" s="10">
        <v>1191.9000000000001</v>
      </c>
      <c r="IL11" s="10">
        <v>1195.5999999999999</v>
      </c>
      <c r="IM11" s="10">
        <v>1153.5</v>
      </c>
      <c r="IN11" s="10">
        <v>1137.7</v>
      </c>
      <c r="IO11" s="10">
        <v>1095.8</v>
      </c>
      <c r="IP11" s="10">
        <v>1008</v>
      </c>
      <c r="IQ11" s="10">
        <v>1004.5</v>
      </c>
      <c r="IR11" s="10">
        <v>994.7</v>
      </c>
      <c r="IS11" s="10">
        <v>1035.0999999999999</v>
      </c>
      <c r="IT11" s="10">
        <v>1014.2</v>
      </c>
      <c r="IU11" s="10">
        <v>1021.1</v>
      </c>
      <c r="IV11" s="10">
        <v>1043.9000000000001</v>
      </c>
    </row>
    <row r="12" spans="1:256" x14ac:dyDescent="0.2">
      <c r="A12" s="10" t="s">
        <v>252</v>
      </c>
      <c r="B12" s="10" t="s">
        <v>251</v>
      </c>
      <c r="C12" s="10">
        <v>74.900000000000006</v>
      </c>
      <c r="D12" s="10">
        <v>76.900000000000006</v>
      </c>
      <c r="E12" s="10">
        <v>78.599999999999994</v>
      </c>
      <c r="F12" s="10">
        <v>80</v>
      </c>
      <c r="G12" s="10">
        <v>81.5</v>
      </c>
      <c r="H12" s="10">
        <v>83.2</v>
      </c>
      <c r="I12" s="10">
        <v>83.5</v>
      </c>
      <c r="J12" s="10">
        <v>83.7</v>
      </c>
      <c r="K12" s="10">
        <v>82.7</v>
      </c>
      <c r="L12" s="10">
        <v>81.900000000000006</v>
      </c>
      <c r="M12" s="10">
        <v>80.3</v>
      </c>
      <c r="N12" s="10">
        <v>80.900000000000006</v>
      </c>
      <c r="O12" s="10">
        <v>81.5</v>
      </c>
      <c r="P12" s="10">
        <v>82.8</v>
      </c>
      <c r="Q12" s="10">
        <v>86.6</v>
      </c>
      <c r="R12" s="10">
        <v>86.7</v>
      </c>
      <c r="S12" s="10">
        <v>92</v>
      </c>
      <c r="T12" s="10">
        <v>91.4</v>
      </c>
      <c r="U12" s="10">
        <v>93.2</v>
      </c>
      <c r="V12" s="10">
        <v>95.5</v>
      </c>
      <c r="W12" s="10">
        <v>94.8</v>
      </c>
      <c r="X12" s="10">
        <v>96.6</v>
      </c>
      <c r="Y12" s="10">
        <v>98.5</v>
      </c>
      <c r="Z12" s="10">
        <v>100.3</v>
      </c>
      <c r="AA12" s="10">
        <v>100.5</v>
      </c>
      <c r="AB12" s="10">
        <v>100.6</v>
      </c>
      <c r="AC12" s="10">
        <v>99.8</v>
      </c>
      <c r="AD12" s="10">
        <v>100</v>
      </c>
      <c r="AE12" s="10">
        <v>101.3</v>
      </c>
      <c r="AF12" s="10">
        <v>101.3</v>
      </c>
      <c r="AG12" s="10">
        <v>102.2</v>
      </c>
      <c r="AH12" s="10">
        <v>103.4</v>
      </c>
      <c r="AI12" s="10">
        <v>104.5</v>
      </c>
      <c r="AJ12" s="10">
        <v>106.1</v>
      </c>
      <c r="AK12" s="10">
        <v>106.9</v>
      </c>
      <c r="AL12" s="10">
        <v>109</v>
      </c>
      <c r="AM12" s="10">
        <v>110.5</v>
      </c>
      <c r="AN12" s="10">
        <v>111.3</v>
      </c>
      <c r="AO12" s="10">
        <v>112.4</v>
      </c>
      <c r="AP12" s="10">
        <v>113.7</v>
      </c>
      <c r="AQ12" s="10">
        <v>115.4</v>
      </c>
      <c r="AR12" s="10">
        <v>116.5</v>
      </c>
      <c r="AS12" s="10">
        <v>119.4</v>
      </c>
      <c r="AT12" s="10">
        <v>119.1</v>
      </c>
      <c r="AU12" s="10">
        <v>119.9</v>
      </c>
      <c r="AV12" s="10">
        <v>121.2</v>
      </c>
      <c r="AW12" s="10">
        <v>123</v>
      </c>
      <c r="AX12" s="10">
        <v>124.1</v>
      </c>
      <c r="AY12" s="10">
        <v>126.1</v>
      </c>
      <c r="AZ12" s="10">
        <v>127.2</v>
      </c>
      <c r="BA12" s="10">
        <v>128.19999999999999</v>
      </c>
      <c r="BB12" s="10">
        <v>129.5</v>
      </c>
      <c r="BC12" s="10">
        <v>129.6</v>
      </c>
      <c r="BD12" s="10">
        <v>132</v>
      </c>
      <c r="BE12" s="10">
        <v>131.6</v>
      </c>
      <c r="BF12" s="10">
        <v>132.4</v>
      </c>
      <c r="BG12" s="10">
        <v>133.4</v>
      </c>
      <c r="BH12" s="10">
        <v>134.19999999999999</v>
      </c>
      <c r="BI12" s="10">
        <v>134.6</v>
      </c>
      <c r="BJ12" s="10">
        <v>136.19999999999999</v>
      </c>
      <c r="BK12" s="10">
        <v>137.80000000000001</v>
      </c>
      <c r="BL12" s="10">
        <v>138.69999999999999</v>
      </c>
      <c r="BM12" s="10">
        <v>140</v>
      </c>
      <c r="BN12" s="10">
        <v>141.5</v>
      </c>
      <c r="BO12" s="10">
        <v>142.5</v>
      </c>
      <c r="BP12" s="10">
        <v>142.80000000000001</v>
      </c>
      <c r="BQ12" s="10">
        <v>145.19999999999999</v>
      </c>
      <c r="BR12" s="10">
        <v>145.30000000000001</v>
      </c>
      <c r="BS12" s="10">
        <v>148.69999999999999</v>
      </c>
      <c r="BT12" s="10">
        <v>151.5</v>
      </c>
      <c r="BU12" s="10">
        <v>154.9</v>
      </c>
      <c r="BV12" s="10">
        <v>155.80000000000001</v>
      </c>
      <c r="BW12" s="10">
        <v>157.80000000000001</v>
      </c>
      <c r="BX12" s="10">
        <v>160.80000000000001</v>
      </c>
      <c r="BY12" s="10">
        <v>164.1</v>
      </c>
      <c r="BZ12" s="10">
        <v>170.5</v>
      </c>
      <c r="CA12" s="10">
        <v>174.1</v>
      </c>
      <c r="CB12" s="10">
        <v>177.2</v>
      </c>
      <c r="CC12" s="10">
        <v>179.8</v>
      </c>
      <c r="CD12" s="10">
        <v>180.4</v>
      </c>
      <c r="CE12" s="10">
        <v>182.4</v>
      </c>
      <c r="CF12" s="10">
        <v>184</v>
      </c>
      <c r="CG12" s="10">
        <v>185.8</v>
      </c>
      <c r="CH12" s="10">
        <v>187.9</v>
      </c>
      <c r="CI12" s="10">
        <v>193.5</v>
      </c>
      <c r="CJ12" s="10">
        <v>197.8</v>
      </c>
      <c r="CK12" s="10">
        <v>202.8</v>
      </c>
      <c r="CL12" s="10">
        <v>205</v>
      </c>
      <c r="CM12" s="10">
        <v>208.8</v>
      </c>
      <c r="CN12" s="10">
        <v>212.2</v>
      </c>
      <c r="CO12" s="10">
        <v>216</v>
      </c>
      <c r="CP12" s="10">
        <v>219.7</v>
      </c>
      <c r="CQ12" s="10">
        <v>224.5</v>
      </c>
      <c r="CR12" s="10">
        <v>226.5</v>
      </c>
      <c r="CS12" s="10">
        <v>229.7</v>
      </c>
      <c r="CT12" s="10">
        <v>234.5</v>
      </c>
      <c r="CU12" s="10">
        <v>235.8</v>
      </c>
      <c r="CV12" s="10">
        <v>238.8</v>
      </c>
      <c r="CW12" s="10">
        <v>240.4</v>
      </c>
      <c r="CX12" s="10">
        <v>243.6</v>
      </c>
      <c r="CY12" s="10">
        <v>247</v>
      </c>
      <c r="CZ12" s="10">
        <v>254.3</v>
      </c>
      <c r="DA12" s="10">
        <v>260.10000000000002</v>
      </c>
      <c r="DB12" s="10">
        <v>268.10000000000002</v>
      </c>
      <c r="DC12" s="10">
        <v>275.5</v>
      </c>
      <c r="DD12" s="10">
        <v>281.39999999999998</v>
      </c>
      <c r="DE12" s="10">
        <v>289.89999999999998</v>
      </c>
      <c r="DF12" s="10">
        <v>297.7</v>
      </c>
      <c r="DG12" s="10">
        <v>308.89999999999998</v>
      </c>
      <c r="DH12" s="10">
        <v>318</v>
      </c>
      <c r="DI12" s="10">
        <v>327.7</v>
      </c>
      <c r="DJ12" s="10">
        <v>330.9</v>
      </c>
      <c r="DK12" s="10">
        <v>336.2</v>
      </c>
      <c r="DL12" s="10">
        <v>344.8</v>
      </c>
      <c r="DM12" s="10">
        <v>356</v>
      </c>
      <c r="DN12" s="10">
        <v>359.7</v>
      </c>
      <c r="DO12" s="10">
        <v>367.4</v>
      </c>
      <c r="DP12" s="10">
        <v>373.1</v>
      </c>
      <c r="DQ12" s="10">
        <v>380.6</v>
      </c>
      <c r="DR12" s="10">
        <v>389.6</v>
      </c>
      <c r="DS12" s="10">
        <v>396.5</v>
      </c>
      <c r="DT12" s="10">
        <v>403.7</v>
      </c>
      <c r="DU12" s="10">
        <v>409.9</v>
      </c>
      <c r="DV12" s="10">
        <v>423.6</v>
      </c>
      <c r="DW12" s="10">
        <v>431.1</v>
      </c>
      <c r="DX12" s="10">
        <v>444.8</v>
      </c>
      <c r="DY12" s="10">
        <v>455.6</v>
      </c>
      <c r="DZ12" s="10">
        <v>469.4</v>
      </c>
      <c r="EA12" s="10">
        <v>484.6</v>
      </c>
      <c r="EB12" s="10">
        <v>500.1</v>
      </c>
      <c r="EC12" s="10">
        <v>522.29999999999995</v>
      </c>
      <c r="ED12" s="10">
        <v>539.4</v>
      </c>
      <c r="EE12" s="10">
        <v>559.9</v>
      </c>
      <c r="EF12" s="10">
        <v>565.9</v>
      </c>
      <c r="EG12" s="10">
        <v>576.5</v>
      </c>
      <c r="EH12" s="10">
        <v>591.29999999999995</v>
      </c>
      <c r="EI12" s="10">
        <v>614</v>
      </c>
      <c r="EJ12" s="10">
        <v>622.79999999999995</v>
      </c>
      <c r="EK12" s="10">
        <v>629.1</v>
      </c>
      <c r="EL12" s="10">
        <v>635.70000000000005</v>
      </c>
      <c r="EM12" s="10">
        <v>639.9</v>
      </c>
      <c r="EN12" s="10">
        <v>638.70000000000005</v>
      </c>
      <c r="EO12" s="10">
        <v>649.70000000000005</v>
      </c>
      <c r="EP12" s="10">
        <v>656.7</v>
      </c>
      <c r="EQ12" s="10">
        <v>657</v>
      </c>
      <c r="ER12" s="10">
        <v>673</v>
      </c>
      <c r="ES12" s="10">
        <v>688.4</v>
      </c>
      <c r="ET12" s="10">
        <v>696.5</v>
      </c>
      <c r="EU12" s="10">
        <v>706.5</v>
      </c>
      <c r="EV12" s="10">
        <v>722.4</v>
      </c>
      <c r="EW12" s="10">
        <v>724.6</v>
      </c>
      <c r="EX12" s="10">
        <v>732.8</v>
      </c>
      <c r="EY12" s="10">
        <v>742.4</v>
      </c>
      <c r="EZ12" s="10">
        <v>752.8</v>
      </c>
      <c r="FA12" s="10">
        <v>760.5</v>
      </c>
      <c r="FB12" s="10">
        <v>773.3</v>
      </c>
      <c r="FC12" s="10">
        <v>779.3</v>
      </c>
      <c r="FD12" s="10">
        <v>767.5</v>
      </c>
      <c r="FE12" s="10">
        <v>771</v>
      </c>
      <c r="FF12" s="10">
        <v>779</v>
      </c>
      <c r="FG12" s="10">
        <v>797.4</v>
      </c>
      <c r="FH12" s="10">
        <v>812.3</v>
      </c>
      <c r="FI12" s="10">
        <v>820.7</v>
      </c>
      <c r="FJ12" s="10">
        <v>826.8</v>
      </c>
      <c r="FK12" s="10">
        <v>838.4</v>
      </c>
      <c r="FL12" s="10">
        <v>853.5</v>
      </c>
      <c r="FM12" s="10">
        <v>870.8</v>
      </c>
      <c r="FN12" s="10">
        <v>886.3</v>
      </c>
      <c r="FO12" s="10">
        <v>902.5</v>
      </c>
      <c r="FP12" s="10">
        <v>927.7</v>
      </c>
      <c r="FQ12" s="10">
        <v>936.3</v>
      </c>
      <c r="FR12" s="10">
        <v>951.3</v>
      </c>
      <c r="FS12" s="10">
        <v>974.2</v>
      </c>
      <c r="FT12" s="10">
        <v>980.9</v>
      </c>
      <c r="FU12" s="10">
        <v>1003.1</v>
      </c>
      <c r="FV12" s="10">
        <v>1018.8</v>
      </c>
      <c r="FW12" s="10">
        <v>1014.2</v>
      </c>
      <c r="FX12" s="10">
        <v>1021.8</v>
      </c>
      <c r="FY12" s="10">
        <v>1024.4000000000001</v>
      </c>
      <c r="FZ12" s="10">
        <v>1020.7</v>
      </c>
      <c r="GA12" s="10">
        <v>1037.7</v>
      </c>
      <c r="GB12" s="10">
        <v>1047.2</v>
      </c>
      <c r="GC12" s="10">
        <v>1061</v>
      </c>
      <c r="GD12" s="10">
        <v>1074.8</v>
      </c>
      <c r="GE12" s="10">
        <v>1079.0999999999999</v>
      </c>
      <c r="GF12" s="10">
        <v>1086.3</v>
      </c>
      <c r="GG12" s="10">
        <v>1092.5</v>
      </c>
      <c r="GH12" s="10">
        <v>1105.3</v>
      </c>
      <c r="GI12" s="10">
        <v>1116.8</v>
      </c>
      <c r="GJ12" s="10">
        <v>1128.0999999999999</v>
      </c>
      <c r="GK12" s="10">
        <v>1149.5999999999999</v>
      </c>
      <c r="GL12" s="10">
        <v>1163</v>
      </c>
      <c r="GM12" s="10">
        <v>1166.9000000000001</v>
      </c>
      <c r="GN12" s="10">
        <v>1177</v>
      </c>
      <c r="GO12" s="10">
        <v>1183.7</v>
      </c>
      <c r="GP12" s="10">
        <v>1191.7</v>
      </c>
      <c r="GQ12" s="10">
        <v>1211.2</v>
      </c>
      <c r="GR12" s="10">
        <v>1239.5</v>
      </c>
      <c r="GS12" s="10">
        <v>1246.5</v>
      </c>
      <c r="GT12" s="10">
        <v>1268.3</v>
      </c>
      <c r="GU12" s="10">
        <v>1281</v>
      </c>
      <c r="GV12" s="10">
        <v>1277.7</v>
      </c>
      <c r="GW12" s="10">
        <v>1297.3</v>
      </c>
      <c r="GX12" s="10">
        <v>1307.8</v>
      </c>
      <c r="GY12" s="10">
        <v>1306.7</v>
      </c>
      <c r="GZ12" s="10">
        <v>1319.9</v>
      </c>
      <c r="HA12" s="10">
        <v>1334.8</v>
      </c>
      <c r="HB12" s="10">
        <v>1355.2</v>
      </c>
      <c r="HC12" s="10">
        <v>1384.9</v>
      </c>
      <c r="HD12" s="10">
        <v>1418.3</v>
      </c>
      <c r="HE12" s="10">
        <v>1440.1</v>
      </c>
      <c r="HF12" s="10">
        <v>1482.7</v>
      </c>
      <c r="HG12" s="10">
        <v>1492.2</v>
      </c>
      <c r="HH12" s="10">
        <v>1535.1</v>
      </c>
      <c r="HI12" s="10">
        <v>1557.5</v>
      </c>
      <c r="HJ12" s="10">
        <v>1577.6</v>
      </c>
      <c r="HK12" s="10">
        <v>1572.4</v>
      </c>
      <c r="HL12" s="10">
        <v>1590.6</v>
      </c>
      <c r="HM12" s="10">
        <v>1591.4</v>
      </c>
      <c r="HN12" s="10">
        <v>1581.9</v>
      </c>
      <c r="HO12" s="10">
        <v>1585.6</v>
      </c>
      <c r="HP12" s="10">
        <v>1609.5</v>
      </c>
      <c r="HQ12" s="10">
        <v>1616.7</v>
      </c>
      <c r="HR12" s="10">
        <v>1641.9</v>
      </c>
      <c r="HS12" s="10">
        <v>1682.8</v>
      </c>
      <c r="HT12" s="10">
        <v>1670.1</v>
      </c>
      <c r="HU12" s="10">
        <v>1724.5</v>
      </c>
      <c r="HV12" s="10">
        <v>1741.8</v>
      </c>
      <c r="HW12" s="10">
        <v>1779</v>
      </c>
      <c r="HX12" s="10">
        <v>1803</v>
      </c>
      <c r="HY12" s="10">
        <v>1826.3</v>
      </c>
      <c r="HZ12" s="10">
        <v>1877.5</v>
      </c>
      <c r="IA12" s="10">
        <v>1892</v>
      </c>
      <c r="IB12" s="10">
        <v>1919.5</v>
      </c>
      <c r="IC12" s="10">
        <v>1986</v>
      </c>
      <c r="ID12" s="10">
        <v>2019.7</v>
      </c>
      <c r="IE12" s="10">
        <v>2042.7</v>
      </c>
      <c r="IF12" s="10">
        <v>2076.8000000000002</v>
      </c>
      <c r="IG12" s="10">
        <v>2112.9</v>
      </c>
      <c r="IH12" s="10">
        <v>2092.8000000000002</v>
      </c>
      <c r="II12" s="10">
        <v>2129.1</v>
      </c>
      <c r="IJ12" s="10">
        <v>2166.1</v>
      </c>
      <c r="IK12" s="10">
        <v>2188.1999999999998</v>
      </c>
      <c r="IL12" s="10">
        <v>2232.6</v>
      </c>
      <c r="IM12" s="10">
        <v>2252.9</v>
      </c>
      <c r="IN12" s="10">
        <v>2305.8000000000002</v>
      </c>
      <c r="IO12" s="10">
        <v>2332.1</v>
      </c>
      <c r="IP12" s="10">
        <v>2167.1</v>
      </c>
      <c r="IQ12" s="10">
        <v>2115.5</v>
      </c>
      <c r="IR12" s="10">
        <v>2139.8000000000002</v>
      </c>
      <c r="IS12" s="10">
        <v>2193.4</v>
      </c>
      <c r="IT12" s="10">
        <v>2222.9</v>
      </c>
      <c r="IU12" s="10">
        <v>2245.1</v>
      </c>
      <c r="IV12" s="10">
        <v>2247.3000000000002</v>
      </c>
    </row>
    <row r="13" spans="1:256" x14ac:dyDescent="0.2">
      <c r="A13" s="10" t="s">
        <v>250</v>
      </c>
      <c r="B13" s="10" t="s">
        <v>249</v>
      </c>
      <c r="C13" s="10">
        <v>60.6</v>
      </c>
      <c r="D13" s="10">
        <v>61.8</v>
      </c>
      <c r="E13" s="10">
        <v>63.1</v>
      </c>
      <c r="F13" s="10">
        <v>64.2</v>
      </c>
      <c r="G13" s="10">
        <v>65.3</v>
      </c>
      <c r="H13" s="10">
        <v>67</v>
      </c>
      <c r="I13" s="10">
        <v>68.3</v>
      </c>
      <c r="J13" s="10">
        <v>69.3</v>
      </c>
      <c r="K13" s="10">
        <v>69.7</v>
      </c>
      <c r="L13" s="10">
        <v>70.2</v>
      </c>
      <c r="M13" s="10">
        <v>70.2</v>
      </c>
      <c r="N13" s="10">
        <v>70.900000000000006</v>
      </c>
      <c r="O13" s="10">
        <v>72.099999999999994</v>
      </c>
      <c r="P13" s="10">
        <v>74.2</v>
      </c>
      <c r="Q13" s="10">
        <v>76.5</v>
      </c>
      <c r="R13" s="10">
        <v>78</v>
      </c>
      <c r="S13" s="10">
        <v>81.599999999999994</v>
      </c>
      <c r="T13" s="10">
        <v>82.8</v>
      </c>
      <c r="U13" s="10">
        <v>84.3</v>
      </c>
      <c r="V13" s="10">
        <v>85.7</v>
      </c>
      <c r="W13" s="10">
        <v>87.4</v>
      </c>
      <c r="X13" s="10">
        <v>89.5</v>
      </c>
      <c r="Y13" s="10">
        <v>91.6</v>
      </c>
      <c r="Z13" s="10">
        <v>93.6</v>
      </c>
      <c r="AA13" s="10">
        <v>95.5</v>
      </c>
      <c r="AB13" s="10">
        <v>97.4</v>
      </c>
      <c r="AC13" s="10">
        <v>99.2</v>
      </c>
      <c r="AD13" s="10">
        <v>99.5</v>
      </c>
      <c r="AE13" s="10">
        <v>101</v>
      </c>
      <c r="AF13" s="10">
        <v>102.9</v>
      </c>
      <c r="AG13" s="10">
        <v>104.9</v>
      </c>
      <c r="AH13" s="10">
        <v>106.6</v>
      </c>
      <c r="AI13" s="10">
        <v>108.5</v>
      </c>
      <c r="AJ13" s="10">
        <v>109.6</v>
      </c>
      <c r="AK13" s="10">
        <v>111.3</v>
      </c>
      <c r="AL13" s="10">
        <v>114.2</v>
      </c>
      <c r="AM13" s="10">
        <v>115.9</v>
      </c>
      <c r="AN13" s="10">
        <v>117.7</v>
      </c>
      <c r="AO13" s="10">
        <v>120</v>
      </c>
      <c r="AP13" s="10">
        <v>122.3</v>
      </c>
      <c r="AQ13" s="10">
        <v>123.9</v>
      </c>
      <c r="AR13" s="10">
        <v>125.5</v>
      </c>
      <c r="AS13" s="10">
        <v>127.5</v>
      </c>
      <c r="AT13" s="10">
        <v>129.9</v>
      </c>
      <c r="AU13" s="10">
        <v>130.6</v>
      </c>
      <c r="AV13" s="10">
        <v>133</v>
      </c>
      <c r="AW13" s="10">
        <v>135.5</v>
      </c>
      <c r="AX13" s="10">
        <v>137</v>
      </c>
      <c r="AY13" s="10">
        <v>139.69999999999999</v>
      </c>
      <c r="AZ13" s="10">
        <v>142.9</v>
      </c>
      <c r="BA13" s="10">
        <v>146.19999999999999</v>
      </c>
      <c r="BB13" s="10">
        <v>149.30000000000001</v>
      </c>
      <c r="BC13" s="10">
        <v>151.30000000000001</v>
      </c>
      <c r="BD13" s="10">
        <v>153.80000000000001</v>
      </c>
      <c r="BE13" s="10">
        <v>154.6</v>
      </c>
      <c r="BF13" s="10">
        <v>156.9</v>
      </c>
      <c r="BG13" s="10">
        <v>158.9</v>
      </c>
      <c r="BH13" s="10">
        <v>161.9</v>
      </c>
      <c r="BI13" s="10">
        <v>163.19999999999999</v>
      </c>
      <c r="BJ13" s="10">
        <v>166.7</v>
      </c>
      <c r="BK13" s="10">
        <v>169.3</v>
      </c>
      <c r="BL13" s="10">
        <v>172.7</v>
      </c>
      <c r="BM13" s="10">
        <v>174.8</v>
      </c>
      <c r="BN13" s="10">
        <v>177.6</v>
      </c>
      <c r="BO13" s="10">
        <v>179.2</v>
      </c>
      <c r="BP13" s="10">
        <v>181.7</v>
      </c>
      <c r="BQ13" s="10">
        <v>185.5</v>
      </c>
      <c r="BR13" s="10">
        <v>189</v>
      </c>
      <c r="BS13" s="10">
        <v>192.9</v>
      </c>
      <c r="BT13" s="10">
        <v>196.6</v>
      </c>
      <c r="BU13" s="10">
        <v>200.2</v>
      </c>
      <c r="BV13" s="10">
        <v>203.8</v>
      </c>
      <c r="BW13" s="10">
        <v>207</v>
      </c>
      <c r="BX13" s="10">
        <v>211.1</v>
      </c>
      <c r="BY13" s="10">
        <v>215</v>
      </c>
      <c r="BZ13" s="10">
        <v>220.1</v>
      </c>
      <c r="CA13" s="10">
        <v>223.7</v>
      </c>
      <c r="CB13" s="10">
        <v>228.2</v>
      </c>
      <c r="CC13" s="10">
        <v>232.2</v>
      </c>
      <c r="CD13" s="10">
        <v>237</v>
      </c>
      <c r="CE13" s="10">
        <v>240.8</v>
      </c>
      <c r="CF13" s="10">
        <v>245</v>
      </c>
      <c r="CG13" s="10">
        <v>250.2</v>
      </c>
      <c r="CH13" s="10">
        <v>254.7</v>
      </c>
      <c r="CI13" s="10">
        <v>261.89999999999998</v>
      </c>
      <c r="CJ13" s="10">
        <v>269.2</v>
      </c>
      <c r="CK13" s="10">
        <v>275.7</v>
      </c>
      <c r="CL13" s="10">
        <v>282.10000000000002</v>
      </c>
      <c r="CM13" s="10">
        <v>288.2</v>
      </c>
      <c r="CN13" s="10">
        <v>295.7</v>
      </c>
      <c r="CO13" s="10">
        <v>302</v>
      </c>
      <c r="CP13" s="10">
        <v>310</v>
      </c>
      <c r="CQ13" s="10">
        <v>317.60000000000002</v>
      </c>
      <c r="CR13" s="10">
        <v>324</v>
      </c>
      <c r="CS13" s="10">
        <v>331.8</v>
      </c>
      <c r="CT13" s="10">
        <v>338.4</v>
      </c>
      <c r="CU13" s="10">
        <v>345.3</v>
      </c>
      <c r="CV13" s="10">
        <v>353.4</v>
      </c>
      <c r="CW13" s="10">
        <v>361.7</v>
      </c>
      <c r="CX13" s="10">
        <v>370.8</v>
      </c>
      <c r="CY13" s="10">
        <v>381.2</v>
      </c>
      <c r="CZ13" s="10">
        <v>389</v>
      </c>
      <c r="DA13" s="10">
        <v>398.1</v>
      </c>
      <c r="DB13" s="10">
        <v>409</v>
      </c>
      <c r="DC13" s="10">
        <v>417.7</v>
      </c>
      <c r="DD13" s="10">
        <v>427.8</v>
      </c>
      <c r="DE13" s="10">
        <v>438.2</v>
      </c>
      <c r="DF13" s="10">
        <v>448</v>
      </c>
      <c r="DG13" s="10">
        <v>456.4</v>
      </c>
      <c r="DH13" s="10">
        <v>471.8</v>
      </c>
      <c r="DI13" s="10">
        <v>485.3</v>
      </c>
      <c r="DJ13" s="10">
        <v>501</v>
      </c>
      <c r="DK13" s="10">
        <v>517.20000000000005</v>
      </c>
      <c r="DL13" s="10">
        <v>532</v>
      </c>
      <c r="DM13" s="10">
        <v>544.4</v>
      </c>
      <c r="DN13" s="10">
        <v>563.20000000000005</v>
      </c>
      <c r="DO13" s="10">
        <v>579.20000000000005</v>
      </c>
      <c r="DP13" s="10">
        <v>590.6</v>
      </c>
      <c r="DQ13" s="10">
        <v>608.4</v>
      </c>
      <c r="DR13" s="10">
        <v>627.29999999999995</v>
      </c>
      <c r="DS13" s="10">
        <v>647.79999999999995</v>
      </c>
      <c r="DT13" s="10">
        <v>663.1</v>
      </c>
      <c r="DU13" s="10">
        <v>683</v>
      </c>
      <c r="DV13" s="10">
        <v>700.5</v>
      </c>
      <c r="DW13" s="10">
        <v>724.8</v>
      </c>
      <c r="DX13" s="10">
        <v>750.4</v>
      </c>
      <c r="DY13" s="10">
        <v>769.9</v>
      </c>
      <c r="DZ13" s="10">
        <v>789.7</v>
      </c>
      <c r="EA13" s="10">
        <v>809.3</v>
      </c>
      <c r="EB13" s="10">
        <v>835.5</v>
      </c>
      <c r="EC13" s="10">
        <v>858.6</v>
      </c>
      <c r="ED13" s="10">
        <v>886.6</v>
      </c>
      <c r="EE13" s="10">
        <v>910.3</v>
      </c>
      <c r="EF13" s="10">
        <v>926.9</v>
      </c>
      <c r="EG13" s="10">
        <v>961.9</v>
      </c>
      <c r="EH13" s="10">
        <v>1004.4</v>
      </c>
      <c r="EI13" s="10">
        <v>1025.5999999999999</v>
      </c>
      <c r="EJ13" s="10">
        <v>1053.7</v>
      </c>
      <c r="EK13" s="10">
        <v>1077</v>
      </c>
      <c r="EL13" s="10">
        <v>1101.9000000000001</v>
      </c>
      <c r="EM13" s="10">
        <v>1127.9000000000001</v>
      </c>
      <c r="EN13" s="10">
        <v>1151.7</v>
      </c>
      <c r="EO13" s="10">
        <v>1183.8</v>
      </c>
      <c r="EP13" s="10">
        <v>1224.5</v>
      </c>
      <c r="EQ13" s="10">
        <v>1258.7</v>
      </c>
      <c r="ER13" s="10">
        <v>1286.8</v>
      </c>
      <c r="ES13" s="10">
        <v>1329.1</v>
      </c>
      <c r="ET13" s="10">
        <v>1356.7</v>
      </c>
      <c r="EU13" s="10">
        <v>1380.3</v>
      </c>
      <c r="EV13" s="10">
        <v>1412.2</v>
      </c>
      <c r="EW13" s="10">
        <v>1446.9</v>
      </c>
      <c r="EX13" s="10">
        <v>1475.2</v>
      </c>
      <c r="EY13" s="10">
        <v>1525.6</v>
      </c>
      <c r="EZ13" s="10">
        <v>1555.8</v>
      </c>
      <c r="FA13" s="10">
        <v>1597.2</v>
      </c>
      <c r="FB13" s="10">
        <v>1622.3</v>
      </c>
      <c r="FC13" s="10">
        <v>1652.8</v>
      </c>
      <c r="FD13" s="10">
        <v>1676.7</v>
      </c>
      <c r="FE13" s="10">
        <v>1700.5</v>
      </c>
      <c r="FF13" s="10">
        <v>1732.7</v>
      </c>
      <c r="FG13" s="10">
        <v>1767.6</v>
      </c>
      <c r="FH13" s="10">
        <v>1801.9</v>
      </c>
      <c r="FI13" s="10">
        <v>1836.2</v>
      </c>
      <c r="FJ13" s="10">
        <v>1874.2</v>
      </c>
      <c r="FK13" s="10">
        <v>1923.1</v>
      </c>
      <c r="FL13" s="10">
        <v>1965</v>
      </c>
      <c r="FM13" s="10">
        <v>2020.7</v>
      </c>
      <c r="FN13" s="10">
        <v>2062.1</v>
      </c>
      <c r="FO13" s="10">
        <v>2101.1999999999998</v>
      </c>
      <c r="FP13" s="10">
        <v>2132.6999999999998</v>
      </c>
      <c r="FQ13" s="10">
        <v>2167.5</v>
      </c>
      <c r="FR13" s="10">
        <v>2210.5</v>
      </c>
      <c r="FS13" s="10">
        <v>2248.4</v>
      </c>
      <c r="FT13" s="10">
        <v>2304.1999999999998</v>
      </c>
      <c r="FU13" s="10">
        <v>2350</v>
      </c>
      <c r="FV13" s="10">
        <v>2368.1999999999998</v>
      </c>
      <c r="FW13" s="10">
        <v>2387.6999999999998</v>
      </c>
      <c r="FX13" s="10">
        <v>2429.9</v>
      </c>
      <c r="FY13" s="10">
        <v>2464.5</v>
      </c>
      <c r="FZ13" s="10">
        <v>2501.9</v>
      </c>
      <c r="GA13" s="10">
        <v>2566.6</v>
      </c>
      <c r="GB13" s="10">
        <v>2607.5</v>
      </c>
      <c r="GC13" s="10">
        <v>2653.8</v>
      </c>
      <c r="GD13" s="10">
        <v>2709.3</v>
      </c>
      <c r="GE13" s="10">
        <v>2742.5</v>
      </c>
      <c r="GF13" s="10">
        <v>2784.4</v>
      </c>
      <c r="GG13" s="10">
        <v>2838</v>
      </c>
      <c r="GH13" s="10">
        <v>2873.6</v>
      </c>
      <c r="GI13" s="10">
        <v>2915.6</v>
      </c>
      <c r="GJ13" s="10">
        <v>2956.3</v>
      </c>
      <c r="GK13" s="10">
        <v>2993.9</v>
      </c>
      <c r="GL13" s="10">
        <v>3031.9</v>
      </c>
      <c r="GM13" s="10">
        <v>3074.3</v>
      </c>
      <c r="GN13" s="10">
        <v>3129.7</v>
      </c>
      <c r="GO13" s="10">
        <v>3172.4</v>
      </c>
      <c r="GP13" s="10">
        <v>3211.8</v>
      </c>
      <c r="GQ13" s="10">
        <v>3259.6</v>
      </c>
      <c r="GR13" s="10">
        <v>3304.6</v>
      </c>
      <c r="GS13" s="10">
        <v>3348.6</v>
      </c>
      <c r="GT13" s="10">
        <v>3394.8</v>
      </c>
      <c r="GU13" s="10">
        <v>3446.5</v>
      </c>
      <c r="GV13" s="10">
        <v>3497</v>
      </c>
      <c r="GW13" s="10">
        <v>3559.1</v>
      </c>
      <c r="GX13" s="10">
        <v>3618.6</v>
      </c>
      <c r="GY13" s="10">
        <v>3677</v>
      </c>
      <c r="GZ13" s="10">
        <v>3743.4</v>
      </c>
      <c r="HA13" s="10">
        <v>3807</v>
      </c>
      <c r="HB13" s="10">
        <v>3847.9</v>
      </c>
      <c r="HC13" s="10">
        <v>3897.1</v>
      </c>
      <c r="HD13" s="10">
        <v>3957.6</v>
      </c>
      <c r="HE13" s="10">
        <v>4024</v>
      </c>
      <c r="HF13" s="10">
        <v>4108</v>
      </c>
      <c r="HG13" s="10">
        <v>4205.1000000000004</v>
      </c>
      <c r="HH13" s="10">
        <v>4274.8999999999996</v>
      </c>
      <c r="HI13" s="10">
        <v>4350.8</v>
      </c>
      <c r="HJ13" s="10">
        <v>4425.2</v>
      </c>
      <c r="HK13" s="10">
        <v>4496.1000000000004</v>
      </c>
      <c r="HL13" s="10">
        <v>4532.1000000000004</v>
      </c>
      <c r="HM13" s="10">
        <v>4555.1000000000004</v>
      </c>
      <c r="HN13" s="10">
        <v>4609.5</v>
      </c>
      <c r="HO13" s="10">
        <v>4655.8</v>
      </c>
      <c r="HP13" s="10">
        <v>4721</v>
      </c>
      <c r="HQ13" s="10">
        <v>4778.7</v>
      </c>
      <c r="HR13" s="10">
        <v>4845</v>
      </c>
      <c r="HS13" s="10">
        <v>4909.8</v>
      </c>
      <c r="HT13" s="10">
        <v>4983.6000000000004</v>
      </c>
      <c r="HU13" s="10">
        <v>5054.7</v>
      </c>
      <c r="HV13" s="10">
        <v>5124.5</v>
      </c>
      <c r="HW13" s="10">
        <v>5205.5</v>
      </c>
      <c r="HX13" s="10">
        <v>5278.1</v>
      </c>
      <c r="HY13" s="10">
        <v>5372</v>
      </c>
      <c r="HZ13" s="10">
        <v>5464.1</v>
      </c>
      <c r="IA13" s="10">
        <v>5549.8</v>
      </c>
      <c r="IB13" s="10">
        <v>5643.7</v>
      </c>
      <c r="IC13" s="10">
        <v>5730.2</v>
      </c>
      <c r="ID13" s="10">
        <v>5820.8</v>
      </c>
      <c r="IE13" s="10">
        <v>5903.3</v>
      </c>
      <c r="IF13" s="10">
        <v>6001.6</v>
      </c>
      <c r="IG13" s="10">
        <v>6080.3</v>
      </c>
      <c r="IH13" s="10">
        <v>6165.1</v>
      </c>
      <c r="II13" s="10">
        <v>6264</v>
      </c>
      <c r="IJ13" s="10">
        <v>6326.9</v>
      </c>
      <c r="IK13" s="10">
        <v>6418.4</v>
      </c>
      <c r="IL13" s="10">
        <v>6509</v>
      </c>
      <c r="IM13" s="10">
        <v>6598.1</v>
      </c>
      <c r="IN13" s="10">
        <v>6686.3</v>
      </c>
      <c r="IO13" s="10">
        <v>6731.2</v>
      </c>
      <c r="IP13" s="10">
        <v>6731.9</v>
      </c>
      <c r="IQ13" s="10">
        <v>6694.9</v>
      </c>
      <c r="IR13" s="10">
        <v>6671</v>
      </c>
      <c r="IS13" s="10">
        <v>6710.9</v>
      </c>
      <c r="IT13" s="10">
        <v>6767.9</v>
      </c>
      <c r="IU13" s="10">
        <v>6835.7</v>
      </c>
      <c r="IV13" s="10">
        <v>6916.9</v>
      </c>
    </row>
    <row r="14" spans="1:256" x14ac:dyDescent="0.2">
      <c r="A14" s="10" t="s">
        <v>248</v>
      </c>
      <c r="B14" s="11" t="s">
        <v>247</v>
      </c>
      <c r="C14" s="10">
        <v>35.9</v>
      </c>
      <c r="D14" s="10">
        <v>34.5</v>
      </c>
      <c r="E14" s="10">
        <v>34.9</v>
      </c>
      <c r="F14" s="10">
        <v>43.3</v>
      </c>
      <c r="G14" s="10">
        <v>47.2</v>
      </c>
      <c r="H14" s="10">
        <v>50.3</v>
      </c>
      <c r="I14" s="10">
        <v>52.5</v>
      </c>
      <c r="J14" s="10">
        <v>51.3</v>
      </c>
      <c r="K14" s="10">
        <v>43.1</v>
      </c>
      <c r="L14" s="10">
        <v>36.200000000000003</v>
      </c>
      <c r="M14" s="10">
        <v>39.5</v>
      </c>
      <c r="N14" s="10">
        <v>37.5</v>
      </c>
      <c r="O14" s="10">
        <v>46.7</v>
      </c>
      <c r="P14" s="10">
        <v>52.3</v>
      </c>
      <c r="Q14" s="10">
        <v>58.6</v>
      </c>
      <c r="R14" s="10">
        <v>68.400000000000006</v>
      </c>
      <c r="S14" s="10">
        <v>64.599999999999994</v>
      </c>
      <c r="T14" s="10">
        <v>67.400000000000006</v>
      </c>
      <c r="U14" s="10">
        <v>62</v>
      </c>
      <c r="V14" s="10">
        <v>57.1</v>
      </c>
      <c r="W14" s="10">
        <v>58.1</v>
      </c>
      <c r="X14" s="10">
        <v>53</v>
      </c>
      <c r="Y14" s="10">
        <v>57.2</v>
      </c>
      <c r="Z14" s="10">
        <v>60.7</v>
      </c>
      <c r="AA14" s="10">
        <v>61.7</v>
      </c>
      <c r="AB14" s="10">
        <v>62.1</v>
      </c>
      <c r="AC14" s="10">
        <v>61.4</v>
      </c>
      <c r="AD14" s="10">
        <v>56.4</v>
      </c>
      <c r="AE14" s="10">
        <v>55.7</v>
      </c>
      <c r="AF14" s="10">
        <v>55.4</v>
      </c>
      <c r="AG14" s="10">
        <v>59</v>
      </c>
      <c r="AH14" s="10">
        <v>62.1</v>
      </c>
      <c r="AI14" s="10">
        <v>68.7</v>
      </c>
      <c r="AJ14" s="10">
        <v>72.7</v>
      </c>
      <c r="AK14" s="10">
        <v>74.7</v>
      </c>
      <c r="AL14" s="10">
        <v>78.900000000000006</v>
      </c>
      <c r="AM14" s="10">
        <v>78.3</v>
      </c>
      <c r="AN14" s="10">
        <v>77</v>
      </c>
      <c r="AO14" s="10">
        <v>78.3</v>
      </c>
      <c r="AP14" s="10">
        <v>77.099999999999994</v>
      </c>
      <c r="AQ14" s="10">
        <v>77.7</v>
      </c>
      <c r="AR14" s="10">
        <v>77.900000000000006</v>
      </c>
      <c r="AS14" s="10">
        <v>79.3</v>
      </c>
      <c r="AT14" s="10">
        <v>71</v>
      </c>
      <c r="AU14" s="10">
        <v>66.7</v>
      </c>
      <c r="AV14" s="10">
        <v>65.099999999999994</v>
      </c>
      <c r="AW14" s="10">
        <v>72</v>
      </c>
      <c r="AX14" s="10">
        <v>80</v>
      </c>
      <c r="AY14" s="10">
        <v>83.2</v>
      </c>
      <c r="AZ14" s="10">
        <v>89.4</v>
      </c>
      <c r="BA14" s="10">
        <v>83.6</v>
      </c>
      <c r="BB14" s="10">
        <v>86.5</v>
      </c>
      <c r="BC14" s="10">
        <v>96.5</v>
      </c>
      <c r="BD14" s="10">
        <v>87.1</v>
      </c>
      <c r="BE14" s="10">
        <v>86.4</v>
      </c>
      <c r="BF14" s="10">
        <v>76</v>
      </c>
      <c r="BG14" s="10">
        <v>78.400000000000006</v>
      </c>
      <c r="BH14" s="10">
        <v>84.1</v>
      </c>
      <c r="BI14" s="10">
        <v>90.9</v>
      </c>
      <c r="BJ14" s="10">
        <v>92.9</v>
      </c>
      <c r="BK14" s="10">
        <v>98.1</v>
      </c>
      <c r="BL14" s="10">
        <v>96.7</v>
      </c>
      <c r="BM14" s="10">
        <v>98.2</v>
      </c>
      <c r="BN14" s="10">
        <v>95</v>
      </c>
      <c r="BO14" s="10">
        <v>99.7</v>
      </c>
      <c r="BP14" s="10">
        <v>101.7</v>
      </c>
      <c r="BQ14" s="10">
        <v>104.6</v>
      </c>
      <c r="BR14" s="10">
        <v>107.2</v>
      </c>
      <c r="BS14" s="10">
        <v>110.5</v>
      </c>
      <c r="BT14" s="10">
        <v>110.5</v>
      </c>
      <c r="BU14" s="10">
        <v>112.6</v>
      </c>
      <c r="BV14" s="10">
        <v>115</v>
      </c>
      <c r="BW14" s="10">
        <v>126.5</v>
      </c>
      <c r="BX14" s="10">
        <v>127.1</v>
      </c>
      <c r="BY14" s="10">
        <v>131.19999999999999</v>
      </c>
      <c r="BZ14" s="10">
        <v>133.80000000000001</v>
      </c>
      <c r="CA14" s="10">
        <v>144.19999999999999</v>
      </c>
      <c r="CB14" s="10">
        <v>143.5</v>
      </c>
      <c r="CC14" s="10">
        <v>143.19999999999999</v>
      </c>
      <c r="CD14" s="10">
        <v>145.9</v>
      </c>
      <c r="CE14" s="10">
        <v>142.80000000000001</v>
      </c>
      <c r="CF14" s="10">
        <v>137.5</v>
      </c>
      <c r="CG14" s="10">
        <v>142.80000000000001</v>
      </c>
      <c r="CH14" s="10">
        <v>147.69999999999999</v>
      </c>
      <c r="CI14" s="10">
        <v>152.30000000000001</v>
      </c>
      <c r="CJ14" s="10">
        <v>158.9</v>
      </c>
      <c r="CK14" s="10">
        <v>155.69999999999999</v>
      </c>
      <c r="CL14" s="10">
        <v>160.80000000000001</v>
      </c>
      <c r="CM14" s="10">
        <v>172.4</v>
      </c>
      <c r="CN14" s="10">
        <v>172.7</v>
      </c>
      <c r="CO14" s="10">
        <v>177.6</v>
      </c>
      <c r="CP14" s="10">
        <v>171.6</v>
      </c>
      <c r="CQ14" s="10">
        <v>168.1</v>
      </c>
      <c r="CR14" s="10">
        <v>171.5</v>
      </c>
      <c r="CS14" s="10">
        <v>173.9</v>
      </c>
      <c r="CT14" s="10">
        <v>166.8</v>
      </c>
      <c r="CU14" s="10">
        <v>189.5</v>
      </c>
      <c r="CV14" s="10">
        <v>197.3</v>
      </c>
      <c r="CW14" s="10">
        <v>202.1</v>
      </c>
      <c r="CX14" s="10">
        <v>198.4</v>
      </c>
      <c r="CY14" s="10">
        <v>213</v>
      </c>
      <c r="CZ14" s="10">
        <v>226.8</v>
      </c>
      <c r="DA14" s="10">
        <v>233.1</v>
      </c>
      <c r="DB14" s="10">
        <v>239.7</v>
      </c>
      <c r="DC14" s="10">
        <v>254.3</v>
      </c>
      <c r="DD14" s="10">
        <v>268.2</v>
      </c>
      <c r="DE14" s="10">
        <v>264.3</v>
      </c>
      <c r="DF14" s="10">
        <v>280.89999999999998</v>
      </c>
      <c r="DG14" s="10">
        <v>268.39999999999998</v>
      </c>
      <c r="DH14" s="10">
        <v>277.39999999999998</v>
      </c>
      <c r="DI14" s="10">
        <v>271</v>
      </c>
      <c r="DJ14" s="10">
        <v>281.3</v>
      </c>
      <c r="DK14" s="10">
        <v>244.3</v>
      </c>
      <c r="DL14" s="10">
        <v>243.3</v>
      </c>
      <c r="DM14" s="10">
        <v>265.2</v>
      </c>
      <c r="DN14" s="10">
        <v>276.2</v>
      </c>
      <c r="DO14" s="10">
        <v>304.60000000000002</v>
      </c>
      <c r="DP14" s="10">
        <v>322.3</v>
      </c>
      <c r="DQ14" s="10">
        <v>328.3</v>
      </c>
      <c r="DR14" s="10">
        <v>337.7</v>
      </c>
      <c r="DS14" s="10">
        <v>360.3</v>
      </c>
      <c r="DT14" s="10">
        <v>389.7</v>
      </c>
      <c r="DU14" s="10">
        <v>414.1</v>
      </c>
      <c r="DV14" s="10">
        <v>422.3</v>
      </c>
      <c r="DW14" s="10">
        <v>434.8</v>
      </c>
      <c r="DX14" s="10">
        <v>470.6</v>
      </c>
      <c r="DY14" s="10">
        <v>492.4</v>
      </c>
      <c r="DZ14" s="10">
        <v>515.79999999999995</v>
      </c>
      <c r="EA14" s="10">
        <v>525.79999999999995</v>
      </c>
      <c r="EB14" s="10">
        <v>539.29999999999995</v>
      </c>
      <c r="EC14" s="10">
        <v>545.6</v>
      </c>
      <c r="ED14" s="10">
        <v>547.9</v>
      </c>
      <c r="EE14" s="10">
        <v>554.6</v>
      </c>
      <c r="EF14" s="10">
        <v>519.29999999999995</v>
      </c>
      <c r="EG14" s="10">
        <v>495.1</v>
      </c>
      <c r="EH14" s="10">
        <v>551.5</v>
      </c>
      <c r="EI14" s="10">
        <v>619.4</v>
      </c>
      <c r="EJ14" s="10">
        <v>609.79999999999995</v>
      </c>
      <c r="EK14" s="10">
        <v>652.29999999999995</v>
      </c>
      <c r="EL14" s="10">
        <v>643.4</v>
      </c>
      <c r="EM14" s="10">
        <v>588.29999999999995</v>
      </c>
      <c r="EN14" s="10">
        <v>593.6</v>
      </c>
      <c r="EO14" s="10">
        <v>593</v>
      </c>
      <c r="EP14" s="10">
        <v>549.20000000000005</v>
      </c>
      <c r="EQ14" s="10">
        <v>565.5</v>
      </c>
      <c r="ER14" s="10">
        <v>613.79999999999995</v>
      </c>
      <c r="ES14" s="10">
        <v>652.29999999999995</v>
      </c>
      <c r="ET14" s="10">
        <v>718.5</v>
      </c>
      <c r="EU14" s="10">
        <v>790.9</v>
      </c>
      <c r="EV14" s="10">
        <v>818.9</v>
      </c>
      <c r="EW14" s="10">
        <v>838.9</v>
      </c>
      <c r="EX14" s="10">
        <v>831.7</v>
      </c>
      <c r="EY14" s="10">
        <v>809.9</v>
      </c>
      <c r="EZ14" s="10">
        <v>827</v>
      </c>
      <c r="FA14" s="10">
        <v>822.2</v>
      </c>
      <c r="FB14" s="10">
        <v>859.5</v>
      </c>
      <c r="FC14" s="10">
        <v>863.5</v>
      </c>
      <c r="FD14" s="10">
        <v>855.2</v>
      </c>
      <c r="FE14" s="10">
        <v>835.8</v>
      </c>
      <c r="FF14" s="10">
        <v>842.1</v>
      </c>
      <c r="FG14" s="10">
        <v>871.2</v>
      </c>
      <c r="FH14" s="10">
        <v>874.6</v>
      </c>
      <c r="FI14" s="10">
        <v>876.5</v>
      </c>
      <c r="FJ14" s="10">
        <v>946.5</v>
      </c>
      <c r="FK14" s="10">
        <v>908.6</v>
      </c>
      <c r="FL14" s="10">
        <v>934.5</v>
      </c>
      <c r="FM14" s="10">
        <v>942</v>
      </c>
      <c r="FN14" s="10">
        <v>962.7</v>
      </c>
      <c r="FO14" s="10">
        <v>1005.5</v>
      </c>
      <c r="FP14" s="10">
        <v>1001</v>
      </c>
      <c r="FQ14" s="10">
        <v>996.5</v>
      </c>
      <c r="FR14" s="10">
        <v>995.8</v>
      </c>
      <c r="FS14" s="10">
        <v>1010.8</v>
      </c>
      <c r="FT14" s="10">
        <v>1014.7</v>
      </c>
      <c r="FU14" s="10">
        <v>1000.8</v>
      </c>
      <c r="FV14" s="10">
        <v>947.5</v>
      </c>
      <c r="FW14" s="10">
        <v>924.6</v>
      </c>
      <c r="FX14" s="10">
        <v>926.5</v>
      </c>
      <c r="FY14" s="10">
        <v>947.5</v>
      </c>
      <c r="FZ14" s="10">
        <v>978.8</v>
      </c>
      <c r="GA14" s="10">
        <v>956.8</v>
      </c>
      <c r="GB14" s="10">
        <v>1013.1</v>
      </c>
      <c r="GC14" s="10">
        <v>1024.2</v>
      </c>
      <c r="GD14" s="10">
        <v>1058</v>
      </c>
      <c r="GE14" s="10">
        <v>1083.8</v>
      </c>
      <c r="GF14" s="10">
        <v>1094.5</v>
      </c>
      <c r="GG14" s="10">
        <v>1095.9000000000001</v>
      </c>
      <c r="GH14" s="10">
        <v>1153.0999999999999</v>
      </c>
      <c r="GI14" s="10">
        <v>1201.7</v>
      </c>
      <c r="GJ14" s="10">
        <v>1264.9000000000001</v>
      </c>
      <c r="GK14" s="10">
        <v>1251.7</v>
      </c>
      <c r="GL14" s="10">
        <v>1307.5999999999999</v>
      </c>
      <c r="GM14" s="10">
        <v>1327.6</v>
      </c>
      <c r="GN14" s="10">
        <v>1304</v>
      </c>
      <c r="GO14" s="10">
        <v>1303.2</v>
      </c>
      <c r="GP14" s="10">
        <v>1335.1</v>
      </c>
      <c r="GQ14" s="10">
        <v>1355.4</v>
      </c>
      <c r="GR14" s="10">
        <v>1418.4</v>
      </c>
      <c r="GS14" s="10">
        <v>1474.4</v>
      </c>
      <c r="GT14" s="10">
        <v>1480.1</v>
      </c>
      <c r="GU14" s="10">
        <v>1522.4</v>
      </c>
      <c r="GV14" s="10">
        <v>1590.2</v>
      </c>
      <c r="GW14" s="10">
        <v>1625.3</v>
      </c>
      <c r="GX14" s="10">
        <v>1644.5</v>
      </c>
      <c r="GY14" s="10">
        <v>1712.3</v>
      </c>
      <c r="GZ14" s="10">
        <v>1695.8</v>
      </c>
      <c r="HA14" s="10">
        <v>1741.6</v>
      </c>
      <c r="HB14" s="10">
        <v>1797</v>
      </c>
      <c r="HC14" s="10">
        <v>1853.1</v>
      </c>
      <c r="HD14" s="10">
        <v>1848.3</v>
      </c>
      <c r="HE14" s="10">
        <v>1893.7</v>
      </c>
      <c r="HF14" s="10">
        <v>1953.1</v>
      </c>
      <c r="HG14" s="10">
        <v>1950.7</v>
      </c>
      <c r="HH14" s="10">
        <v>2075.8000000000002</v>
      </c>
      <c r="HI14" s="10">
        <v>2060</v>
      </c>
      <c r="HJ14" s="10">
        <v>2067.1999999999998</v>
      </c>
      <c r="HK14" s="10">
        <v>1971.3</v>
      </c>
      <c r="HL14" s="10">
        <v>1973</v>
      </c>
      <c r="HM14" s="10">
        <v>1944.9</v>
      </c>
      <c r="HN14" s="10">
        <v>1850.1</v>
      </c>
      <c r="HO14" s="10">
        <v>1912.7</v>
      </c>
      <c r="HP14" s="10">
        <v>1933.3</v>
      </c>
      <c r="HQ14" s="10">
        <v>1933.2</v>
      </c>
      <c r="HR14" s="10">
        <v>1942.5</v>
      </c>
      <c r="HS14" s="10">
        <v>1960.2</v>
      </c>
      <c r="HT14" s="10">
        <v>1972.4</v>
      </c>
      <c r="HU14" s="10">
        <v>2044.3</v>
      </c>
      <c r="HV14" s="10">
        <v>2131.3000000000002</v>
      </c>
      <c r="HW14" s="10">
        <v>2154.1</v>
      </c>
      <c r="HX14" s="10">
        <v>2262.6</v>
      </c>
      <c r="HY14" s="10">
        <v>2318.3000000000002</v>
      </c>
      <c r="HZ14" s="10">
        <v>2390.1</v>
      </c>
      <c r="IA14" s="10">
        <v>2486.1</v>
      </c>
      <c r="IB14" s="10">
        <v>2476.5</v>
      </c>
      <c r="IC14" s="10">
        <v>2531.1</v>
      </c>
      <c r="ID14" s="10">
        <v>2645.3</v>
      </c>
      <c r="IE14" s="10">
        <v>2709.7</v>
      </c>
      <c r="IF14" s="10">
        <v>2709.3</v>
      </c>
      <c r="IG14" s="10">
        <v>2709.4</v>
      </c>
      <c r="IH14" s="10">
        <v>2675.4</v>
      </c>
      <c r="II14" s="10">
        <v>2664.3</v>
      </c>
      <c r="IJ14" s="10">
        <v>2699.2</v>
      </c>
      <c r="IK14" s="10">
        <v>2686</v>
      </c>
      <c r="IL14" s="10">
        <v>2642.6</v>
      </c>
      <c r="IM14" s="10">
        <v>2563.6999999999998</v>
      </c>
      <c r="IN14" s="10">
        <v>2540.6</v>
      </c>
      <c r="IO14" s="10">
        <v>2498.1999999999998</v>
      </c>
      <c r="IP14" s="10">
        <v>2307.9</v>
      </c>
      <c r="IQ14" s="10">
        <v>2014.9</v>
      </c>
      <c r="IR14" s="10">
        <v>1863.7</v>
      </c>
      <c r="IS14" s="10">
        <v>1841.4</v>
      </c>
      <c r="IT14" s="10">
        <v>1998.7</v>
      </c>
      <c r="IU14" s="10">
        <v>2038.2</v>
      </c>
      <c r="IV14" s="10">
        <v>2148.8000000000002</v>
      </c>
    </row>
    <row r="15" spans="1:256" x14ac:dyDescent="0.2">
      <c r="A15" s="10" t="s">
        <v>246</v>
      </c>
      <c r="B15" s="10" t="s">
        <v>245</v>
      </c>
      <c r="C15" s="10">
        <v>35.4</v>
      </c>
      <c r="D15" s="10">
        <v>35.700000000000003</v>
      </c>
      <c r="E15" s="10">
        <v>37.799999999999997</v>
      </c>
      <c r="F15" s="10">
        <v>41.8</v>
      </c>
      <c r="G15" s="10">
        <v>43.6</v>
      </c>
      <c r="H15" s="10">
        <v>44.5</v>
      </c>
      <c r="I15" s="10">
        <v>45.4</v>
      </c>
      <c r="J15" s="10">
        <v>45.3</v>
      </c>
      <c r="K15" s="10">
        <v>42.8</v>
      </c>
      <c r="L15" s="10">
        <v>41.4</v>
      </c>
      <c r="M15" s="10">
        <v>40.9</v>
      </c>
      <c r="N15" s="10">
        <v>42.2</v>
      </c>
      <c r="O15" s="10">
        <v>44.7</v>
      </c>
      <c r="P15" s="10">
        <v>49.5</v>
      </c>
      <c r="Q15" s="10">
        <v>54.5</v>
      </c>
      <c r="R15" s="10">
        <v>54.4</v>
      </c>
      <c r="S15" s="10">
        <v>54.2</v>
      </c>
      <c r="T15" s="10">
        <v>52.6</v>
      </c>
      <c r="U15" s="10">
        <v>52.2</v>
      </c>
      <c r="V15" s="10">
        <v>52.4</v>
      </c>
      <c r="W15" s="10">
        <v>53.4</v>
      </c>
      <c r="X15" s="10">
        <v>54.5</v>
      </c>
      <c r="Y15" s="10">
        <v>51.6</v>
      </c>
      <c r="Z15" s="10">
        <v>55.5</v>
      </c>
      <c r="AA15" s="10">
        <v>57.8</v>
      </c>
      <c r="AB15" s="10">
        <v>58.5</v>
      </c>
      <c r="AC15" s="10">
        <v>59.1</v>
      </c>
      <c r="AD15" s="10">
        <v>58.5</v>
      </c>
      <c r="AE15" s="10">
        <v>57.7</v>
      </c>
      <c r="AF15" s="10">
        <v>58.8</v>
      </c>
      <c r="AG15" s="10">
        <v>61.1</v>
      </c>
      <c r="AH15" s="10">
        <v>62.5</v>
      </c>
      <c r="AI15" s="10">
        <v>64.900000000000006</v>
      </c>
      <c r="AJ15" s="10">
        <v>68.099999999999994</v>
      </c>
      <c r="AK15" s="10">
        <v>70.5</v>
      </c>
      <c r="AL15" s="10">
        <v>71.7</v>
      </c>
      <c r="AM15" s="10">
        <v>71.900000000000006</v>
      </c>
      <c r="AN15" s="10">
        <v>73.400000000000006</v>
      </c>
      <c r="AO15" s="10">
        <v>74.7</v>
      </c>
      <c r="AP15" s="10">
        <v>74.900000000000006</v>
      </c>
      <c r="AQ15" s="10">
        <v>75.599999999999994</v>
      </c>
      <c r="AR15" s="10">
        <v>75.3</v>
      </c>
      <c r="AS15" s="10">
        <v>76.5</v>
      </c>
      <c r="AT15" s="10">
        <v>75.599999999999994</v>
      </c>
      <c r="AU15" s="10">
        <v>70.7</v>
      </c>
      <c r="AV15" s="10">
        <v>69.3</v>
      </c>
      <c r="AW15" s="10">
        <v>70.5</v>
      </c>
      <c r="AX15" s="10">
        <v>74.8</v>
      </c>
      <c r="AY15" s="10">
        <v>79.3</v>
      </c>
      <c r="AZ15" s="10">
        <v>82.1</v>
      </c>
      <c r="BA15" s="10">
        <v>83.2</v>
      </c>
      <c r="BB15" s="10">
        <v>82.4</v>
      </c>
      <c r="BC15" s="10">
        <v>85.3</v>
      </c>
      <c r="BD15" s="10">
        <v>83.9</v>
      </c>
      <c r="BE15" s="10">
        <v>82.1</v>
      </c>
      <c r="BF15" s="10">
        <v>81.8</v>
      </c>
      <c r="BG15" s="10">
        <v>80.900000000000006</v>
      </c>
      <c r="BH15" s="10">
        <v>82.3</v>
      </c>
      <c r="BI15" s="10">
        <v>84.3</v>
      </c>
      <c r="BJ15" s="10">
        <v>86.9</v>
      </c>
      <c r="BK15" s="10">
        <v>88.7</v>
      </c>
      <c r="BL15" s="10">
        <v>91.3</v>
      </c>
      <c r="BM15" s="10">
        <v>92</v>
      </c>
      <c r="BN15" s="10">
        <v>91.6</v>
      </c>
      <c r="BO15" s="10">
        <v>92.8</v>
      </c>
      <c r="BP15" s="10">
        <v>96.8</v>
      </c>
      <c r="BQ15" s="10">
        <v>98.9</v>
      </c>
      <c r="BR15" s="10">
        <v>102.1</v>
      </c>
      <c r="BS15" s="10">
        <v>105.4</v>
      </c>
      <c r="BT15" s="10">
        <v>106.1</v>
      </c>
      <c r="BU15" s="10">
        <v>107.9</v>
      </c>
      <c r="BV15" s="10">
        <v>110</v>
      </c>
      <c r="BW15" s="10">
        <v>115</v>
      </c>
      <c r="BX15" s="10">
        <v>118.5</v>
      </c>
      <c r="BY15" s="10">
        <v>121.9</v>
      </c>
      <c r="BZ15" s="10">
        <v>126.2</v>
      </c>
      <c r="CA15" s="10">
        <v>130.30000000000001</v>
      </c>
      <c r="CB15" s="10">
        <v>131.19999999999999</v>
      </c>
      <c r="CC15" s="10">
        <v>131.30000000000001</v>
      </c>
      <c r="CD15" s="10">
        <v>129.4</v>
      </c>
      <c r="CE15" s="10">
        <v>127.4</v>
      </c>
      <c r="CF15" s="10">
        <v>131.19999999999999</v>
      </c>
      <c r="CG15" s="10">
        <v>133.6</v>
      </c>
      <c r="CH15" s="10">
        <v>139.19999999999999</v>
      </c>
      <c r="CI15" s="10">
        <v>143.9</v>
      </c>
      <c r="CJ15" s="10">
        <v>144.9</v>
      </c>
      <c r="CK15" s="10">
        <v>148</v>
      </c>
      <c r="CL15" s="10">
        <v>154.80000000000001</v>
      </c>
      <c r="CM15" s="10">
        <v>160.9</v>
      </c>
      <c r="CN15" s="10">
        <v>163.5</v>
      </c>
      <c r="CO15" s="10">
        <v>167.4</v>
      </c>
      <c r="CP15" s="10">
        <v>165.8</v>
      </c>
      <c r="CQ15" s="10">
        <v>166.3</v>
      </c>
      <c r="CR15" s="10">
        <v>166.4</v>
      </c>
      <c r="CS15" s="10">
        <v>168.8</v>
      </c>
      <c r="CT15" s="10">
        <v>170.7</v>
      </c>
      <c r="CU15" s="10">
        <v>177.2</v>
      </c>
      <c r="CV15" s="10">
        <v>186.5</v>
      </c>
      <c r="CW15" s="10">
        <v>191.9</v>
      </c>
      <c r="CX15" s="10">
        <v>198.7</v>
      </c>
      <c r="CY15" s="10">
        <v>209.7</v>
      </c>
      <c r="CZ15" s="10">
        <v>214.8</v>
      </c>
      <c r="DA15" s="10">
        <v>219.4</v>
      </c>
      <c r="DB15" s="10">
        <v>232.2</v>
      </c>
      <c r="DC15" s="10">
        <v>243.8</v>
      </c>
      <c r="DD15" s="10">
        <v>250</v>
      </c>
      <c r="DE15" s="10">
        <v>254.6</v>
      </c>
      <c r="DF15" s="10">
        <v>255.9</v>
      </c>
      <c r="DG15" s="10">
        <v>255.8</v>
      </c>
      <c r="DH15" s="10">
        <v>260</v>
      </c>
      <c r="DI15" s="10">
        <v>265.39999999999998</v>
      </c>
      <c r="DJ15" s="10">
        <v>260.89999999999998</v>
      </c>
      <c r="DK15" s="10">
        <v>254.3</v>
      </c>
      <c r="DL15" s="10">
        <v>257.2</v>
      </c>
      <c r="DM15" s="10">
        <v>266.60000000000002</v>
      </c>
      <c r="DN15" s="10">
        <v>275.89999999999998</v>
      </c>
      <c r="DO15" s="10">
        <v>289.89999999999998</v>
      </c>
      <c r="DP15" s="10">
        <v>299.89999999999998</v>
      </c>
      <c r="DQ15" s="10">
        <v>307.5</v>
      </c>
      <c r="DR15" s="10">
        <v>327.10000000000002</v>
      </c>
      <c r="DS15" s="10">
        <v>345.5</v>
      </c>
      <c r="DT15" s="10">
        <v>370.2</v>
      </c>
      <c r="DU15" s="10">
        <v>383.3</v>
      </c>
      <c r="DV15" s="10">
        <v>398.2</v>
      </c>
      <c r="DW15" s="10">
        <v>409.3</v>
      </c>
      <c r="DX15" s="10">
        <v>446.3</v>
      </c>
      <c r="DY15" s="10">
        <v>467.4</v>
      </c>
      <c r="DZ15" s="10">
        <v>487.3</v>
      </c>
      <c r="EA15" s="10">
        <v>502</v>
      </c>
      <c r="EB15" s="10">
        <v>511.9</v>
      </c>
      <c r="EC15" s="10">
        <v>533.5</v>
      </c>
      <c r="ED15" s="10">
        <v>539.29999999999995</v>
      </c>
      <c r="EE15" s="10">
        <v>544.70000000000005</v>
      </c>
      <c r="EF15" s="10">
        <v>511.5</v>
      </c>
      <c r="EG15" s="10">
        <v>528.9</v>
      </c>
      <c r="EH15" s="10">
        <v>560.6</v>
      </c>
      <c r="EI15" s="10">
        <v>580.6</v>
      </c>
      <c r="EJ15" s="10">
        <v>598.1</v>
      </c>
      <c r="EK15" s="10">
        <v>608.29999999999995</v>
      </c>
      <c r="EL15" s="10">
        <v>618.6</v>
      </c>
      <c r="EM15" s="10">
        <v>609.79999999999995</v>
      </c>
      <c r="EN15" s="10">
        <v>597.79999999999995</v>
      </c>
      <c r="EO15" s="10">
        <v>587.20000000000005</v>
      </c>
      <c r="EP15" s="10">
        <v>589.1</v>
      </c>
      <c r="EQ15" s="10">
        <v>600.6</v>
      </c>
      <c r="ER15" s="10">
        <v>621.5</v>
      </c>
      <c r="ES15" s="10">
        <v>656.5</v>
      </c>
      <c r="ET15" s="10">
        <v>694.6</v>
      </c>
      <c r="EU15" s="10">
        <v>717.9</v>
      </c>
      <c r="EV15" s="10">
        <v>749.6</v>
      </c>
      <c r="EW15" s="10">
        <v>767.5</v>
      </c>
      <c r="EX15" s="10">
        <v>783.8</v>
      </c>
      <c r="EY15" s="10">
        <v>793.6</v>
      </c>
      <c r="EZ15" s="10">
        <v>805.4</v>
      </c>
      <c r="FA15" s="10">
        <v>805.9</v>
      </c>
      <c r="FB15" s="10">
        <v>826.4</v>
      </c>
      <c r="FC15" s="10">
        <v>833.1</v>
      </c>
      <c r="FD15" s="10">
        <v>839.6</v>
      </c>
      <c r="FE15" s="10">
        <v>842.9</v>
      </c>
      <c r="FF15" s="10">
        <v>854.8</v>
      </c>
      <c r="FG15" s="10">
        <v>843.2</v>
      </c>
      <c r="FH15" s="10">
        <v>858.1</v>
      </c>
      <c r="FI15" s="10">
        <v>875.4</v>
      </c>
      <c r="FJ15" s="10">
        <v>883.4</v>
      </c>
      <c r="FK15" s="10">
        <v>891.6</v>
      </c>
      <c r="FL15" s="10">
        <v>914.9</v>
      </c>
      <c r="FM15" s="10">
        <v>923.8</v>
      </c>
      <c r="FN15" s="10">
        <v>943.6</v>
      </c>
      <c r="FO15" s="10">
        <v>957.4</v>
      </c>
      <c r="FP15" s="10">
        <v>964.8</v>
      </c>
      <c r="FQ15" s="10">
        <v>986.6</v>
      </c>
      <c r="FR15" s="10">
        <v>979.3</v>
      </c>
      <c r="FS15" s="10">
        <v>996.9</v>
      </c>
      <c r="FT15" s="10">
        <v>981</v>
      </c>
      <c r="FU15" s="10">
        <v>978.9</v>
      </c>
      <c r="FV15" s="10">
        <v>958.8</v>
      </c>
      <c r="FW15" s="10">
        <v>940.1</v>
      </c>
      <c r="FX15" s="10">
        <v>944.6</v>
      </c>
      <c r="FY15" s="10">
        <v>946.6</v>
      </c>
      <c r="FZ15" s="10">
        <v>947.7</v>
      </c>
      <c r="GA15" s="10">
        <v>956.6</v>
      </c>
      <c r="GB15" s="10">
        <v>989.9</v>
      </c>
      <c r="GC15" s="10">
        <v>1003.7</v>
      </c>
      <c r="GD15" s="10">
        <v>1036.5999999999999</v>
      </c>
      <c r="GE15" s="10">
        <v>1047.9000000000001</v>
      </c>
      <c r="GF15" s="10">
        <v>1070.4000000000001</v>
      </c>
      <c r="GG15" s="10">
        <v>1089.3</v>
      </c>
      <c r="GH15" s="10">
        <v>1136.5</v>
      </c>
      <c r="GI15" s="10">
        <v>1156.3</v>
      </c>
      <c r="GJ15" s="10">
        <v>1183.5</v>
      </c>
      <c r="GK15" s="10">
        <v>1198.5</v>
      </c>
      <c r="GL15" s="10">
        <v>1232.4000000000001</v>
      </c>
      <c r="GM15" s="10">
        <v>1266.4000000000001</v>
      </c>
      <c r="GN15" s="10">
        <v>1270.2</v>
      </c>
      <c r="GO15" s="10">
        <v>1291.9000000000001</v>
      </c>
      <c r="GP15" s="10">
        <v>1316.7</v>
      </c>
      <c r="GQ15" s="10">
        <v>1348.5</v>
      </c>
      <c r="GR15" s="10">
        <v>1387.9</v>
      </c>
      <c r="GS15" s="10">
        <v>1423.3</v>
      </c>
      <c r="GT15" s="10">
        <v>1445.4</v>
      </c>
      <c r="GU15" s="10">
        <v>1472.7</v>
      </c>
      <c r="GV15" s="10">
        <v>1501.8</v>
      </c>
      <c r="GW15" s="10">
        <v>1557.3</v>
      </c>
      <c r="GX15" s="10">
        <v>1566.9</v>
      </c>
      <c r="GY15" s="10">
        <v>1607.2</v>
      </c>
      <c r="GZ15" s="10">
        <v>1658.4</v>
      </c>
      <c r="HA15" s="10">
        <v>1689.2</v>
      </c>
      <c r="HB15" s="10">
        <v>1736.9</v>
      </c>
      <c r="HC15" s="10">
        <v>1769.7</v>
      </c>
      <c r="HD15" s="10">
        <v>1813.2</v>
      </c>
      <c r="HE15" s="10">
        <v>1853.2</v>
      </c>
      <c r="HF15" s="10">
        <v>1868.9</v>
      </c>
      <c r="HG15" s="10">
        <v>1934.5</v>
      </c>
      <c r="HH15" s="10">
        <v>1985.3</v>
      </c>
      <c r="HI15" s="10">
        <v>2002.7</v>
      </c>
      <c r="HJ15" s="10">
        <v>2012.9</v>
      </c>
      <c r="HK15" s="10">
        <v>2002</v>
      </c>
      <c r="HL15" s="10">
        <v>1984.6</v>
      </c>
      <c r="HM15" s="10">
        <v>1975</v>
      </c>
      <c r="HN15" s="10">
        <v>1930.9</v>
      </c>
      <c r="HO15" s="10">
        <v>1912.4</v>
      </c>
      <c r="HP15" s="10">
        <v>1912.1</v>
      </c>
      <c r="HQ15" s="10">
        <v>1907.8</v>
      </c>
      <c r="HR15" s="10">
        <v>1909.5</v>
      </c>
      <c r="HS15" s="10">
        <v>1934.1</v>
      </c>
      <c r="HT15" s="10">
        <v>1978.9</v>
      </c>
      <c r="HU15" s="10">
        <v>2043.9</v>
      </c>
      <c r="HV15" s="10">
        <v>2095</v>
      </c>
      <c r="HW15" s="10">
        <v>2108</v>
      </c>
      <c r="HX15" s="10">
        <v>2188.6</v>
      </c>
      <c r="HY15" s="10">
        <v>2254.1</v>
      </c>
      <c r="HZ15" s="10">
        <v>2318</v>
      </c>
      <c r="IA15" s="10">
        <v>2383.6</v>
      </c>
      <c r="IB15" s="10">
        <v>2447.6</v>
      </c>
      <c r="IC15" s="10">
        <v>2518.6999999999998</v>
      </c>
      <c r="ID15" s="10">
        <v>2558.9</v>
      </c>
      <c r="IE15" s="10">
        <v>2631.5</v>
      </c>
      <c r="IF15" s="10">
        <v>2633.7</v>
      </c>
      <c r="IG15" s="10">
        <v>2630.7</v>
      </c>
      <c r="IH15" s="10">
        <v>2631.9</v>
      </c>
      <c r="II15" s="10">
        <v>2642.9</v>
      </c>
      <c r="IJ15" s="10">
        <v>2657</v>
      </c>
      <c r="IK15" s="10">
        <v>2641</v>
      </c>
      <c r="IL15" s="10">
        <v>2615.3000000000002</v>
      </c>
      <c r="IM15" s="10">
        <v>2580.4</v>
      </c>
      <c r="IN15" s="10">
        <v>2562.8000000000002</v>
      </c>
      <c r="IO15" s="10">
        <v>2514.1</v>
      </c>
      <c r="IP15" s="10">
        <v>2370.1</v>
      </c>
      <c r="IQ15" s="10">
        <v>2165.9</v>
      </c>
      <c r="IR15" s="10">
        <v>2059.6999999999998</v>
      </c>
      <c r="IS15" s="10">
        <v>2045.4</v>
      </c>
      <c r="IT15" s="10">
        <v>2050.8000000000002</v>
      </c>
      <c r="IU15" s="10">
        <v>2039.4</v>
      </c>
      <c r="IV15" s="10">
        <v>2112.1</v>
      </c>
    </row>
    <row r="16" spans="1:256" x14ac:dyDescent="0.2">
      <c r="A16" s="10" t="s">
        <v>244</v>
      </c>
      <c r="B16" s="10" t="s">
        <v>243</v>
      </c>
      <c r="C16" s="10">
        <v>24.8</v>
      </c>
      <c r="D16" s="10">
        <v>25.2</v>
      </c>
      <c r="E16" s="10">
        <v>25.4</v>
      </c>
      <c r="F16" s="10">
        <v>26.5</v>
      </c>
      <c r="G16" s="10">
        <v>28.2</v>
      </c>
      <c r="H16" s="10">
        <v>28.1</v>
      </c>
      <c r="I16" s="10">
        <v>29.1</v>
      </c>
      <c r="J16" s="10">
        <v>30.2</v>
      </c>
      <c r="K16" s="10">
        <v>28.6</v>
      </c>
      <c r="L16" s="10">
        <v>27.5</v>
      </c>
      <c r="M16" s="10">
        <v>26.1</v>
      </c>
      <c r="N16" s="10">
        <v>25.6</v>
      </c>
      <c r="O16" s="10">
        <v>26.4</v>
      </c>
      <c r="P16" s="10">
        <v>28.9</v>
      </c>
      <c r="Q16" s="10">
        <v>31.9</v>
      </c>
      <c r="R16" s="10">
        <v>32.9</v>
      </c>
      <c r="S16" s="10">
        <v>33.1</v>
      </c>
      <c r="T16" s="10">
        <v>34.1</v>
      </c>
      <c r="U16" s="10">
        <v>34.799999999999997</v>
      </c>
      <c r="V16" s="10">
        <v>34.6</v>
      </c>
      <c r="W16" s="10">
        <v>35.1</v>
      </c>
      <c r="X16" s="10">
        <v>35.799999999999997</v>
      </c>
      <c r="Y16" s="10">
        <v>32.9</v>
      </c>
      <c r="Z16" s="10">
        <v>35.799999999999997</v>
      </c>
      <c r="AA16" s="10">
        <v>37.799999999999997</v>
      </c>
      <c r="AB16" s="10">
        <v>38.5</v>
      </c>
      <c r="AC16" s="10">
        <v>39.6</v>
      </c>
      <c r="AD16" s="10">
        <v>39.200000000000003</v>
      </c>
      <c r="AE16" s="10">
        <v>38.299999999999997</v>
      </c>
      <c r="AF16" s="10">
        <v>38.200000000000003</v>
      </c>
      <c r="AG16" s="10">
        <v>38.9</v>
      </c>
      <c r="AH16" s="10">
        <v>38.9</v>
      </c>
      <c r="AI16" s="10">
        <v>39.5</v>
      </c>
      <c r="AJ16" s="10">
        <v>42.1</v>
      </c>
      <c r="AK16" s="10">
        <v>44.8</v>
      </c>
      <c r="AL16" s="10">
        <v>47.1</v>
      </c>
      <c r="AM16" s="10">
        <v>47.8</v>
      </c>
      <c r="AN16" s="10">
        <v>49.1</v>
      </c>
      <c r="AO16" s="10">
        <v>50.7</v>
      </c>
      <c r="AP16" s="10">
        <v>51.4</v>
      </c>
      <c r="AQ16" s="10">
        <v>52.5</v>
      </c>
      <c r="AR16" s="10">
        <v>52.6</v>
      </c>
      <c r="AS16" s="10">
        <v>54.1</v>
      </c>
      <c r="AT16" s="10">
        <v>53.2</v>
      </c>
      <c r="AU16" s="10">
        <v>49.4</v>
      </c>
      <c r="AV16" s="10">
        <v>47.8</v>
      </c>
      <c r="AW16" s="10">
        <v>47.4</v>
      </c>
      <c r="AX16" s="10">
        <v>49.3</v>
      </c>
      <c r="AY16" s="10">
        <v>50.9</v>
      </c>
      <c r="AZ16" s="10">
        <v>52.7</v>
      </c>
      <c r="BA16" s="10">
        <v>54.4</v>
      </c>
      <c r="BB16" s="10">
        <v>54.4</v>
      </c>
      <c r="BC16" s="10">
        <v>56.3</v>
      </c>
      <c r="BD16" s="10">
        <v>57.2</v>
      </c>
      <c r="BE16" s="10">
        <v>56.2</v>
      </c>
      <c r="BF16" s="10">
        <v>55.9</v>
      </c>
      <c r="BG16" s="10">
        <v>55</v>
      </c>
      <c r="BH16" s="10">
        <v>56.2</v>
      </c>
      <c r="BI16" s="10">
        <v>56.7</v>
      </c>
      <c r="BJ16" s="10">
        <v>58.5</v>
      </c>
      <c r="BK16" s="10">
        <v>59.7</v>
      </c>
      <c r="BL16" s="10">
        <v>61.4</v>
      </c>
      <c r="BM16" s="10">
        <v>62.1</v>
      </c>
      <c r="BN16" s="10">
        <v>61.8</v>
      </c>
      <c r="BO16" s="10">
        <v>62</v>
      </c>
      <c r="BP16" s="10">
        <v>63.9</v>
      </c>
      <c r="BQ16" s="10">
        <v>65.7</v>
      </c>
      <c r="BR16" s="10">
        <v>67.7</v>
      </c>
      <c r="BS16" s="10">
        <v>69.099999999999994</v>
      </c>
      <c r="BT16" s="10">
        <v>71.099999999999994</v>
      </c>
      <c r="BU16" s="10">
        <v>73.400000000000006</v>
      </c>
      <c r="BV16" s="10">
        <v>75.3</v>
      </c>
      <c r="BW16" s="10">
        <v>80.2</v>
      </c>
      <c r="BX16" s="10">
        <v>83.4</v>
      </c>
      <c r="BY16" s="10">
        <v>86.7</v>
      </c>
      <c r="BZ16" s="10">
        <v>90.6</v>
      </c>
      <c r="CA16" s="10">
        <v>94.4</v>
      </c>
      <c r="CB16" s="10">
        <v>96.8</v>
      </c>
      <c r="CC16" s="10">
        <v>98.3</v>
      </c>
      <c r="CD16" s="10">
        <v>99.2</v>
      </c>
      <c r="CE16" s="10">
        <v>98</v>
      </c>
      <c r="CF16" s="10">
        <v>98.3</v>
      </c>
      <c r="CG16" s="10">
        <v>98.8</v>
      </c>
      <c r="CH16" s="10">
        <v>101.7</v>
      </c>
      <c r="CI16" s="10">
        <v>105.6</v>
      </c>
      <c r="CJ16" s="10">
        <v>105.3</v>
      </c>
      <c r="CK16" s="10">
        <v>107.6</v>
      </c>
      <c r="CL16" s="10">
        <v>112.2</v>
      </c>
      <c r="CM16" s="10">
        <v>116</v>
      </c>
      <c r="CN16" s="10">
        <v>118.4</v>
      </c>
      <c r="CO16" s="10">
        <v>122.4</v>
      </c>
      <c r="CP16" s="10">
        <v>123.3</v>
      </c>
      <c r="CQ16" s="10">
        <v>123.8</v>
      </c>
      <c r="CR16" s="10">
        <v>125</v>
      </c>
      <c r="CS16" s="10">
        <v>126.3</v>
      </c>
      <c r="CT16" s="10">
        <v>123.5</v>
      </c>
      <c r="CU16" s="10">
        <v>126.3</v>
      </c>
      <c r="CV16" s="10">
        <v>129.5</v>
      </c>
      <c r="CW16" s="10">
        <v>131.19999999999999</v>
      </c>
      <c r="CX16" s="10">
        <v>134.69999999999999</v>
      </c>
      <c r="CY16" s="10">
        <v>140.6</v>
      </c>
      <c r="CZ16" s="10">
        <v>144</v>
      </c>
      <c r="DA16" s="10">
        <v>147</v>
      </c>
      <c r="DB16" s="10">
        <v>155</v>
      </c>
      <c r="DC16" s="10">
        <v>162.80000000000001</v>
      </c>
      <c r="DD16" s="10">
        <v>171.3</v>
      </c>
      <c r="DE16" s="10">
        <v>176.6</v>
      </c>
      <c r="DF16" s="10">
        <v>180.1</v>
      </c>
      <c r="DG16" s="10">
        <v>183.4</v>
      </c>
      <c r="DH16" s="10">
        <v>188.8</v>
      </c>
      <c r="DI16" s="10">
        <v>194.5</v>
      </c>
      <c r="DJ16" s="10">
        <v>197.6</v>
      </c>
      <c r="DK16" s="10">
        <v>193.1</v>
      </c>
      <c r="DL16" s="10">
        <v>193.3</v>
      </c>
      <c r="DM16" s="10">
        <v>197.8</v>
      </c>
      <c r="DN16" s="10">
        <v>202.9</v>
      </c>
      <c r="DO16" s="10">
        <v>209.5</v>
      </c>
      <c r="DP16" s="10">
        <v>215</v>
      </c>
      <c r="DQ16" s="10">
        <v>222.6</v>
      </c>
      <c r="DR16" s="10">
        <v>230.2</v>
      </c>
      <c r="DS16" s="10">
        <v>243.3</v>
      </c>
      <c r="DT16" s="10">
        <v>253.7</v>
      </c>
      <c r="DU16" s="10">
        <v>263.3</v>
      </c>
      <c r="DV16" s="10">
        <v>275.89999999999998</v>
      </c>
      <c r="DW16" s="10">
        <v>282.39999999999998</v>
      </c>
      <c r="DX16" s="10">
        <v>309.39999999999998</v>
      </c>
      <c r="DY16" s="10">
        <v>325.10000000000002</v>
      </c>
      <c r="DZ16" s="10">
        <v>341.4</v>
      </c>
      <c r="EA16" s="10">
        <v>356.7</v>
      </c>
      <c r="EB16" s="10">
        <v>364.3</v>
      </c>
      <c r="EC16" s="10">
        <v>383</v>
      </c>
      <c r="ED16" s="10">
        <v>391.3</v>
      </c>
      <c r="EE16" s="10">
        <v>404.5</v>
      </c>
      <c r="EF16" s="10">
        <v>394.7</v>
      </c>
      <c r="EG16" s="10">
        <v>405.7</v>
      </c>
      <c r="EH16" s="10">
        <v>422.8</v>
      </c>
      <c r="EI16" s="10">
        <v>443</v>
      </c>
      <c r="EJ16" s="10">
        <v>462.9</v>
      </c>
      <c r="EK16" s="10">
        <v>482.1</v>
      </c>
      <c r="EL16" s="10">
        <v>503.8</v>
      </c>
      <c r="EM16" s="10">
        <v>500.1</v>
      </c>
      <c r="EN16" s="10">
        <v>490.1</v>
      </c>
      <c r="EO16" s="10">
        <v>478.7</v>
      </c>
      <c r="EP16" s="10">
        <v>471.5</v>
      </c>
      <c r="EQ16" s="10">
        <v>462.1</v>
      </c>
      <c r="ER16" s="10">
        <v>466.5</v>
      </c>
      <c r="ES16" s="10">
        <v>485.4</v>
      </c>
      <c r="ET16" s="10">
        <v>514.70000000000005</v>
      </c>
      <c r="EU16" s="10">
        <v>531.5</v>
      </c>
      <c r="EV16" s="10">
        <v>558.29999999999995</v>
      </c>
      <c r="EW16" s="10">
        <v>576.6</v>
      </c>
      <c r="EX16" s="10">
        <v>590.9</v>
      </c>
      <c r="EY16" s="10">
        <v>599.4</v>
      </c>
      <c r="EZ16" s="10">
        <v>609.1</v>
      </c>
      <c r="FA16" s="10">
        <v>604.4</v>
      </c>
      <c r="FB16" s="10">
        <v>618.1</v>
      </c>
      <c r="FC16" s="10">
        <v>613.5</v>
      </c>
      <c r="FD16" s="10">
        <v>605</v>
      </c>
      <c r="FE16" s="10">
        <v>602</v>
      </c>
      <c r="FF16" s="10">
        <v>610.6</v>
      </c>
      <c r="FG16" s="10">
        <v>596.6</v>
      </c>
      <c r="FH16" s="10">
        <v>608.4</v>
      </c>
      <c r="FI16" s="10">
        <v>625.5</v>
      </c>
      <c r="FJ16" s="10">
        <v>630.6</v>
      </c>
      <c r="FK16" s="10">
        <v>641.5</v>
      </c>
      <c r="FL16" s="10">
        <v>659.4</v>
      </c>
      <c r="FM16" s="10">
        <v>666.3</v>
      </c>
      <c r="FN16" s="10">
        <v>681.9</v>
      </c>
      <c r="FO16" s="10">
        <v>696.5</v>
      </c>
      <c r="FP16" s="10">
        <v>709</v>
      </c>
      <c r="FQ16" s="10">
        <v>731.1</v>
      </c>
      <c r="FR16" s="10">
        <v>727.4</v>
      </c>
      <c r="FS16" s="10">
        <v>740.9</v>
      </c>
      <c r="FT16" s="10">
        <v>734.1</v>
      </c>
      <c r="FU16" s="10">
        <v>744.4</v>
      </c>
      <c r="FV16" s="10">
        <v>737.5</v>
      </c>
      <c r="FW16" s="10">
        <v>729.8</v>
      </c>
      <c r="FX16" s="10">
        <v>726.8</v>
      </c>
      <c r="FY16" s="10">
        <v>720.2</v>
      </c>
      <c r="FZ16" s="10">
        <v>717.6</v>
      </c>
      <c r="GA16" s="10">
        <v>714.2</v>
      </c>
      <c r="GB16" s="10">
        <v>736.7</v>
      </c>
      <c r="GC16" s="10">
        <v>748.5</v>
      </c>
      <c r="GD16" s="10">
        <v>768.3</v>
      </c>
      <c r="GE16" s="10">
        <v>776.5</v>
      </c>
      <c r="GF16" s="10">
        <v>792.4</v>
      </c>
      <c r="GG16" s="10">
        <v>798.3</v>
      </c>
      <c r="GH16" s="10">
        <v>829.6</v>
      </c>
      <c r="GI16" s="10">
        <v>840.7</v>
      </c>
      <c r="GJ16" s="10">
        <v>855.6</v>
      </c>
      <c r="GK16" s="10">
        <v>872.1</v>
      </c>
      <c r="GL16" s="10">
        <v>907</v>
      </c>
      <c r="GM16" s="10">
        <v>944.6</v>
      </c>
      <c r="GN16" s="10">
        <v>956.8</v>
      </c>
      <c r="GO16" s="10">
        <v>965.5</v>
      </c>
      <c r="GP16" s="10">
        <v>982.1</v>
      </c>
      <c r="GQ16" s="10">
        <v>1003.7</v>
      </c>
      <c r="GR16" s="10">
        <v>1026.5</v>
      </c>
      <c r="GS16" s="10">
        <v>1059</v>
      </c>
      <c r="GT16" s="10">
        <v>1083.5999999999999</v>
      </c>
      <c r="GU16" s="10">
        <v>1107.3</v>
      </c>
      <c r="GV16" s="10">
        <v>1129.5999999999999</v>
      </c>
      <c r="GW16" s="10">
        <v>1178.4000000000001</v>
      </c>
      <c r="GX16" s="10">
        <v>1181.0999999999999</v>
      </c>
      <c r="GY16" s="10">
        <v>1212.4000000000001</v>
      </c>
      <c r="GZ16" s="10">
        <v>1247.0999999999999</v>
      </c>
      <c r="HA16" s="10">
        <v>1261.7</v>
      </c>
      <c r="HB16" s="10">
        <v>1295.4000000000001</v>
      </c>
      <c r="HC16" s="10">
        <v>1322.3</v>
      </c>
      <c r="HD16" s="10">
        <v>1354</v>
      </c>
      <c r="HE16" s="10">
        <v>1386.6</v>
      </c>
      <c r="HF16" s="10">
        <v>1395</v>
      </c>
      <c r="HG16" s="10">
        <v>1450.3</v>
      </c>
      <c r="HH16" s="10">
        <v>1498.7</v>
      </c>
      <c r="HI16" s="10">
        <v>1519.7</v>
      </c>
      <c r="HJ16" s="10">
        <v>1525.1</v>
      </c>
      <c r="HK16" s="10">
        <v>1505.2</v>
      </c>
      <c r="HL16" s="10">
        <v>1473.6</v>
      </c>
      <c r="HM16" s="10">
        <v>1452.6</v>
      </c>
      <c r="HN16" s="10">
        <v>1408.9</v>
      </c>
      <c r="HO16" s="10">
        <v>1374</v>
      </c>
      <c r="HP16" s="10">
        <v>1357.3</v>
      </c>
      <c r="HQ16" s="10">
        <v>1348.9</v>
      </c>
      <c r="HR16" s="10">
        <v>1331.2</v>
      </c>
      <c r="HS16" s="10">
        <v>1332.7</v>
      </c>
      <c r="HT16" s="10">
        <v>1366.8</v>
      </c>
      <c r="HU16" s="10">
        <v>1392.1</v>
      </c>
      <c r="HV16" s="10">
        <v>1411.9</v>
      </c>
      <c r="HW16" s="10">
        <v>1401.8</v>
      </c>
      <c r="HX16" s="10">
        <v>1445.5</v>
      </c>
      <c r="HY16" s="10">
        <v>1490.5</v>
      </c>
      <c r="HZ16" s="10">
        <v>1531.7</v>
      </c>
      <c r="IA16" s="10">
        <v>1568.3</v>
      </c>
      <c r="IB16" s="10">
        <v>1603.8</v>
      </c>
      <c r="IC16" s="10">
        <v>1643.1</v>
      </c>
      <c r="ID16" s="10">
        <v>1668.7</v>
      </c>
      <c r="IE16" s="10">
        <v>1735.3</v>
      </c>
      <c r="IF16" s="10">
        <v>1774.4</v>
      </c>
      <c r="IG16" s="10">
        <v>1815.9</v>
      </c>
      <c r="IH16" s="10">
        <v>1849.5</v>
      </c>
      <c r="II16" s="10">
        <v>1892</v>
      </c>
      <c r="IJ16" s="10">
        <v>1937.7</v>
      </c>
      <c r="IK16" s="10">
        <v>1967.4</v>
      </c>
      <c r="IL16" s="10">
        <v>1997.1</v>
      </c>
      <c r="IM16" s="10">
        <v>2013.7</v>
      </c>
      <c r="IN16" s="10">
        <v>2024</v>
      </c>
      <c r="IO16" s="10">
        <v>2007</v>
      </c>
      <c r="IP16" s="10">
        <v>1918.7</v>
      </c>
      <c r="IQ16" s="10">
        <v>1761.4</v>
      </c>
      <c r="IR16" s="10">
        <v>1685</v>
      </c>
      <c r="IS16" s="10">
        <v>1656</v>
      </c>
      <c r="IT16" s="10">
        <v>1659.3</v>
      </c>
      <c r="IU16" s="10">
        <v>1660</v>
      </c>
      <c r="IV16" s="10">
        <v>1715.7</v>
      </c>
    </row>
    <row r="17" spans="1:256" x14ac:dyDescent="0.2">
      <c r="A17" s="10" t="s">
        <v>242</v>
      </c>
      <c r="B17" s="10" t="s">
        <v>241</v>
      </c>
      <c r="C17" s="10">
        <v>7.9</v>
      </c>
      <c r="D17" s="10">
        <v>7.9</v>
      </c>
      <c r="E17" s="10">
        <v>8.3000000000000007</v>
      </c>
      <c r="F17" s="10">
        <v>8.4</v>
      </c>
      <c r="G17" s="10">
        <v>8.8000000000000007</v>
      </c>
      <c r="H17" s="10">
        <v>9.3000000000000007</v>
      </c>
      <c r="I17" s="10">
        <v>9.9</v>
      </c>
      <c r="J17" s="10">
        <v>10.1</v>
      </c>
      <c r="K17" s="10">
        <v>9.6999999999999993</v>
      </c>
      <c r="L17" s="10">
        <v>9.4</v>
      </c>
      <c r="M17" s="10">
        <v>8.9</v>
      </c>
      <c r="N17" s="10">
        <v>8.6999999999999993</v>
      </c>
      <c r="O17" s="10">
        <v>9.1</v>
      </c>
      <c r="P17" s="10">
        <v>9.5</v>
      </c>
      <c r="Q17" s="10">
        <v>10.3</v>
      </c>
      <c r="R17" s="10">
        <v>11</v>
      </c>
      <c r="S17" s="10">
        <v>11.5</v>
      </c>
      <c r="T17" s="10">
        <v>12.2</v>
      </c>
      <c r="U17" s="10">
        <v>12.3</v>
      </c>
      <c r="V17" s="10">
        <v>11.9</v>
      </c>
      <c r="W17" s="10">
        <v>12</v>
      </c>
      <c r="X17" s="10">
        <v>12.1</v>
      </c>
      <c r="Y17" s="10">
        <v>12.2</v>
      </c>
      <c r="Z17" s="10">
        <v>12.6</v>
      </c>
      <c r="AA17" s="10">
        <v>13.1</v>
      </c>
      <c r="AB17" s="10">
        <v>13.5</v>
      </c>
      <c r="AC17" s="10">
        <v>13.7</v>
      </c>
      <c r="AD17" s="10">
        <v>14</v>
      </c>
      <c r="AE17" s="10">
        <v>13.9</v>
      </c>
      <c r="AF17" s="10">
        <v>13.9</v>
      </c>
      <c r="AG17" s="10">
        <v>13.9</v>
      </c>
      <c r="AH17" s="10">
        <v>13.8</v>
      </c>
      <c r="AI17" s="10">
        <v>14.3</v>
      </c>
      <c r="AJ17" s="10">
        <v>14.7</v>
      </c>
      <c r="AK17" s="10">
        <v>15.4</v>
      </c>
      <c r="AL17" s="10">
        <v>16.2</v>
      </c>
      <c r="AM17" s="10">
        <v>17.399999999999999</v>
      </c>
      <c r="AN17" s="10">
        <v>18</v>
      </c>
      <c r="AO17" s="10">
        <v>18.600000000000001</v>
      </c>
      <c r="AP17" s="10">
        <v>18.7</v>
      </c>
      <c r="AQ17" s="10">
        <v>18.8</v>
      </c>
      <c r="AR17" s="10">
        <v>19</v>
      </c>
      <c r="AS17" s="10">
        <v>19.100000000000001</v>
      </c>
      <c r="AT17" s="10">
        <v>18.899999999999999</v>
      </c>
      <c r="AU17" s="10">
        <v>18.100000000000001</v>
      </c>
      <c r="AV17" s="10">
        <v>17.600000000000001</v>
      </c>
      <c r="AW17" s="10">
        <v>17.3</v>
      </c>
      <c r="AX17" s="10">
        <v>17.600000000000001</v>
      </c>
      <c r="AY17" s="10">
        <v>17.399999999999999</v>
      </c>
      <c r="AZ17" s="10">
        <v>18</v>
      </c>
      <c r="BA17" s="10">
        <v>18.600000000000001</v>
      </c>
      <c r="BB17" s="10">
        <v>18.5</v>
      </c>
      <c r="BC17" s="10">
        <v>19.399999999999999</v>
      </c>
      <c r="BD17" s="10">
        <v>19.5</v>
      </c>
      <c r="BE17" s="10">
        <v>19.399999999999999</v>
      </c>
      <c r="BF17" s="10">
        <v>20</v>
      </c>
      <c r="BG17" s="10">
        <v>19.899999999999999</v>
      </c>
      <c r="BH17" s="10">
        <v>19.600000000000001</v>
      </c>
      <c r="BI17" s="10">
        <v>19.7</v>
      </c>
      <c r="BJ17" s="10">
        <v>19.600000000000001</v>
      </c>
      <c r="BK17" s="10">
        <v>20</v>
      </c>
      <c r="BL17" s="10">
        <v>20.8</v>
      </c>
      <c r="BM17" s="10">
        <v>21.4</v>
      </c>
      <c r="BN17" s="10">
        <v>20.9</v>
      </c>
      <c r="BO17" s="10">
        <v>20.2</v>
      </c>
      <c r="BP17" s="10">
        <v>21.2</v>
      </c>
      <c r="BQ17" s="10">
        <v>21.4</v>
      </c>
      <c r="BR17" s="10">
        <v>21.9</v>
      </c>
      <c r="BS17" s="10">
        <v>22.4</v>
      </c>
      <c r="BT17" s="10">
        <v>23.5</v>
      </c>
      <c r="BU17" s="10">
        <v>24.3</v>
      </c>
      <c r="BV17" s="10">
        <v>24.8</v>
      </c>
      <c r="BW17" s="10">
        <v>26.1</v>
      </c>
      <c r="BX17" s="10">
        <v>28.2</v>
      </c>
      <c r="BY17" s="10">
        <v>28.5</v>
      </c>
      <c r="BZ17" s="10">
        <v>30.4</v>
      </c>
      <c r="CA17" s="10">
        <v>31.1</v>
      </c>
      <c r="CB17" s="10">
        <v>31.2</v>
      </c>
      <c r="CC17" s="10">
        <v>31.9</v>
      </c>
      <c r="CD17" s="10">
        <v>31.2</v>
      </c>
      <c r="CE17" s="10">
        <v>31.7</v>
      </c>
      <c r="CF17" s="10">
        <v>30.9</v>
      </c>
      <c r="CG17" s="10">
        <v>31.5</v>
      </c>
      <c r="CH17" s="10">
        <v>32</v>
      </c>
      <c r="CI17" s="10">
        <v>33.1</v>
      </c>
      <c r="CJ17" s="10">
        <v>33.200000000000003</v>
      </c>
      <c r="CK17" s="10">
        <v>33.200000000000003</v>
      </c>
      <c r="CL17" s="10">
        <v>34.799999999999997</v>
      </c>
      <c r="CM17" s="10">
        <v>35.799999999999997</v>
      </c>
      <c r="CN17" s="10">
        <v>36.700000000000003</v>
      </c>
      <c r="CO17" s="10">
        <v>38.9</v>
      </c>
      <c r="CP17" s="10">
        <v>39.4</v>
      </c>
      <c r="CQ17" s="10">
        <v>39.5</v>
      </c>
      <c r="CR17" s="10">
        <v>40.299999999999997</v>
      </c>
      <c r="CS17" s="10">
        <v>40.6</v>
      </c>
      <c r="CT17" s="10">
        <v>40.799999999999997</v>
      </c>
      <c r="CU17" s="10">
        <v>41.5</v>
      </c>
      <c r="CV17" s="10">
        <v>42.3</v>
      </c>
      <c r="CW17" s="10">
        <v>43.1</v>
      </c>
      <c r="CX17" s="10">
        <v>43.8</v>
      </c>
      <c r="CY17" s="10">
        <v>45.8</v>
      </c>
      <c r="CZ17" s="10">
        <v>46.6</v>
      </c>
      <c r="DA17" s="10">
        <v>47.3</v>
      </c>
      <c r="DB17" s="10">
        <v>49</v>
      </c>
      <c r="DC17" s="10">
        <v>51.3</v>
      </c>
      <c r="DD17" s="10">
        <v>54.1</v>
      </c>
      <c r="DE17" s="10">
        <v>56.8</v>
      </c>
      <c r="DF17" s="10">
        <v>57.7</v>
      </c>
      <c r="DG17" s="10">
        <v>59</v>
      </c>
      <c r="DH17" s="10">
        <v>61.3</v>
      </c>
      <c r="DI17" s="10">
        <v>61.4</v>
      </c>
      <c r="DJ17" s="10">
        <v>63.2</v>
      </c>
      <c r="DK17" s="10">
        <v>61.7</v>
      </c>
      <c r="DL17" s="10">
        <v>60.4</v>
      </c>
      <c r="DM17" s="10">
        <v>61.3</v>
      </c>
      <c r="DN17" s="10">
        <v>62</v>
      </c>
      <c r="DO17" s="10">
        <v>64.099999999999994</v>
      </c>
      <c r="DP17" s="10">
        <v>65.099999999999994</v>
      </c>
      <c r="DQ17" s="10">
        <v>66.7</v>
      </c>
      <c r="DR17" s="10">
        <v>67.8</v>
      </c>
      <c r="DS17" s="10">
        <v>69.7</v>
      </c>
      <c r="DT17" s="10">
        <v>73.599999999999994</v>
      </c>
      <c r="DU17" s="10">
        <v>76.400000000000006</v>
      </c>
      <c r="DV17" s="10">
        <v>78.5</v>
      </c>
      <c r="DW17" s="10">
        <v>80</v>
      </c>
      <c r="DX17" s="10">
        <v>90.3</v>
      </c>
      <c r="DY17" s="10">
        <v>98.6</v>
      </c>
      <c r="DZ17" s="10">
        <v>105.5</v>
      </c>
      <c r="EA17" s="10">
        <v>107.9</v>
      </c>
      <c r="EB17" s="10">
        <v>112.8</v>
      </c>
      <c r="EC17" s="10">
        <v>121.8</v>
      </c>
      <c r="ED17" s="10">
        <v>128.30000000000001</v>
      </c>
      <c r="EE17" s="10">
        <v>132.6</v>
      </c>
      <c r="EF17" s="10">
        <v>132.30000000000001</v>
      </c>
      <c r="EG17" s="10">
        <v>135.80000000000001</v>
      </c>
      <c r="EH17" s="10">
        <v>144.1</v>
      </c>
      <c r="EI17" s="10">
        <v>150</v>
      </c>
      <c r="EJ17" s="10">
        <v>161</v>
      </c>
      <c r="EK17" s="10">
        <v>169.7</v>
      </c>
      <c r="EL17" s="10">
        <v>188.5</v>
      </c>
      <c r="EM17" s="10">
        <v>186.6</v>
      </c>
      <c r="EN17" s="10">
        <v>182.5</v>
      </c>
      <c r="EO17" s="10">
        <v>172.9</v>
      </c>
      <c r="EP17" s="10">
        <v>168.3</v>
      </c>
      <c r="EQ17" s="10">
        <v>158.6</v>
      </c>
      <c r="ER17" s="10">
        <v>149.5</v>
      </c>
      <c r="ES17" s="10">
        <v>152.6</v>
      </c>
      <c r="ET17" s="10">
        <v>156.6</v>
      </c>
      <c r="EU17" s="10">
        <v>165.7</v>
      </c>
      <c r="EV17" s="10">
        <v>175.8</v>
      </c>
      <c r="EW17" s="10">
        <v>182.5</v>
      </c>
      <c r="EX17" s="10">
        <v>185.5</v>
      </c>
      <c r="EY17" s="10">
        <v>194.9</v>
      </c>
      <c r="EZ17" s="10">
        <v>195.2</v>
      </c>
      <c r="FA17" s="10">
        <v>192.2</v>
      </c>
      <c r="FB17" s="10">
        <v>195.8</v>
      </c>
      <c r="FC17" s="10">
        <v>191.7</v>
      </c>
      <c r="FD17" s="10">
        <v>174.5</v>
      </c>
      <c r="FE17" s="10">
        <v>169</v>
      </c>
      <c r="FF17" s="10">
        <v>170.9</v>
      </c>
      <c r="FG17" s="10">
        <v>166.9</v>
      </c>
      <c r="FH17" s="10">
        <v>169.6</v>
      </c>
      <c r="FI17" s="10">
        <v>177.6</v>
      </c>
      <c r="FJ17" s="10">
        <v>182.7</v>
      </c>
      <c r="FK17" s="10">
        <v>178.6</v>
      </c>
      <c r="FL17" s="10">
        <v>184.2</v>
      </c>
      <c r="FM17" s="10">
        <v>183.5</v>
      </c>
      <c r="FN17" s="10">
        <v>184.9</v>
      </c>
      <c r="FO17" s="10">
        <v>189.5</v>
      </c>
      <c r="FP17" s="10">
        <v>189.6</v>
      </c>
      <c r="FQ17" s="10">
        <v>197.7</v>
      </c>
      <c r="FR17" s="10">
        <v>198.1</v>
      </c>
      <c r="FS17" s="10">
        <v>204.1</v>
      </c>
      <c r="FT17" s="10">
        <v>204.6</v>
      </c>
      <c r="FU17" s="10">
        <v>205.5</v>
      </c>
      <c r="FV17" s="10">
        <v>197.4</v>
      </c>
      <c r="FW17" s="10">
        <v>194.9</v>
      </c>
      <c r="FX17" s="10">
        <v>189.9</v>
      </c>
      <c r="FY17" s="10">
        <v>177.5</v>
      </c>
      <c r="FZ17" s="10">
        <v>172.2</v>
      </c>
      <c r="GA17" s="10">
        <v>169.9</v>
      </c>
      <c r="GB17" s="10">
        <v>170.6</v>
      </c>
      <c r="GC17" s="10">
        <v>173</v>
      </c>
      <c r="GD17" s="10">
        <v>176.7</v>
      </c>
      <c r="GE17" s="10">
        <v>175.6</v>
      </c>
      <c r="GF17" s="10">
        <v>174.1</v>
      </c>
      <c r="GG17" s="10">
        <v>176</v>
      </c>
      <c r="GH17" s="10">
        <v>182.9</v>
      </c>
      <c r="GI17" s="10">
        <v>178.5</v>
      </c>
      <c r="GJ17" s="10">
        <v>187.1</v>
      </c>
      <c r="GK17" s="10">
        <v>188.1</v>
      </c>
      <c r="GL17" s="10">
        <v>193.4</v>
      </c>
      <c r="GM17" s="10">
        <v>201.2</v>
      </c>
      <c r="GN17" s="10">
        <v>207.4</v>
      </c>
      <c r="GO17" s="10">
        <v>210.3</v>
      </c>
      <c r="GP17" s="10">
        <v>210.2</v>
      </c>
      <c r="GQ17" s="10">
        <v>214.3</v>
      </c>
      <c r="GR17" s="10">
        <v>219.8</v>
      </c>
      <c r="GS17" s="10">
        <v>225.3</v>
      </c>
      <c r="GT17" s="10">
        <v>238.9</v>
      </c>
      <c r="GU17" s="10">
        <v>242.7</v>
      </c>
      <c r="GV17" s="10">
        <v>242.6</v>
      </c>
      <c r="GW17" s="10">
        <v>255.7</v>
      </c>
      <c r="GX17" s="10">
        <v>260.10000000000002</v>
      </c>
      <c r="GY17" s="10">
        <v>261.7</v>
      </c>
      <c r="GZ17" s="10">
        <v>278.89999999999998</v>
      </c>
      <c r="HA17" s="10">
        <v>280.8</v>
      </c>
      <c r="HB17" s="10">
        <v>282.60000000000002</v>
      </c>
      <c r="HC17" s="10">
        <v>284</v>
      </c>
      <c r="HD17" s="10">
        <v>283.10000000000002</v>
      </c>
      <c r="HE17" s="10">
        <v>285.10000000000002</v>
      </c>
      <c r="HF17" s="10">
        <v>290.7</v>
      </c>
      <c r="HG17" s="10">
        <v>300.60000000000002</v>
      </c>
      <c r="HH17" s="10">
        <v>316.2</v>
      </c>
      <c r="HI17" s="10">
        <v>330.9</v>
      </c>
      <c r="HJ17" s="10">
        <v>336.3</v>
      </c>
      <c r="HK17" s="10">
        <v>331.8</v>
      </c>
      <c r="HL17" s="10">
        <v>338.9</v>
      </c>
      <c r="HM17" s="10">
        <v>347.1</v>
      </c>
      <c r="HN17" s="10">
        <v>316.3</v>
      </c>
      <c r="HO17" s="10">
        <v>302.7</v>
      </c>
      <c r="HP17" s="10">
        <v>289.3</v>
      </c>
      <c r="HQ17" s="10">
        <v>278.2</v>
      </c>
      <c r="HR17" s="10">
        <v>277.7</v>
      </c>
      <c r="HS17" s="10">
        <v>279.2</v>
      </c>
      <c r="HT17" s="10">
        <v>286.89999999999998</v>
      </c>
      <c r="HU17" s="10">
        <v>287.89999999999998</v>
      </c>
      <c r="HV17" s="10">
        <v>292.39999999999998</v>
      </c>
      <c r="HW17" s="10">
        <v>292.3</v>
      </c>
      <c r="HX17" s="10">
        <v>300.8</v>
      </c>
      <c r="HY17" s="10">
        <v>314</v>
      </c>
      <c r="HZ17" s="10">
        <v>323.60000000000002</v>
      </c>
      <c r="IA17" s="10">
        <v>337.5</v>
      </c>
      <c r="IB17" s="10">
        <v>345</v>
      </c>
      <c r="IC17" s="10">
        <v>355.8</v>
      </c>
      <c r="ID17" s="10">
        <v>373.6</v>
      </c>
      <c r="IE17" s="10">
        <v>397.6</v>
      </c>
      <c r="IF17" s="10">
        <v>420.1</v>
      </c>
      <c r="IG17" s="10">
        <v>435.8</v>
      </c>
      <c r="IH17" s="10">
        <v>447.2</v>
      </c>
      <c r="II17" s="10">
        <v>469.6</v>
      </c>
      <c r="IJ17" s="10">
        <v>498.1</v>
      </c>
      <c r="IK17" s="10">
        <v>526.70000000000005</v>
      </c>
      <c r="IL17" s="10">
        <v>546.79999999999995</v>
      </c>
      <c r="IM17" s="10">
        <v>556.9</v>
      </c>
      <c r="IN17" s="10">
        <v>571.9</v>
      </c>
      <c r="IO17" s="10">
        <v>578.79999999999995</v>
      </c>
      <c r="IP17" s="10">
        <v>576.79999999999995</v>
      </c>
      <c r="IQ17" s="10">
        <v>527.70000000000005</v>
      </c>
      <c r="IR17" s="10">
        <v>473.1</v>
      </c>
      <c r="IS17" s="10">
        <v>429.5</v>
      </c>
      <c r="IT17" s="10">
        <v>392.9</v>
      </c>
      <c r="IU17" s="10">
        <v>368.8</v>
      </c>
      <c r="IV17" s="10">
        <v>382.1</v>
      </c>
    </row>
    <row r="18" spans="1:256" x14ac:dyDescent="0.2">
      <c r="A18" s="10" t="s">
        <v>240</v>
      </c>
      <c r="B18" s="10" t="s">
        <v>239</v>
      </c>
      <c r="C18" s="10">
        <v>14.9</v>
      </c>
      <c r="D18" s="10">
        <v>15.2</v>
      </c>
      <c r="E18" s="10">
        <v>15</v>
      </c>
      <c r="F18" s="10">
        <v>16.100000000000001</v>
      </c>
      <c r="G18" s="10">
        <v>17.3</v>
      </c>
      <c r="H18" s="10">
        <v>16.7</v>
      </c>
      <c r="I18" s="10">
        <v>17.100000000000001</v>
      </c>
      <c r="J18" s="10">
        <v>18</v>
      </c>
      <c r="K18" s="10">
        <v>16.8</v>
      </c>
      <c r="L18" s="10">
        <v>16.100000000000001</v>
      </c>
      <c r="M18" s="10">
        <v>15.2</v>
      </c>
      <c r="N18" s="10">
        <v>14.8</v>
      </c>
      <c r="O18" s="10">
        <v>15.1</v>
      </c>
      <c r="P18" s="10">
        <v>17.100000000000001</v>
      </c>
      <c r="Q18" s="10">
        <v>19.3</v>
      </c>
      <c r="R18" s="10">
        <v>19.600000000000001</v>
      </c>
      <c r="S18" s="10">
        <v>19.399999999999999</v>
      </c>
      <c r="T18" s="10">
        <v>19.7</v>
      </c>
      <c r="U18" s="10">
        <v>20.2</v>
      </c>
      <c r="V18" s="10">
        <v>20.2</v>
      </c>
      <c r="W18" s="10">
        <v>20.399999999999999</v>
      </c>
      <c r="X18" s="10">
        <v>20.8</v>
      </c>
      <c r="Y18" s="10">
        <v>17.7</v>
      </c>
      <c r="Z18" s="10">
        <v>19.899999999999999</v>
      </c>
      <c r="AA18" s="10">
        <v>21.2</v>
      </c>
      <c r="AB18" s="10">
        <v>21.3</v>
      </c>
      <c r="AC18" s="10">
        <v>22.1</v>
      </c>
      <c r="AD18" s="10">
        <v>21.4</v>
      </c>
      <c r="AE18" s="10">
        <v>20.6</v>
      </c>
      <c r="AF18" s="10">
        <v>20.399999999999999</v>
      </c>
      <c r="AG18" s="10">
        <v>21.1</v>
      </c>
      <c r="AH18" s="10">
        <v>21.1</v>
      </c>
      <c r="AI18" s="10">
        <v>21.1</v>
      </c>
      <c r="AJ18" s="10">
        <v>23.1</v>
      </c>
      <c r="AK18" s="10">
        <v>25</v>
      </c>
      <c r="AL18" s="10">
        <v>26.3</v>
      </c>
      <c r="AM18" s="10">
        <v>25.4</v>
      </c>
      <c r="AN18" s="10">
        <v>25.9</v>
      </c>
      <c r="AO18" s="10">
        <v>26.8</v>
      </c>
      <c r="AP18" s="10">
        <v>27.2</v>
      </c>
      <c r="AQ18" s="10">
        <v>28.2</v>
      </c>
      <c r="AR18" s="10">
        <v>28.1</v>
      </c>
      <c r="AS18" s="10">
        <v>29.3</v>
      </c>
      <c r="AT18" s="10">
        <v>28.6</v>
      </c>
      <c r="AU18" s="10">
        <v>25.5</v>
      </c>
      <c r="AV18" s="10">
        <v>24.4</v>
      </c>
      <c r="AW18" s="10">
        <v>24.1</v>
      </c>
      <c r="AX18" s="10">
        <v>25.5</v>
      </c>
      <c r="AY18" s="10">
        <v>27.1</v>
      </c>
      <c r="AZ18" s="10">
        <v>28.1</v>
      </c>
      <c r="BA18" s="10">
        <v>29.1</v>
      </c>
      <c r="BB18" s="10">
        <v>29.1</v>
      </c>
      <c r="BC18" s="10">
        <v>30.1</v>
      </c>
      <c r="BD18" s="10">
        <v>30.7</v>
      </c>
      <c r="BE18" s="10">
        <v>29.5</v>
      </c>
      <c r="BF18" s="10">
        <v>28.4</v>
      </c>
      <c r="BG18" s="10">
        <v>27.4</v>
      </c>
      <c r="BH18" s="10">
        <v>28.6</v>
      </c>
      <c r="BI18" s="10">
        <v>28.9</v>
      </c>
      <c r="BJ18" s="10">
        <v>30.6</v>
      </c>
      <c r="BK18" s="10">
        <v>31.4</v>
      </c>
      <c r="BL18" s="10">
        <v>32.200000000000003</v>
      </c>
      <c r="BM18" s="10">
        <v>32.299999999999997</v>
      </c>
      <c r="BN18" s="10">
        <v>32.299999999999997</v>
      </c>
      <c r="BO18" s="10">
        <v>32.9</v>
      </c>
      <c r="BP18" s="10">
        <v>33.5</v>
      </c>
      <c r="BQ18" s="10">
        <v>34.9</v>
      </c>
      <c r="BR18" s="10">
        <v>36.200000000000003</v>
      </c>
      <c r="BS18" s="10">
        <v>37.1</v>
      </c>
      <c r="BT18" s="10">
        <v>37.9</v>
      </c>
      <c r="BU18" s="10">
        <v>39.299999999999997</v>
      </c>
      <c r="BV18" s="10">
        <v>40.4</v>
      </c>
      <c r="BW18" s="10">
        <v>43.5</v>
      </c>
      <c r="BX18" s="10">
        <v>44.3</v>
      </c>
      <c r="BY18" s="10">
        <v>46.8</v>
      </c>
      <c r="BZ18" s="10">
        <v>48.5</v>
      </c>
      <c r="CA18" s="10">
        <v>51.1</v>
      </c>
      <c r="CB18" s="10">
        <v>53</v>
      </c>
      <c r="CC18" s="10">
        <v>53.4</v>
      </c>
      <c r="CD18" s="10">
        <v>54.6</v>
      </c>
      <c r="CE18" s="10">
        <v>52.7</v>
      </c>
      <c r="CF18" s="10">
        <v>53.6</v>
      </c>
      <c r="CG18" s="10">
        <v>53.2</v>
      </c>
      <c r="CH18" s="10">
        <v>55.3</v>
      </c>
      <c r="CI18" s="10">
        <v>57.6</v>
      </c>
      <c r="CJ18" s="10">
        <v>56.7</v>
      </c>
      <c r="CK18" s="10">
        <v>58.6</v>
      </c>
      <c r="CL18" s="10">
        <v>61.2</v>
      </c>
      <c r="CM18" s="10">
        <v>63.7</v>
      </c>
      <c r="CN18" s="10">
        <v>64.7</v>
      </c>
      <c r="CO18" s="10">
        <v>66.099999999999994</v>
      </c>
      <c r="CP18" s="10">
        <v>66.099999999999994</v>
      </c>
      <c r="CQ18" s="10">
        <v>66.400000000000006</v>
      </c>
      <c r="CR18" s="10">
        <v>66.7</v>
      </c>
      <c r="CS18" s="10">
        <v>67.7</v>
      </c>
      <c r="CT18" s="10">
        <v>64.8</v>
      </c>
      <c r="CU18" s="10">
        <v>66.599999999999994</v>
      </c>
      <c r="CV18" s="10">
        <v>68.7</v>
      </c>
      <c r="CW18" s="10">
        <v>69.3</v>
      </c>
      <c r="CX18" s="10">
        <v>71.599999999999994</v>
      </c>
      <c r="CY18" s="10">
        <v>74.900000000000006</v>
      </c>
      <c r="CZ18" s="10">
        <v>76.900000000000006</v>
      </c>
      <c r="DA18" s="10">
        <v>78.900000000000006</v>
      </c>
      <c r="DB18" s="10">
        <v>84.8</v>
      </c>
      <c r="DC18" s="10">
        <v>89.8</v>
      </c>
      <c r="DD18" s="10">
        <v>94.9</v>
      </c>
      <c r="DE18" s="10">
        <v>96.9</v>
      </c>
      <c r="DF18" s="10">
        <v>98.7</v>
      </c>
      <c r="DG18" s="10">
        <v>100</v>
      </c>
      <c r="DH18" s="10">
        <v>102.4</v>
      </c>
      <c r="DI18" s="10">
        <v>107.1</v>
      </c>
      <c r="DJ18" s="10">
        <v>107.8</v>
      </c>
      <c r="DK18" s="10">
        <v>104.5</v>
      </c>
      <c r="DL18" s="10">
        <v>105.6</v>
      </c>
      <c r="DM18" s="10">
        <v>108.5</v>
      </c>
      <c r="DN18" s="10">
        <v>111.8</v>
      </c>
      <c r="DO18" s="10">
        <v>115</v>
      </c>
      <c r="DP18" s="10">
        <v>118.3</v>
      </c>
      <c r="DQ18" s="10">
        <v>123.1</v>
      </c>
      <c r="DR18" s="10">
        <v>128.5</v>
      </c>
      <c r="DS18" s="10">
        <v>139</v>
      </c>
      <c r="DT18" s="10">
        <v>144.6</v>
      </c>
      <c r="DU18" s="10">
        <v>150.6</v>
      </c>
      <c r="DV18" s="10">
        <v>160.4</v>
      </c>
      <c r="DW18" s="10">
        <v>164.6</v>
      </c>
      <c r="DX18" s="10">
        <v>179.7</v>
      </c>
      <c r="DY18" s="10">
        <v>185.5</v>
      </c>
      <c r="DZ18" s="10">
        <v>192.8</v>
      </c>
      <c r="EA18" s="10">
        <v>203.4</v>
      </c>
      <c r="EB18" s="10">
        <v>204.2</v>
      </c>
      <c r="EC18" s="10">
        <v>212.1</v>
      </c>
      <c r="ED18" s="10">
        <v>212.5</v>
      </c>
      <c r="EE18" s="10">
        <v>219.6</v>
      </c>
      <c r="EF18" s="10">
        <v>209.1</v>
      </c>
      <c r="EG18" s="10">
        <v>215.2</v>
      </c>
      <c r="EH18" s="10">
        <v>221.6</v>
      </c>
      <c r="EI18" s="10">
        <v>232</v>
      </c>
      <c r="EJ18" s="10">
        <v>238.3</v>
      </c>
      <c r="EK18" s="10">
        <v>246.6</v>
      </c>
      <c r="EL18" s="10">
        <v>246.5</v>
      </c>
      <c r="EM18" s="10">
        <v>242.8</v>
      </c>
      <c r="EN18" s="10">
        <v>235.4</v>
      </c>
      <c r="EO18" s="10">
        <v>232.3</v>
      </c>
      <c r="EP18" s="10">
        <v>228.9</v>
      </c>
      <c r="EQ18" s="10">
        <v>227.1</v>
      </c>
      <c r="ER18" s="10">
        <v>237.6</v>
      </c>
      <c r="ES18" s="10">
        <v>249.8</v>
      </c>
      <c r="ET18" s="10">
        <v>271.39999999999998</v>
      </c>
      <c r="EU18" s="10">
        <v>275.60000000000002</v>
      </c>
      <c r="EV18" s="10">
        <v>289</v>
      </c>
      <c r="EW18" s="10">
        <v>297.3</v>
      </c>
      <c r="EX18" s="10">
        <v>305.60000000000002</v>
      </c>
      <c r="EY18" s="10">
        <v>302.60000000000002</v>
      </c>
      <c r="EZ18" s="10">
        <v>309.5</v>
      </c>
      <c r="FA18" s="10">
        <v>306.10000000000002</v>
      </c>
      <c r="FB18" s="10">
        <v>313.39999999999998</v>
      </c>
      <c r="FC18" s="10">
        <v>310.8</v>
      </c>
      <c r="FD18" s="10">
        <v>317.5</v>
      </c>
      <c r="FE18" s="10">
        <v>318.60000000000002</v>
      </c>
      <c r="FF18" s="10">
        <v>323.89999999999998</v>
      </c>
      <c r="FG18" s="10">
        <v>312.60000000000002</v>
      </c>
      <c r="FH18" s="10">
        <v>320.2</v>
      </c>
      <c r="FI18" s="10">
        <v>327.10000000000002</v>
      </c>
      <c r="FJ18" s="10">
        <v>323.8</v>
      </c>
      <c r="FK18" s="10">
        <v>335.6</v>
      </c>
      <c r="FL18" s="10">
        <v>344.8</v>
      </c>
      <c r="FM18" s="10">
        <v>349.1</v>
      </c>
      <c r="FN18" s="10">
        <v>357.7</v>
      </c>
      <c r="FO18" s="10">
        <v>363.4</v>
      </c>
      <c r="FP18" s="10">
        <v>371.6</v>
      </c>
      <c r="FQ18" s="10">
        <v>381</v>
      </c>
      <c r="FR18" s="10">
        <v>372.6</v>
      </c>
      <c r="FS18" s="10">
        <v>376.4</v>
      </c>
      <c r="FT18" s="10">
        <v>365.7</v>
      </c>
      <c r="FU18" s="10">
        <v>373.6</v>
      </c>
      <c r="FV18" s="10">
        <v>371.8</v>
      </c>
      <c r="FW18" s="10">
        <v>361.3</v>
      </c>
      <c r="FX18" s="10">
        <v>358.2</v>
      </c>
      <c r="FY18" s="10">
        <v>362.6</v>
      </c>
      <c r="FZ18" s="10">
        <v>361.4</v>
      </c>
      <c r="GA18" s="10">
        <v>360.1</v>
      </c>
      <c r="GB18" s="10">
        <v>379.5</v>
      </c>
      <c r="GC18" s="10">
        <v>387.6</v>
      </c>
      <c r="GD18" s="10">
        <v>399.6</v>
      </c>
      <c r="GE18" s="10">
        <v>406.6</v>
      </c>
      <c r="GF18" s="10">
        <v>421.5</v>
      </c>
      <c r="GG18" s="10">
        <v>425</v>
      </c>
      <c r="GH18" s="10">
        <v>447.4</v>
      </c>
      <c r="GI18" s="10">
        <v>461.8</v>
      </c>
      <c r="GJ18" s="10">
        <v>465.4</v>
      </c>
      <c r="GK18" s="10">
        <v>476.5</v>
      </c>
      <c r="GL18" s="10">
        <v>501.9</v>
      </c>
      <c r="GM18" s="10">
        <v>525.29999999999995</v>
      </c>
      <c r="GN18" s="10">
        <v>525.4</v>
      </c>
      <c r="GO18" s="10">
        <v>524.79999999999995</v>
      </c>
      <c r="GP18" s="10">
        <v>537</v>
      </c>
      <c r="GQ18" s="10">
        <v>546</v>
      </c>
      <c r="GR18" s="10">
        <v>556.9</v>
      </c>
      <c r="GS18" s="10">
        <v>577</v>
      </c>
      <c r="GT18" s="10">
        <v>581.4</v>
      </c>
      <c r="GU18" s="10">
        <v>587.5</v>
      </c>
      <c r="GV18" s="10">
        <v>602.29999999999995</v>
      </c>
      <c r="GW18" s="10">
        <v>630.5</v>
      </c>
      <c r="GX18" s="10">
        <v>623.1</v>
      </c>
      <c r="GY18" s="10">
        <v>645.79999999999995</v>
      </c>
      <c r="GZ18" s="10">
        <v>655.9</v>
      </c>
      <c r="HA18" s="10">
        <v>658.4</v>
      </c>
      <c r="HB18" s="10">
        <v>680</v>
      </c>
      <c r="HC18" s="10">
        <v>695.1</v>
      </c>
      <c r="HD18" s="10">
        <v>712.1</v>
      </c>
      <c r="HE18" s="10">
        <v>728.1</v>
      </c>
      <c r="HF18" s="10">
        <v>719.1</v>
      </c>
      <c r="HG18" s="10">
        <v>749.4</v>
      </c>
      <c r="HH18" s="10">
        <v>774</v>
      </c>
      <c r="HI18" s="10">
        <v>774</v>
      </c>
      <c r="HJ18" s="10">
        <v>767</v>
      </c>
      <c r="HK18" s="10">
        <v>751.7</v>
      </c>
      <c r="HL18" s="10">
        <v>716</v>
      </c>
      <c r="HM18" s="10">
        <v>692.4</v>
      </c>
      <c r="HN18" s="10">
        <v>686</v>
      </c>
      <c r="HO18" s="10">
        <v>667.3</v>
      </c>
      <c r="HP18" s="10">
        <v>661.9</v>
      </c>
      <c r="HQ18" s="10">
        <v>661.3</v>
      </c>
      <c r="HR18" s="10">
        <v>648</v>
      </c>
      <c r="HS18" s="10">
        <v>644.29999999999995</v>
      </c>
      <c r="HT18" s="10">
        <v>665.2</v>
      </c>
      <c r="HU18" s="10">
        <v>680.7</v>
      </c>
      <c r="HV18" s="10">
        <v>692.3</v>
      </c>
      <c r="HW18" s="10">
        <v>681.8</v>
      </c>
      <c r="HX18" s="10">
        <v>713.5</v>
      </c>
      <c r="HY18" s="10">
        <v>734.2</v>
      </c>
      <c r="HZ18" s="10">
        <v>758.1</v>
      </c>
      <c r="IA18" s="10">
        <v>768.6</v>
      </c>
      <c r="IB18" s="10">
        <v>786.9</v>
      </c>
      <c r="IC18" s="10">
        <v>808.3</v>
      </c>
      <c r="ID18" s="10">
        <v>815.8</v>
      </c>
      <c r="IE18" s="10">
        <v>850.2</v>
      </c>
      <c r="IF18" s="10">
        <v>857.6</v>
      </c>
      <c r="IG18" s="10">
        <v>867.4</v>
      </c>
      <c r="IH18" s="10">
        <v>873.9</v>
      </c>
      <c r="II18" s="10">
        <v>886.3</v>
      </c>
      <c r="IJ18" s="10">
        <v>897.8</v>
      </c>
      <c r="IK18" s="10">
        <v>896</v>
      </c>
      <c r="IL18" s="10">
        <v>893.6</v>
      </c>
      <c r="IM18" s="10">
        <v>885.4</v>
      </c>
      <c r="IN18" s="10">
        <v>871.8</v>
      </c>
      <c r="IO18" s="10">
        <v>852.1</v>
      </c>
      <c r="IP18" s="10">
        <v>772.2</v>
      </c>
      <c r="IQ18" s="10">
        <v>683.5</v>
      </c>
      <c r="IR18" s="10">
        <v>652.20000000000005</v>
      </c>
      <c r="IS18" s="10">
        <v>662</v>
      </c>
      <c r="IT18" s="10">
        <v>683.3</v>
      </c>
      <c r="IU18" s="10">
        <v>719.8</v>
      </c>
      <c r="IV18" s="10">
        <v>763.7</v>
      </c>
    </row>
    <row r="19" spans="1:256" x14ac:dyDescent="0.2">
      <c r="A19" s="10" t="s">
        <v>238</v>
      </c>
      <c r="B19" s="10" t="s">
        <v>237</v>
      </c>
      <c r="C19" s="10">
        <v>2</v>
      </c>
      <c r="D19" s="10">
        <v>2</v>
      </c>
      <c r="E19" s="10">
        <v>2</v>
      </c>
      <c r="F19" s="10">
        <v>2</v>
      </c>
      <c r="G19" s="10">
        <v>2.1</v>
      </c>
      <c r="H19" s="10">
        <v>2.1</v>
      </c>
      <c r="I19" s="10">
        <v>2.1</v>
      </c>
      <c r="J19" s="10">
        <v>2.1</v>
      </c>
      <c r="K19" s="10">
        <v>2</v>
      </c>
      <c r="L19" s="10">
        <v>2</v>
      </c>
      <c r="M19" s="10">
        <v>2</v>
      </c>
      <c r="N19" s="10">
        <v>2.1</v>
      </c>
      <c r="O19" s="10">
        <v>2.2000000000000002</v>
      </c>
      <c r="P19" s="10">
        <v>2.2000000000000002</v>
      </c>
      <c r="Q19" s="10">
        <v>2.2999999999999998</v>
      </c>
      <c r="R19" s="10">
        <v>2.2999999999999998</v>
      </c>
      <c r="S19" s="10">
        <v>2.2999999999999998</v>
      </c>
      <c r="T19" s="10">
        <v>2.2999999999999998</v>
      </c>
      <c r="U19" s="10">
        <v>2.4</v>
      </c>
      <c r="V19" s="10">
        <v>2.5</v>
      </c>
      <c r="W19" s="10">
        <v>2.7</v>
      </c>
      <c r="X19" s="10">
        <v>2.9</v>
      </c>
      <c r="Y19" s="10">
        <v>3.1</v>
      </c>
      <c r="Z19" s="10">
        <v>3.3</v>
      </c>
      <c r="AA19" s="10">
        <v>3.5</v>
      </c>
      <c r="AB19" s="10">
        <v>3.7</v>
      </c>
      <c r="AC19" s="10">
        <v>3.7</v>
      </c>
      <c r="AD19" s="10">
        <v>3.8</v>
      </c>
      <c r="AE19" s="10">
        <v>3.8</v>
      </c>
      <c r="AF19" s="10">
        <v>3.9</v>
      </c>
      <c r="AG19" s="10">
        <v>3.9</v>
      </c>
      <c r="AH19" s="10">
        <v>4</v>
      </c>
      <c r="AI19" s="10">
        <v>4.0999999999999996</v>
      </c>
      <c r="AJ19" s="10">
        <v>4.2</v>
      </c>
      <c r="AK19" s="10">
        <v>4.4000000000000004</v>
      </c>
      <c r="AL19" s="10">
        <v>4.5999999999999996</v>
      </c>
      <c r="AM19" s="10">
        <v>4.9000000000000004</v>
      </c>
      <c r="AN19" s="10">
        <v>5.2</v>
      </c>
      <c r="AO19" s="10">
        <v>5.3</v>
      </c>
      <c r="AP19" s="10">
        <v>5.5</v>
      </c>
      <c r="AQ19" s="10">
        <v>5.5</v>
      </c>
      <c r="AR19" s="10">
        <v>5.5</v>
      </c>
      <c r="AS19" s="10">
        <v>5.6</v>
      </c>
      <c r="AT19" s="10">
        <v>5.7</v>
      </c>
      <c r="AU19" s="10">
        <v>5.8</v>
      </c>
      <c r="AV19" s="10">
        <v>5.9</v>
      </c>
      <c r="AW19" s="10">
        <v>6</v>
      </c>
      <c r="AX19" s="10">
        <v>6.3</v>
      </c>
      <c r="AY19" s="10">
        <v>6.5</v>
      </c>
      <c r="AZ19" s="10">
        <v>6.6</v>
      </c>
      <c r="BA19" s="10">
        <v>6.7</v>
      </c>
      <c r="BB19" s="10">
        <v>6.8</v>
      </c>
      <c r="BC19" s="10">
        <v>6.9</v>
      </c>
      <c r="BD19" s="10">
        <v>7</v>
      </c>
      <c r="BE19" s="10">
        <v>7.3</v>
      </c>
      <c r="BF19" s="10">
        <v>7.5</v>
      </c>
      <c r="BG19" s="10">
        <v>7.7</v>
      </c>
      <c r="BH19" s="10">
        <v>7.9</v>
      </c>
      <c r="BI19" s="10">
        <v>8.1</v>
      </c>
      <c r="BJ19" s="10">
        <v>8.1999999999999993</v>
      </c>
      <c r="BK19" s="10">
        <v>8.1999999999999993</v>
      </c>
      <c r="BL19" s="10">
        <v>8.3000000000000007</v>
      </c>
      <c r="BM19" s="10">
        <v>8.4</v>
      </c>
      <c r="BN19" s="10">
        <v>8.6</v>
      </c>
      <c r="BO19" s="10">
        <v>8.9</v>
      </c>
      <c r="BP19" s="10">
        <v>9.1999999999999993</v>
      </c>
      <c r="BQ19" s="10">
        <v>9.4</v>
      </c>
      <c r="BR19" s="10">
        <v>9.5</v>
      </c>
      <c r="BS19" s="10">
        <v>9.5</v>
      </c>
      <c r="BT19" s="10">
        <v>9.6999999999999993</v>
      </c>
      <c r="BU19" s="10">
        <v>9.9</v>
      </c>
      <c r="BV19" s="10">
        <v>10.1</v>
      </c>
      <c r="BW19" s="10">
        <v>10.5</v>
      </c>
      <c r="BX19" s="10">
        <v>10.9</v>
      </c>
      <c r="BY19" s="10">
        <v>11.3</v>
      </c>
      <c r="BZ19" s="10">
        <v>11.7</v>
      </c>
      <c r="CA19" s="10">
        <v>12.2</v>
      </c>
      <c r="CB19" s="10">
        <v>12.6</v>
      </c>
      <c r="CC19" s="10">
        <v>13</v>
      </c>
      <c r="CD19" s="10">
        <v>13.4</v>
      </c>
      <c r="CE19" s="10">
        <v>13.6</v>
      </c>
      <c r="CF19" s="10">
        <v>13.8</v>
      </c>
      <c r="CG19" s="10">
        <v>14.1</v>
      </c>
      <c r="CH19" s="10">
        <v>14.5</v>
      </c>
      <c r="CI19" s="10">
        <v>14.9</v>
      </c>
      <c r="CJ19" s="10">
        <v>15.4</v>
      </c>
      <c r="CK19" s="10">
        <v>15.8</v>
      </c>
      <c r="CL19" s="10">
        <v>16.2</v>
      </c>
      <c r="CM19" s="10">
        <v>16.5</v>
      </c>
      <c r="CN19" s="10">
        <v>17</v>
      </c>
      <c r="CO19" s="10">
        <v>17.399999999999999</v>
      </c>
      <c r="CP19" s="10">
        <v>17.7</v>
      </c>
      <c r="CQ19" s="10">
        <v>17.899999999999999</v>
      </c>
      <c r="CR19" s="10">
        <v>17.899999999999999</v>
      </c>
      <c r="CS19" s="10">
        <v>18</v>
      </c>
      <c r="CT19" s="10">
        <v>17.899999999999999</v>
      </c>
      <c r="CU19" s="10">
        <v>18.100000000000001</v>
      </c>
      <c r="CV19" s="10">
        <v>18.5</v>
      </c>
      <c r="CW19" s="10">
        <v>18.8</v>
      </c>
      <c r="CX19" s="10">
        <v>19.3</v>
      </c>
      <c r="CY19" s="10">
        <v>19.899999999999999</v>
      </c>
      <c r="CZ19" s="10">
        <v>20.399999999999999</v>
      </c>
      <c r="DA19" s="10">
        <v>20.8</v>
      </c>
      <c r="DB19" s="10">
        <v>21.2</v>
      </c>
      <c r="DC19" s="10">
        <v>21.7</v>
      </c>
      <c r="DD19" s="10">
        <v>22.3</v>
      </c>
      <c r="DE19" s="10">
        <v>23</v>
      </c>
      <c r="DF19" s="10">
        <v>23.7</v>
      </c>
      <c r="DG19" s="10">
        <v>24.4</v>
      </c>
      <c r="DH19" s="10">
        <v>25.1</v>
      </c>
      <c r="DI19" s="10">
        <v>26</v>
      </c>
      <c r="DJ19" s="10">
        <v>26.6</v>
      </c>
      <c r="DK19" s="10">
        <v>26.9</v>
      </c>
      <c r="DL19" s="10">
        <v>27.3</v>
      </c>
      <c r="DM19" s="10">
        <v>28</v>
      </c>
      <c r="DN19" s="10">
        <v>29</v>
      </c>
      <c r="DO19" s="10">
        <v>30.4</v>
      </c>
      <c r="DP19" s="10">
        <v>31.6</v>
      </c>
      <c r="DQ19" s="10">
        <v>32.799999999999997</v>
      </c>
      <c r="DR19" s="10">
        <v>33.9</v>
      </c>
      <c r="DS19" s="10">
        <v>34.5</v>
      </c>
      <c r="DT19" s="10">
        <v>35.5</v>
      </c>
      <c r="DU19" s="10">
        <v>36.200000000000003</v>
      </c>
      <c r="DV19" s="10">
        <v>37</v>
      </c>
      <c r="DW19" s="10">
        <v>37.799999999999997</v>
      </c>
      <c r="DX19" s="10">
        <v>39.4</v>
      </c>
      <c r="DY19" s="10">
        <v>41.1</v>
      </c>
      <c r="DZ19" s="10">
        <v>43.2</v>
      </c>
      <c r="EA19" s="10">
        <v>45.4</v>
      </c>
      <c r="EB19" s="10">
        <v>47.2</v>
      </c>
      <c r="EC19" s="10">
        <v>49.1</v>
      </c>
      <c r="ED19" s="10">
        <v>50.6</v>
      </c>
      <c r="EE19" s="10">
        <v>52.3</v>
      </c>
      <c r="EF19" s="10">
        <v>53.3</v>
      </c>
      <c r="EG19" s="10">
        <v>54.7</v>
      </c>
      <c r="EH19" s="10">
        <v>57.1</v>
      </c>
      <c r="EI19" s="10">
        <v>61</v>
      </c>
      <c r="EJ19" s="10">
        <v>63.5</v>
      </c>
      <c r="EK19" s="10">
        <v>65.8</v>
      </c>
      <c r="EL19" s="10">
        <v>68.7</v>
      </c>
      <c r="EM19" s="10">
        <v>70.599999999999994</v>
      </c>
      <c r="EN19" s="10">
        <v>72.2</v>
      </c>
      <c r="EO19" s="10">
        <v>73.5</v>
      </c>
      <c r="EP19" s="10">
        <v>74.400000000000006</v>
      </c>
      <c r="EQ19" s="10">
        <v>76.400000000000006</v>
      </c>
      <c r="ER19" s="10">
        <v>79.400000000000006</v>
      </c>
      <c r="ES19" s="10">
        <v>82.9</v>
      </c>
      <c r="ET19" s="10">
        <v>86.7</v>
      </c>
      <c r="EU19" s="10">
        <v>90.1</v>
      </c>
      <c r="EV19" s="10">
        <v>93.5</v>
      </c>
      <c r="EW19" s="10">
        <v>96.8</v>
      </c>
      <c r="EX19" s="10">
        <v>99.8</v>
      </c>
      <c r="EY19" s="10">
        <v>101.9</v>
      </c>
      <c r="EZ19" s="10">
        <v>104.3</v>
      </c>
      <c r="FA19" s="10">
        <v>106.1</v>
      </c>
      <c r="FB19" s="10">
        <v>108.9</v>
      </c>
      <c r="FC19" s="10">
        <v>111.1</v>
      </c>
      <c r="FD19" s="10">
        <v>113</v>
      </c>
      <c r="FE19" s="10">
        <v>114.3</v>
      </c>
      <c r="FF19" s="10">
        <v>115.8</v>
      </c>
      <c r="FG19" s="10">
        <v>117</v>
      </c>
      <c r="FH19" s="10">
        <v>118.6</v>
      </c>
      <c r="FI19" s="10">
        <v>120.8</v>
      </c>
      <c r="FJ19" s="10">
        <v>124</v>
      </c>
      <c r="FK19" s="10">
        <v>127.3</v>
      </c>
      <c r="FL19" s="10">
        <v>130.4</v>
      </c>
      <c r="FM19" s="10">
        <v>133.69999999999999</v>
      </c>
      <c r="FN19" s="10">
        <v>139.30000000000001</v>
      </c>
      <c r="FO19" s="10">
        <v>143.6</v>
      </c>
      <c r="FP19" s="10">
        <v>147.80000000000001</v>
      </c>
      <c r="FQ19" s="10">
        <v>152.30000000000001</v>
      </c>
      <c r="FR19" s="10">
        <v>156.69999999999999</v>
      </c>
      <c r="FS19" s="10">
        <v>160.30000000000001</v>
      </c>
      <c r="FT19" s="10">
        <v>163.80000000000001</v>
      </c>
      <c r="FU19" s="10">
        <v>165.3</v>
      </c>
      <c r="FV19" s="10">
        <v>168.3</v>
      </c>
      <c r="FW19" s="10">
        <v>173.6</v>
      </c>
      <c r="FX19" s="10">
        <v>178.7</v>
      </c>
      <c r="FY19" s="10">
        <v>180.1</v>
      </c>
      <c r="FZ19" s="10">
        <v>184.1</v>
      </c>
      <c r="GA19" s="10">
        <v>184.2</v>
      </c>
      <c r="GB19" s="10">
        <v>186.5</v>
      </c>
      <c r="GC19" s="10">
        <v>187.9</v>
      </c>
      <c r="GD19" s="10">
        <v>192.1</v>
      </c>
      <c r="GE19" s="10">
        <v>194.3</v>
      </c>
      <c r="GF19" s="10">
        <v>196.7</v>
      </c>
      <c r="GG19" s="10">
        <v>197.4</v>
      </c>
      <c r="GH19" s="10">
        <v>199.3</v>
      </c>
      <c r="GI19" s="10">
        <v>200.4</v>
      </c>
      <c r="GJ19" s="10">
        <v>203.1</v>
      </c>
      <c r="GK19" s="10">
        <v>207.6</v>
      </c>
      <c r="GL19" s="10">
        <v>211.8</v>
      </c>
      <c r="GM19" s="10">
        <v>218.2</v>
      </c>
      <c r="GN19" s="10">
        <v>224</v>
      </c>
      <c r="GO19" s="10">
        <v>230.4</v>
      </c>
      <c r="GP19" s="10">
        <v>234.8</v>
      </c>
      <c r="GQ19" s="10">
        <v>243.4</v>
      </c>
      <c r="GR19" s="10">
        <v>249.8</v>
      </c>
      <c r="GS19" s="10">
        <v>256.7</v>
      </c>
      <c r="GT19" s="10">
        <v>263.3</v>
      </c>
      <c r="GU19" s="10">
        <v>277.10000000000002</v>
      </c>
      <c r="GV19" s="10">
        <v>284.60000000000002</v>
      </c>
      <c r="GW19" s="10">
        <v>292.2</v>
      </c>
      <c r="GX19" s="10">
        <v>297.89999999999998</v>
      </c>
      <c r="GY19" s="10">
        <v>304.89999999999998</v>
      </c>
      <c r="GZ19" s="10">
        <v>312.3</v>
      </c>
      <c r="HA19" s="10">
        <v>322.39999999999998</v>
      </c>
      <c r="HB19" s="10">
        <v>332.9</v>
      </c>
      <c r="HC19" s="10">
        <v>343.2</v>
      </c>
      <c r="HD19" s="10">
        <v>358.8</v>
      </c>
      <c r="HE19" s="10">
        <v>373.4</v>
      </c>
      <c r="HF19" s="10">
        <v>385.2</v>
      </c>
      <c r="HG19" s="10">
        <v>400.3</v>
      </c>
      <c r="HH19" s="10">
        <v>408.6</v>
      </c>
      <c r="HI19" s="10">
        <v>414.7</v>
      </c>
      <c r="HJ19" s="10">
        <v>421.8</v>
      </c>
      <c r="HK19" s="10">
        <v>421.8</v>
      </c>
      <c r="HL19" s="10">
        <v>418.7</v>
      </c>
      <c r="HM19" s="10">
        <v>413.1</v>
      </c>
      <c r="HN19" s="10">
        <v>406.6</v>
      </c>
      <c r="HO19" s="10">
        <v>404.1</v>
      </c>
      <c r="HP19" s="10">
        <v>406</v>
      </c>
      <c r="HQ19" s="10">
        <v>409.3</v>
      </c>
      <c r="HR19" s="10">
        <v>405.5</v>
      </c>
      <c r="HS19" s="10">
        <v>409.2</v>
      </c>
      <c r="HT19" s="10">
        <v>414.7</v>
      </c>
      <c r="HU19" s="10">
        <v>423.5</v>
      </c>
      <c r="HV19" s="10">
        <v>427.2</v>
      </c>
      <c r="HW19" s="10">
        <v>427.7</v>
      </c>
      <c r="HX19" s="10">
        <v>431.2</v>
      </c>
      <c r="HY19" s="10">
        <v>442.3</v>
      </c>
      <c r="HZ19" s="10">
        <v>450.1</v>
      </c>
      <c r="IA19" s="10">
        <v>462.2</v>
      </c>
      <c r="IB19" s="10">
        <v>472</v>
      </c>
      <c r="IC19" s="10">
        <v>479.1</v>
      </c>
      <c r="ID19" s="10">
        <v>479.3</v>
      </c>
      <c r="IE19" s="10">
        <v>487.6</v>
      </c>
      <c r="IF19" s="10">
        <v>496.7</v>
      </c>
      <c r="IG19" s="10">
        <v>512.70000000000005</v>
      </c>
      <c r="IH19" s="10">
        <v>528.4</v>
      </c>
      <c r="II19" s="10">
        <v>536.20000000000005</v>
      </c>
      <c r="IJ19" s="10">
        <v>541.79999999999995</v>
      </c>
      <c r="IK19" s="10">
        <v>544.70000000000005</v>
      </c>
      <c r="IL19" s="10">
        <v>556.70000000000005</v>
      </c>
      <c r="IM19" s="10">
        <v>571.4</v>
      </c>
      <c r="IN19" s="10">
        <v>580.29999999999995</v>
      </c>
      <c r="IO19" s="10">
        <v>576.1</v>
      </c>
      <c r="IP19" s="10">
        <v>569.79999999999995</v>
      </c>
      <c r="IQ19" s="10">
        <v>550.1</v>
      </c>
      <c r="IR19" s="10">
        <v>559.70000000000005</v>
      </c>
      <c r="IS19" s="10">
        <v>564.5</v>
      </c>
      <c r="IT19" s="10">
        <v>583.1</v>
      </c>
      <c r="IU19" s="10">
        <v>571.4</v>
      </c>
      <c r="IV19" s="10">
        <v>570</v>
      </c>
    </row>
    <row r="20" spans="1:256" x14ac:dyDescent="0.2">
      <c r="A20" s="10" t="s">
        <v>236</v>
      </c>
      <c r="B20" s="10" t="s">
        <v>235</v>
      </c>
      <c r="C20" s="10">
        <v>10.5</v>
      </c>
      <c r="D20" s="10">
        <v>10.6</v>
      </c>
      <c r="E20" s="10">
        <v>12.5</v>
      </c>
      <c r="F20" s="10">
        <v>15.3</v>
      </c>
      <c r="G20" s="10">
        <v>15.3</v>
      </c>
      <c r="H20" s="10">
        <v>16.399999999999999</v>
      </c>
      <c r="I20" s="10">
        <v>16.3</v>
      </c>
      <c r="J20" s="10">
        <v>15.2</v>
      </c>
      <c r="K20" s="10">
        <v>14.2</v>
      </c>
      <c r="L20" s="10">
        <v>13.9</v>
      </c>
      <c r="M20" s="10">
        <v>14.7</v>
      </c>
      <c r="N20" s="10">
        <v>16.5</v>
      </c>
      <c r="O20" s="10">
        <v>18.3</v>
      </c>
      <c r="P20" s="10">
        <v>20.6</v>
      </c>
      <c r="Q20" s="10">
        <v>22.6</v>
      </c>
      <c r="R20" s="10">
        <v>21.5</v>
      </c>
      <c r="S20" s="10">
        <v>21.1</v>
      </c>
      <c r="T20" s="10">
        <v>18.5</v>
      </c>
      <c r="U20" s="10">
        <v>17.399999999999999</v>
      </c>
      <c r="V20" s="10">
        <v>17.7</v>
      </c>
      <c r="W20" s="10">
        <v>18.3</v>
      </c>
      <c r="X20" s="10">
        <v>18.8</v>
      </c>
      <c r="Y20" s="10">
        <v>18.8</v>
      </c>
      <c r="Z20" s="10">
        <v>19.600000000000001</v>
      </c>
      <c r="AA20" s="10">
        <v>20</v>
      </c>
      <c r="AB20" s="10">
        <v>20.100000000000001</v>
      </c>
      <c r="AC20" s="10">
        <v>19.5</v>
      </c>
      <c r="AD20" s="10">
        <v>19.3</v>
      </c>
      <c r="AE20" s="10">
        <v>19.399999999999999</v>
      </c>
      <c r="AF20" s="10">
        <v>20.7</v>
      </c>
      <c r="AG20" s="10">
        <v>22.2</v>
      </c>
      <c r="AH20" s="10">
        <v>23.6</v>
      </c>
      <c r="AI20" s="10">
        <v>25.4</v>
      </c>
      <c r="AJ20" s="10">
        <v>26</v>
      </c>
      <c r="AK20" s="10">
        <v>25.6</v>
      </c>
      <c r="AL20" s="10">
        <v>24.6</v>
      </c>
      <c r="AM20" s="10">
        <v>24.1</v>
      </c>
      <c r="AN20" s="10">
        <v>24.4</v>
      </c>
      <c r="AO20" s="10">
        <v>24</v>
      </c>
      <c r="AP20" s="10">
        <v>23.5</v>
      </c>
      <c r="AQ20" s="10">
        <v>23.1</v>
      </c>
      <c r="AR20" s="10">
        <v>22.6</v>
      </c>
      <c r="AS20" s="10">
        <v>22.5</v>
      </c>
      <c r="AT20" s="10">
        <v>22.3</v>
      </c>
      <c r="AU20" s="10">
        <v>21.4</v>
      </c>
      <c r="AV20" s="10">
        <v>21.5</v>
      </c>
      <c r="AW20" s="10">
        <v>23</v>
      </c>
      <c r="AX20" s="10">
        <v>25.4</v>
      </c>
      <c r="AY20" s="10">
        <v>28.3</v>
      </c>
      <c r="AZ20" s="10">
        <v>29.4</v>
      </c>
      <c r="BA20" s="10">
        <v>28.8</v>
      </c>
      <c r="BB20" s="10">
        <v>28</v>
      </c>
      <c r="BC20" s="10">
        <v>29</v>
      </c>
      <c r="BD20" s="10">
        <v>26.7</v>
      </c>
      <c r="BE20" s="10">
        <v>25.9</v>
      </c>
      <c r="BF20" s="10">
        <v>25.9</v>
      </c>
      <c r="BG20" s="10">
        <v>25.9</v>
      </c>
      <c r="BH20" s="10">
        <v>26.1</v>
      </c>
      <c r="BI20" s="10">
        <v>27.6</v>
      </c>
      <c r="BJ20" s="10">
        <v>28.5</v>
      </c>
      <c r="BK20" s="10">
        <v>29</v>
      </c>
      <c r="BL20" s="10">
        <v>29.9</v>
      </c>
      <c r="BM20" s="10">
        <v>29.9</v>
      </c>
      <c r="BN20" s="10">
        <v>29.8</v>
      </c>
      <c r="BO20" s="10">
        <v>30.8</v>
      </c>
      <c r="BP20" s="10">
        <v>32.9</v>
      </c>
      <c r="BQ20" s="10">
        <v>33.200000000000003</v>
      </c>
      <c r="BR20" s="10">
        <v>34.5</v>
      </c>
      <c r="BS20" s="10">
        <v>36.200000000000003</v>
      </c>
      <c r="BT20" s="10">
        <v>35</v>
      </c>
      <c r="BU20" s="10">
        <v>34.5</v>
      </c>
      <c r="BV20" s="10">
        <v>34.6</v>
      </c>
      <c r="BW20" s="10">
        <v>34.799999999999997</v>
      </c>
      <c r="BX20" s="10">
        <v>35.1</v>
      </c>
      <c r="BY20" s="10">
        <v>35.299999999999997</v>
      </c>
      <c r="BZ20" s="10">
        <v>35.5</v>
      </c>
      <c r="CA20" s="10">
        <v>35.9</v>
      </c>
      <c r="CB20" s="10">
        <v>34.4</v>
      </c>
      <c r="CC20" s="10">
        <v>33</v>
      </c>
      <c r="CD20" s="10">
        <v>30.2</v>
      </c>
      <c r="CE20" s="10">
        <v>29.4</v>
      </c>
      <c r="CF20" s="10">
        <v>32.9</v>
      </c>
      <c r="CG20" s="10">
        <v>34.799999999999997</v>
      </c>
      <c r="CH20" s="10">
        <v>37.5</v>
      </c>
      <c r="CI20" s="10">
        <v>38.299999999999997</v>
      </c>
      <c r="CJ20" s="10">
        <v>39.6</v>
      </c>
      <c r="CK20" s="10">
        <v>40.4</v>
      </c>
      <c r="CL20" s="10">
        <v>42.6</v>
      </c>
      <c r="CM20" s="10">
        <v>44.9</v>
      </c>
      <c r="CN20" s="10">
        <v>45.1</v>
      </c>
      <c r="CO20" s="10">
        <v>45</v>
      </c>
      <c r="CP20" s="10">
        <v>42.5</v>
      </c>
      <c r="CQ20" s="10">
        <v>42.5</v>
      </c>
      <c r="CR20" s="10">
        <v>41.4</v>
      </c>
      <c r="CS20" s="10">
        <v>42.6</v>
      </c>
      <c r="CT20" s="10">
        <v>47.2</v>
      </c>
      <c r="CU20" s="10">
        <v>51</v>
      </c>
      <c r="CV20" s="10">
        <v>57</v>
      </c>
      <c r="CW20" s="10">
        <v>60.7</v>
      </c>
      <c r="CX20" s="10">
        <v>64</v>
      </c>
      <c r="CY20" s="10">
        <v>69.2</v>
      </c>
      <c r="CZ20" s="10">
        <v>70.8</v>
      </c>
      <c r="DA20" s="10">
        <v>72.400000000000006</v>
      </c>
      <c r="DB20" s="10">
        <v>77.3</v>
      </c>
      <c r="DC20" s="10">
        <v>80.900000000000006</v>
      </c>
      <c r="DD20" s="10">
        <v>78.7</v>
      </c>
      <c r="DE20" s="10">
        <v>77.900000000000006</v>
      </c>
      <c r="DF20" s="10">
        <v>75.7</v>
      </c>
      <c r="DG20" s="10">
        <v>72.400000000000006</v>
      </c>
      <c r="DH20" s="10">
        <v>71.2</v>
      </c>
      <c r="DI20" s="10">
        <v>70.900000000000006</v>
      </c>
      <c r="DJ20" s="10">
        <v>63.3</v>
      </c>
      <c r="DK20" s="10">
        <v>61.2</v>
      </c>
      <c r="DL20" s="10">
        <v>64</v>
      </c>
      <c r="DM20" s="10">
        <v>68.8</v>
      </c>
      <c r="DN20" s="10">
        <v>73</v>
      </c>
      <c r="DO20" s="10">
        <v>80.400000000000006</v>
      </c>
      <c r="DP20" s="10">
        <v>84.8</v>
      </c>
      <c r="DQ20" s="10">
        <v>84.9</v>
      </c>
      <c r="DR20" s="10">
        <v>96.9</v>
      </c>
      <c r="DS20" s="10">
        <v>102.2</v>
      </c>
      <c r="DT20" s="10">
        <v>116.5</v>
      </c>
      <c r="DU20" s="10">
        <v>120</v>
      </c>
      <c r="DV20" s="10">
        <v>122.2</v>
      </c>
      <c r="DW20" s="10">
        <v>126.9</v>
      </c>
      <c r="DX20" s="10">
        <v>137</v>
      </c>
      <c r="DY20" s="10">
        <v>142.30000000000001</v>
      </c>
      <c r="DZ20" s="10">
        <v>145.80000000000001</v>
      </c>
      <c r="EA20" s="10">
        <v>145.30000000000001</v>
      </c>
      <c r="EB20" s="10">
        <v>147.6</v>
      </c>
      <c r="EC20" s="10">
        <v>150.5</v>
      </c>
      <c r="ED20" s="10">
        <v>148</v>
      </c>
      <c r="EE20" s="10">
        <v>140.19999999999999</v>
      </c>
      <c r="EF20" s="10">
        <v>116.9</v>
      </c>
      <c r="EG20" s="10">
        <v>123.2</v>
      </c>
      <c r="EH20" s="10">
        <v>137.80000000000001</v>
      </c>
      <c r="EI20" s="10">
        <v>137.6</v>
      </c>
      <c r="EJ20" s="10">
        <v>135.30000000000001</v>
      </c>
      <c r="EK20" s="10">
        <v>126.2</v>
      </c>
      <c r="EL20" s="10">
        <v>114.8</v>
      </c>
      <c r="EM20" s="10">
        <v>109.7</v>
      </c>
      <c r="EN20" s="10">
        <v>107.7</v>
      </c>
      <c r="EO20" s="10">
        <v>108.4</v>
      </c>
      <c r="EP20" s="10">
        <v>117.5</v>
      </c>
      <c r="EQ20" s="10">
        <v>138.5</v>
      </c>
      <c r="ER20" s="10">
        <v>155</v>
      </c>
      <c r="ES20" s="10">
        <v>171.1</v>
      </c>
      <c r="ET20" s="10">
        <v>179.9</v>
      </c>
      <c r="EU20" s="10">
        <v>186.4</v>
      </c>
      <c r="EV20" s="10">
        <v>191.3</v>
      </c>
      <c r="EW20" s="10">
        <v>190.9</v>
      </c>
      <c r="EX20" s="10">
        <v>192.9</v>
      </c>
      <c r="EY20" s="10">
        <v>194.2</v>
      </c>
      <c r="EZ20" s="10">
        <v>196.3</v>
      </c>
      <c r="FA20" s="10">
        <v>201.4</v>
      </c>
      <c r="FB20" s="10">
        <v>208.4</v>
      </c>
      <c r="FC20" s="10">
        <v>219.5</v>
      </c>
      <c r="FD20" s="10">
        <v>234.6</v>
      </c>
      <c r="FE20" s="10">
        <v>240.9</v>
      </c>
      <c r="FF20" s="10">
        <v>244.3</v>
      </c>
      <c r="FG20" s="10">
        <v>246.7</v>
      </c>
      <c r="FH20" s="10">
        <v>249.7</v>
      </c>
      <c r="FI20" s="10">
        <v>250</v>
      </c>
      <c r="FJ20" s="10">
        <v>252.8</v>
      </c>
      <c r="FK20" s="10">
        <v>250.1</v>
      </c>
      <c r="FL20" s="10">
        <v>255.5</v>
      </c>
      <c r="FM20" s="10">
        <v>257.5</v>
      </c>
      <c r="FN20" s="10">
        <v>261.7</v>
      </c>
      <c r="FO20" s="10">
        <v>260.89999999999998</v>
      </c>
      <c r="FP20" s="10">
        <v>255.8</v>
      </c>
      <c r="FQ20" s="10">
        <v>255.5</v>
      </c>
      <c r="FR20" s="10">
        <v>251.9</v>
      </c>
      <c r="FS20" s="10">
        <v>256</v>
      </c>
      <c r="FT20" s="10">
        <v>246.9</v>
      </c>
      <c r="FU20" s="10">
        <v>234.5</v>
      </c>
      <c r="FV20" s="10">
        <v>221.3</v>
      </c>
      <c r="FW20" s="10">
        <v>210.3</v>
      </c>
      <c r="FX20" s="10">
        <v>217.8</v>
      </c>
      <c r="FY20" s="10">
        <v>226.5</v>
      </c>
      <c r="FZ20" s="10">
        <v>230.1</v>
      </c>
      <c r="GA20" s="10">
        <v>242.4</v>
      </c>
      <c r="GB20" s="10">
        <v>253.2</v>
      </c>
      <c r="GC20" s="10">
        <v>255.1</v>
      </c>
      <c r="GD20" s="10">
        <v>268.3</v>
      </c>
      <c r="GE20" s="10">
        <v>271.39999999999998</v>
      </c>
      <c r="GF20" s="10">
        <v>278</v>
      </c>
      <c r="GG20" s="10">
        <v>290.89999999999998</v>
      </c>
      <c r="GH20" s="10">
        <v>306.89999999999998</v>
      </c>
      <c r="GI20" s="10">
        <v>315.60000000000002</v>
      </c>
      <c r="GJ20" s="10">
        <v>327.9</v>
      </c>
      <c r="GK20" s="10">
        <v>326.39999999999998</v>
      </c>
      <c r="GL20" s="10">
        <v>325.39999999999998</v>
      </c>
      <c r="GM20" s="10">
        <v>321.8</v>
      </c>
      <c r="GN20" s="10">
        <v>313.5</v>
      </c>
      <c r="GO20" s="10">
        <v>326.39999999999998</v>
      </c>
      <c r="GP20" s="10">
        <v>334.6</v>
      </c>
      <c r="GQ20" s="10">
        <v>344.7</v>
      </c>
      <c r="GR20" s="10">
        <v>361.4</v>
      </c>
      <c r="GS20" s="10">
        <v>364.3</v>
      </c>
      <c r="GT20" s="10">
        <v>361.8</v>
      </c>
      <c r="GU20" s="10">
        <v>365.4</v>
      </c>
      <c r="GV20" s="10">
        <v>372.3</v>
      </c>
      <c r="GW20" s="10">
        <v>379</v>
      </c>
      <c r="GX20" s="10">
        <v>385.8</v>
      </c>
      <c r="GY20" s="10">
        <v>394.8</v>
      </c>
      <c r="GZ20" s="10">
        <v>411.3</v>
      </c>
      <c r="HA20" s="10">
        <v>427.6</v>
      </c>
      <c r="HB20" s="10">
        <v>441.5</v>
      </c>
      <c r="HC20" s="10">
        <v>447.4</v>
      </c>
      <c r="HD20" s="10">
        <v>459.3</v>
      </c>
      <c r="HE20" s="10">
        <v>466.6</v>
      </c>
      <c r="HF20" s="10">
        <v>473.8</v>
      </c>
      <c r="HG20" s="10">
        <v>484.2</v>
      </c>
      <c r="HH20" s="10">
        <v>486.6</v>
      </c>
      <c r="HI20" s="10">
        <v>483.1</v>
      </c>
      <c r="HJ20" s="10">
        <v>487.8</v>
      </c>
      <c r="HK20" s="10">
        <v>496.7</v>
      </c>
      <c r="HL20" s="10">
        <v>511</v>
      </c>
      <c r="HM20" s="10">
        <v>522.4</v>
      </c>
      <c r="HN20" s="10">
        <v>522.1</v>
      </c>
      <c r="HO20" s="10">
        <v>538.29999999999995</v>
      </c>
      <c r="HP20" s="10">
        <v>554.79999999999995</v>
      </c>
      <c r="HQ20" s="10">
        <v>558.9</v>
      </c>
      <c r="HR20" s="10">
        <v>578.29999999999995</v>
      </c>
      <c r="HS20" s="10">
        <v>601.4</v>
      </c>
      <c r="HT20" s="10">
        <v>612</v>
      </c>
      <c r="HU20" s="10">
        <v>651.70000000000005</v>
      </c>
      <c r="HV20" s="10">
        <v>683.1</v>
      </c>
      <c r="HW20" s="10">
        <v>706.2</v>
      </c>
      <c r="HX20" s="10">
        <v>743.2</v>
      </c>
      <c r="HY20" s="10">
        <v>763.6</v>
      </c>
      <c r="HZ20" s="10">
        <v>786.3</v>
      </c>
      <c r="IA20" s="10">
        <v>815.3</v>
      </c>
      <c r="IB20" s="10">
        <v>843.8</v>
      </c>
      <c r="IC20" s="10">
        <v>875.6</v>
      </c>
      <c r="ID20" s="10">
        <v>890.2</v>
      </c>
      <c r="IE20" s="10">
        <v>896.2</v>
      </c>
      <c r="IF20" s="10">
        <v>859.3</v>
      </c>
      <c r="IG20" s="10">
        <v>814.7</v>
      </c>
      <c r="IH20" s="10">
        <v>782.4</v>
      </c>
      <c r="II20" s="10">
        <v>750.9</v>
      </c>
      <c r="IJ20" s="10">
        <v>719.3</v>
      </c>
      <c r="IK20" s="10">
        <v>673.7</v>
      </c>
      <c r="IL20" s="10">
        <v>618.20000000000005</v>
      </c>
      <c r="IM20" s="10">
        <v>566.70000000000005</v>
      </c>
      <c r="IN20" s="10">
        <v>538.79999999999995</v>
      </c>
      <c r="IO20" s="10">
        <v>507.1</v>
      </c>
      <c r="IP20" s="10">
        <v>451.4</v>
      </c>
      <c r="IQ20" s="10">
        <v>404.5</v>
      </c>
      <c r="IR20" s="10">
        <v>374.7</v>
      </c>
      <c r="IS20" s="10">
        <v>389.4</v>
      </c>
      <c r="IT20" s="10">
        <v>391.5</v>
      </c>
      <c r="IU20" s="10">
        <v>379.4</v>
      </c>
      <c r="IV20" s="10">
        <v>396.3</v>
      </c>
    </row>
    <row r="21" spans="1:256" x14ac:dyDescent="0.2">
      <c r="A21" s="10" t="s">
        <v>234</v>
      </c>
      <c r="B21" s="10" t="s">
        <v>233</v>
      </c>
      <c r="C21" s="10">
        <v>0.5</v>
      </c>
      <c r="D21" s="10">
        <v>-1.2</v>
      </c>
      <c r="E21" s="10">
        <v>-2.9</v>
      </c>
      <c r="F21" s="10">
        <v>1.5</v>
      </c>
      <c r="G21" s="10">
        <v>3.6</v>
      </c>
      <c r="H21" s="10">
        <v>5.9</v>
      </c>
      <c r="I21" s="10">
        <v>7.2</v>
      </c>
      <c r="J21" s="10">
        <v>6</v>
      </c>
      <c r="K21" s="10">
        <v>0.4</v>
      </c>
      <c r="L21" s="10">
        <v>-5.0999999999999996</v>
      </c>
      <c r="M21" s="10">
        <v>-1.3</v>
      </c>
      <c r="N21" s="10">
        <v>-4.7</v>
      </c>
      <c r="O21" s="10">
        <v>2</v>
      </c>
      <c r="P21" s="10">
        <v>2.8</v>
      </c>
      <c r="Q21" s="10">
        <v>4.2</v>
      </c>
      <c r="R21" s="10">
        <v>14</v>
      </c>
      <c r="S21" s="10">
        <v>10.4</v>
      </c>
      <c r="T21" s="10">
        <v>14.8</v>
      </c>
      <c r="U21" s="10">
        <v>9.6999999999999993</v>
      </c>
      <c r="V21" s="10">
        <v>4.7</v>
      </c>
      <c r="W21" s="10">
        <v>4.7</v>
      </c>
      <c r="X21" s="10">
        <v>-1.5</v>
      </c>
      <c r="Y21" s="10">
        <v>5.6</v>
      </c>
      <c r="Z21" s="10">
        <v>5.3</v>
      </c>
      <c r="AA21" s="10">
        <v>3.9</v>
      </c>
      <c r="AB21" s="10">
        <v>3.6</v>
      </c>
      <c r="AC21" s="10">
        <v>2.2999999999999998</v>
      </c>
      <c r="AD21" s="10">
        <v>-2</v>
      </c>
      <c r="AE21" s="10">
        <v>-2</v>
      </c>
      <c r="AF21" s="10">
        <v>-3.4</v>
      </c>
      <c r="AG21" s="10">
        <v>-2.1</v>
      </c>
      <c r="AH21" s="10">
        <v>-0.3</v>
      </c>
      <c r="AI21" s="10">
        <v>3.8</v>
      </c>
      <c r="AJ21" s="10">
        <v>4.5999999999999996</v>
      </c>
      <c r="AK21" s="10">
        <v>4.3</v>
      </c>
      <c r="AL21" s="10">
        <v>7.2</v>
      </c>
      <c r="AM21" s="10">
        <v>6.4</v>
      </c>
      <c r="AN21" s="10">
        <v>3.6</v>
      </c>
      <c r="AO21" s="10">
        <v>3.6</v>
      </c>
      <c r="AP21" s="10">
        <v>2.2000000000000002</v>
      </c>
      <c r="AQ21" s="10">
        <v>2.2000000000000002</v>
      </c>
      <c r="AR21" s="10">
        <v>2.7</v>
      </c>
      <c r="AS21" s="10">
        <v>2.8</v>
      </c>
      <c r="AT21" s="10">
        <v>-4.5</v>
      </c>
      <c r="AU21" s="10">
        <v>-4</v>
      </c>
      <c r="AV21" s="10">
        <v>-4.2</v>
      </c>
      <c r="AW21" s="10">
        <v>1.5</v>
      </c>
      <c r="AX21" s="10">
        <v>5.2</v>
      </c>
      <c r="AY21" s="10">
        <v>3.9</v>
      </c>
      <c r="AZ21" s="10">
        <v>7.3</v>
      </c>
      <c r="BA21" s="10">
        <v>0.4</v>
      </c>
      <c r="BB21" s="10">
        <v>4.0999999999999996</v>
      </c>
      <c r="BC21" s="10">
        <v>11.2</v>
      </c>
      <c r="BD21" s="10">
        <v>3.2</v>
      </c>
      <c r="BE21" s="10">
        <v>4.3</v>
      </c>
      <c r="BF21" s="10">
        <v>-5.8</v>
      </c>
      <c r="BG21" s="10">
        <v>-2.5</v>
      </c>
      <c r="BH21" s="10">
        <v>1.8</v>
      </c>
      <c r="BI21" s="10">
        <v>6.7</v>
      </c>
      <c r="BJ21" s="10">
        <v>6</v>
      </c>
      <c r="BK21" s="10">
        <v>9.4</v>
      </c>
      <c r="BL21" s="10">
        <v>5.4</v>
      </c>
      <c r="BM21" s="10">
        <v>6.2</v>
      </c>
      <c r="BN21" s="10">
        <v>3.4</v>
      </c>
      <c r="BO21" s="10">
        <v>6.9</v>
      </c>
      <c r="BP21" s="10">
        <v>4.8</v>
      </c>
      <c r="BQ21" s="10">
        <v>5.7</v>
      </c>
      <c r="BR21" s="10">
        <v>5.0999999999999996</v>
      </c>
      <c r="BS21" s="10">
        <v>5.0999999999999996</v>
      </c>
      <c r="BT21" s="10">
        <v>4.5</v>
      </c>
      <c r="BU21" s="10">
        <v>4.7</v>
      </c>
      <c r="BV21" s="10">
        <v>5</v>
      </c>
      <c r="BW21" s="10">
        <v>11.5</v>
      </c>
      <c r="BX21" s="10">
        <v>8.6</v>
      </c>
      <c r="BY21" s="10">
        <v>9.3000000000000007</v>
      </c>
      <c r="BZ21" s="10">
        <v>7.6</v>
      </c>
      <c r="CA21" s="10">
        <v>13.9</v>
      </c>
      <c r="CB21" s="10">
        <v>12.3</v>
      </c>
      <c r="CC21" s="10">
        <v>11.9</v>
      </c>
      <c r="CD21" s="10">
        <v>16.5</v>
      </c>
      <c r="CE21" s="10">
        <v>15.4</v>
      </c>
      <c r="CF21" s="10">
        <v>6.3</v>
      </c>
      <c r="CG21" s="10">
        <v>9.3000000000000007</v>
      </c>
      <c r="CH21" s="10">
        <v>8.4</v>
      </c>
      <c r="CI21" s="10">
        <v>8.4</v>
      </c>
      <c r="CJ21" s="10">
        <v>14.1</v>
      </c>
      <c r="CK21" s="10">
        <v>7.7</v>
      </c>
      <c r="CL21" s="10">
        <v>6</v>
      </c>
      <c r="CM21" s="10">
        <v>11.5</v>
      </c>
      <c r="CN21" s="10">
        <v>9.1999999999999993</v>
      </c>
      <c r="CO21" s="10">
        <v>10.199999999999999</v>
      </c>
      <c r="CP21" s="10">
        <v>5.8</v>
      </c>
      <c r="CQ21" s="10">
        <v>1.8</v>
      </c>
      <c r="CR21" s="10">
        <v>5.0999999999999996</v>
      </c>
      <c r="CS21" s="10">
        <v>5.0999999999999996</v>
      </c>
      <c r="CT21" s="10">
        <v>-4</v>
      </c>
      <c r="CU21" s="10">
        <v>12.3</v>
      </c>
      <c r="CV21" s="10">
        <v>10.9</v>
      </c>
      <c r="CW21" s="10">
        <v>10.199999999999999</v>
      </c>
      <c r="CX21" s="10">
        <v>-0.3</v>
      </c>
      <c r="CY21" s="10">
        <v>3.2</v>
      </c>
      <c r="CZ21" s="10">
        <v>12</v>
      </c>
      <c r="DA21" s="10">
        <v>13.7</v>
      </c>
      <c r="DB21" s="10">
        <v>7.5</v>
      </c>
      <c r="DC21" s="10">
        <v>10.6</v>
      </c>
      <c r="DD21" s="10">
        <v>18.2</v>
      </c>
      <c r="DE21" s="10">
        <v>9.8000000000000007</v>
      </c>
      <c r="DF21" s="10">
        <v>25</v>
      </c>
      <c r="DG21" s="10">
        <v>12.5</v>
      </c>
      <c r="DH21" s="10">
        <v>17.399999999999999</v>
      </c>
      <c r="DI21" s="10">
        <v>5.6</v>
      </c>
      <c r="DJ21" s="10">
        <v>20.399999999999999</v>
      </c>
      <c r="DK21" s="10">
        <v>-10</v>
      </c>
      <c r="DL21" s="10">
        <v>-14</v>
      </c>
      <c r="DM21" s="10">
        <v>-1.4</v>
      </c>
      <c r="DN21" s="10">
        <v>0.3</v>
      </c>
      <c r="DO21" s="10">
        <v>14.7</v>
      </c>
      <c r="DP21" s="10">
        <v>22.4</v>
      </c>
      <c r="DQ21" s="10">
        <v>20.8</v>
      </c>
      <c r="DR21" s="10">
        <v>10.5</v>
      </c>
      <c r="DS21" s="10">
        <v>14.8</v>
      </c>
      <c r="DT21" s="10">
        <v>19.5</v>
      </c>
      <c r="DU21" s="10">
        <v>30.9</v>
      </c>
      <c r="DV21" s="10">
        <v>24.1</v>
      </c>
      <c r="DW21" s="10">
        <v>25.5</v>
      </c>
      <c r="DX21" s="10">
        <v>24.3</v>
      </c>
      <c r="DY21" s="10">
        <v>25</v>
      </c>
      <c r="DZ21" s="10">
        <v>28.5</v>
      </c>
      <c r="EA21" s="10">
        <v>23.9</v>
      </c>
      <c r="EB21" s="10">
        <v>27.4</v>
      </c>
      <c r="EC21" s="10">
        <v>12.1</v>
      </c>
      <c r="ED21" s="10">
        <v>8.6</v>
      </c>
      <c r="EE21" s="10">
        <v>9.9</v>
      </c>
      <c r="EF21" s="10">
        <v>7.8</v>
      </c>
      <c r="EG21" s="10">
        <v>-33.9</v>
      </c>
      <c r="EH21" s="10">
        <v>-9.1</v>
      </c>
      <c r="EI21" s="10">
        <v>38.799999999999997</v>
      </c>
      <c r="EJ21" s="10">
        <v>11.7</v>
      </c>
      <c r="EK21" s="10">
        <v>44</v>
      </c>
      <c r="EL21" s="10">
        <v>24.8</v>
      </c>
      <c r="EM21" s="10">
        <v>-21.5</v>
      </c>
      <c r="EN21" s="10">
        <v>-4.2</v>
      </c>
      <c r="EO21" s="10">
        <v>5.8</v>
      </c>
      <c r="EP21" s="10">
        <v>-39.799999999999997</v>
      </c>
      <c r="EQ21" s="10">
        <v>-35.1</v>
      </c>
      <c r="ER21" s="10">
        <v>-7.7</v>
      </c>
      <c r="ES21" s="10">
        <v>-4.2</v>
      </c>
      <c r="ET21" s="10">
        <v>23.9</v>
      </c>
      <c r="EU21" s="10">
        <v>73</v>
      </c>
      <c r="EV21" s="10">
        <v>69.3</v>
      </c>
      <c r="EW21" s="10">
        <v>71.3</v>
      </c>
      <c r="EX21" s="10">
        <v>48</v>
      </c>
      <c r="EY21" s="10">
        <v>16.2</v>
      </c>
      <c r="EZ21" s="10">
        <v>21.6</v>
      </c>
      <c r="FA21" s="10">
        <v>16.3</v>
      </c>
      <c r="FB21" s="10">
        <v>33.1</v>
      </c>
      <c r="FC21" s="10">
        <v>30.4</v>
      </c>
      <c r="FD21" s="10">
        <v>15.7</v>
      </c>
      <c r="FE21" s="10">
        <v>-7</v>
      </c>
      <c r="FF21" s="10">
        <v>-12.8</v>
      </c>
      <c r="FG21" s="10">
        <v>28</v>
      </c>
      <c r="FH21" s="10">
        <v>16.5</v>
      </c>
      <c r="FI21" s="10">
        <v>1</v>
      </c>
      <c r="FJ21" s="10">
        <v>63.1</v>
      </c>
      <c r="FK21" s="10">
        <v>17</v>
      </c>
      <c r="FL21" s="10">
        <v>19.600000000000001</v>
      </c>
      <c r="FM21" s="10">
        <v>18.2</v>
      </c>
      <c r="FN21" s="10">
        <v>19.100000000000001</v>
      </c>
      <c r="FO21" s="10">
        <v>48.1</v>
      </c>
      <c r="FP21" s="10">
        <v>36.299999999999997</v>
      </c>
      <c r="FQ21" s="10">
        <v>9.8000000000000007</v>
      </c>
      <c r="FR21" s="10">
        <v>16.600000000000001</v>
      </c>
      <c r="FS21" s="10">
        <v>14</v>
      </c>
      <c r="FT21" s="10">
        <v>33.700000000000003</v>
      </c>
      <c r="FU21" s="10">
        <v>21.9</v>
      </c>
      <c r="FV21" s="10">
        <v>-11.3</v>
      </c>
      <c r="FW21" s="10">
        <v>-15.5</v>
      </c>
      <c r="FX21" s="10">
        <v>-18</v>
      </c>
      <c r="FY21" s="10">
        <v>0.8</v>
      </c>
      <c r="FZ21" s="10">
        <v>31.1</v>
      </c>
      <c r="GA21" s="10">
        <v>0.2</v>
      </c>
      <c r="GB21" s="10">
        <v>23.2</v>
      </c>
      <c r="GC21" s="10">
        <v>20.5</v>
      </c>
      <c r="GD21" s="10">
        <v>21.3</v>
      </c>
      <c r="GE21" s="10">
        <v>35.9</v>
      </c>
      <c r="GF21" s="10">
        <v>24.1</v>
      </c>
      <c r="GG21" s="10">
        <v>6.6</v>
      </c>
      <c r="GH21" s="10">
        <v>16.600000000000001</v>
      </c>
      <c r="GI21" s="10">
        <v>45.4</v>
      </c>
      <c r="GJ21" s="10">
        <v>81.400000000000006</v>
      </c>
      <c r="GK21" s="10">
        <v>53.2</v>
      </c>
      <c r="GL21" s="10">
        <v>75.099999999999994</v>
      </c>
      <c r="GM21" s="10">
        <v>61.2</v>
      </c>
      <c r="GN21" s="10">
        <v>33.799999999999997</v>
      </c>
      <c r="GO21" s="10">
        <v>11.3</v>
      </c>
      <c r="GP21" s="10">
        <v>18.399999999999999</v>
      </c>
      <c r="GQ21" s="10">
        <v>6.9</v>
      </c>
      <c r="GR21" s="10">
        <v>30.5</v>
      </c>
      <c r="GS21" s="10">
        <v>51.1</v>
      </c>
      <c r="GT21" s="10">
        <v>34.700000000000003</v>
      </c>
      <c r="GU21" s="10">
        <v>49.7</v>
      </c>
      <c r="GV21" s="10">
        <v>88.4</v>
      </c>
      <c r="GW21" s="10">
        <v>67.900000000000006</v>
      </c>
      <c r="GX21" s="10">
        <v>77.7</v>
      </c>
      <c r="GY21" s="10">
        <v>105.1</v>
      </c>
      <c r="GZ21" s="10">
        <v>37.299999999999997</v>
      </c>
      <c r="HA21" s="10">
        <v>52.4</v>
      </c>
      <c r="HB21" s="10">
        <v>60</v>
      </c>
      <c r="HC21" s="10">
        <v>83.4</v>
      </c>
      <c r="HD21" s="10">
        <v>35.1</v>
      </c>
      <c r="HE21" s="10">
        <v>40.5</v>
      </c>
      <c r="HF21" s="10">
        <v>84.2</v>
      </c>
      <c r="HG21" s="10">
        <v>16.2</v>
      </c>
      <c r="HH21" s="10">
        <v>90.4</v>
      </c>
      <c r="HI21" s="10">
        <v>57.2</v>
      </c>
      <c r="HJ21" s="10">
        <v>54.3</v>
      </c>
      <c r="HK21" s="10">
        <v>-30.6</v>
      </c>
      <c r="HL21" s="10">
        <v>-11.6</v>
      </c>
      <c r="HM21" s="10">
        <v>-30.1</v>
      </c>
      <c r="HN21" s="10">
        <v>-80.8</v>
      </c>
      <c r="HO21" s="10">
        <v>0.3</v>
      </c>
      <c r="HP21" s="10">
        <v>21.2</v>
      </c>
      <c r="HQ21" s="10">
        <v>25.4</v>
      </c>
      <c r="HR21" s="10">
        <v>33</v>
      </c>
      <c r="HS21" s="10">
        <v>26.1</v>
      </c>
      <c r="HT21" s="10">
        <v>-6.5</v>
      </c>
      <c r="HU21" s="10">
        <v>0.4</v>
      </c>
      <c r="HV21" s="10">
        <v>36.299999999999997</v>
      </c>
      <c r="HW21" s="10">
        <v>46</v>
      </c>
      <c r="HX21" s="10">
        <v>74</v>
      </c>
      <c r="HY21" s="10">
        <v>64.2</v>
      </c>
      <c r="HZ21" s="10">
        <v>72.099999999999994</v>
      </c>
      <c r="IA21" s="10">
        <v>102.5</v>
      </c>
      <c r="IB21" s="10">
        <v>28.8</v>
      </c>
      <c r="IC21" s="10">
        <v>12.4</v>
      </c>
      <c r="ID21" s="10">
        <v>86.4</v>
      </c>
      <c r="IE21" s="10">
        <v>78.2</v>
      </c>
      <c r="IF21" s="10">
        <v>75.5</v>
      </c>
      <c r="IG21" s="10">
        <v>78.8</v>
      </c>
      <c r="IH21" s="10">
        <v>43.5</v>
      </c>
      <c r="II21" s="10">
        <v>21.4</v>
      </c>
      <c r="IJ21" s="10">
        <v>42.2</v>
      </c>
      <c r="IK21" s="10">
        <v>44.9</v>
      </c>
      <c r="IL21" s="10">
        <v>27.3</v>
      </c>
      <c r="IM21" s="10">
        <v>-16.7</v>
      </c>
      <c r="IN21" s="10">
        <v>-22.3</v>
      </c>
      <c r="IO21" s="10">
        <v>-15.8</v>
      </c>
      <c r="IP21" s="10">
        <v>-62.2</v>
      </c>
      <c r="IQ21" s="10">
        <v>-151</v>
      </c>
      <c r="IR21" s="10">
        <v>-196</v>
      </c>
      <c r="IS21" s="10">
        <v>-204</v>
      </c>
      <c r="IT21" s="10">
        <v>-52.1</v>
      </c>
      <c r="IU21" s="10">
        <v>-1.2</v>
      </c>
      <c r="IV21" s="10">
        <v>36.700000000000003</v>
      </c>
    </row>
    <row r="22" spans="1:256" x14ac:dyDescent="0.2">
      <c r="A22" s="10" t="s">
        <v>232</v>
      </c>
      <c r="B22" s="11" t="s">
        <v>231</v>
      </c>
      <c r="C22" s="10">
        <v>10.9</v>
      </c>
      <c r="D22" s="10">
        <v>11.3</v>
      </c>
      <c r="E22" s="10">
        <v>11.8</v>
      </c>
      <c r="F22" s="10">
        <v>9.3000000000000007</v>
      </c>
      <c r="G22" s="10">
        <v>7.3</v>
      </c>
      <c r="H22" s="10">
        <v>5.2</v>
      </c>
      <c r="I22" s="10">
        <v>4.9000000000000004</v>
      </c>
      <c r="J22" s="10">
        <v>4.5</v>
      </c>
      <c r="K22" s="10">
        <v>6.5</v>
      </c>
      <c r="L22" s="10">
        <v>6.3</v>
      </c>
      <c r="M22" s="10">
        <v>5.2</v>
      </c>
      <c r="N22" s="10">
        <v>3</v>
      </c>
      <c r="O22" s="10">
        <v>2.2000000000000002</v>
      </c>
      <c r="P22" s="10">
        <v>1.6</v>
      </c>
      <c r="Q22" s="10">
        <v>-0.7</v>
      </c>
      <c r="R22" s="10">
        <v>-0.2</v>
      </c>
      <c r="S22" s="10">
        <v>0.2</v>
      </c>
      <c r="T22" s="10">
        <v>1.9</v>
      </c>
      <c r="U22" s="10">
        <v>3.7</v>
      </c>
      <c r="V22" s="10">
        <v>4.2</v>
      </c>
      <c r="W22" s="10">
        <v>3.7</v>
      </c>
      <c r="X22" s="10">
        <v>2</v>
      </c>
      <c r="Y22" s="10">
        <v>0</v>
      </c>
      <c r="Z22" s="10">
        <v>-1</v>
      </c>
      <c r="AA22" s="10">
        <v>-0.7</v>
      </c>
      <c r="AB22" s="10">
        <v>-1.3</v>
      </c>
      <c r="AC22" s="10">
        <v>-0.6</v>
      </c>
      <c r="AD22" s="10">
        <v>-0.3</v>
      </c>
      <c r="AE22" s="10">
        <v>-0.4</v>
      </c>
      <c r="AF22" s="10">
        <v>0.3</v>
      </c>
      <c r="AG22" s="10">
        <v>0.6</v>
      </c>
      <c r="AH22" s="10">
        <v>1.1000000000000001</v>
      </c>
      <c r="AI22" s="10">
        <v>1.1000000000000001</v>
      </c>
      <c r="AJ22" s="10">
        <v>-0.2</v>
      </c>
      <c r="AK22" s="10">
        <v>0.7</v>
      </c>
      <c r="AL22" s="10">
        <v>0.2</v>
      </c>
      <c r="AM22" s="10">
        <v>0.4</v>
      </c>
      <c r="AN22" s="10">
        <v>1.9</v>
      </c>
      <c r="AO22" s="10">
        <v>2.6</v>
      </c>
      <c r="AP22" s="10">
        <v>4.5</v>
      </c>
      <c r="AQ22" s="10">
        <v>4.8</v>
      </c>
      <c r="AR22" s="10">
        <v>4.0999999999999996</v>
      </c>
      <c r="AS22" s="10">
        <v>4</v>
      </c>
      <c r="AT22" s="10">
        <v>3.4</v>
      </c>
      <c r="AU22" s="10">
        <v>1.1000000000000001</v>
      </c>
      <c r="AV22" s="10">
        <v>0.5</v>
      </c>
      <c r="AW22" s="10">
        <v>0.9</v>
      </c>
      <c r="AX22" s="10">
        <v>-0.3</v>
      </c>
      <c r="AY22" s="10">
        <v>0.5</v>
      </c>
      <c r="AZ22" s="10">
        <v>-0.8</v>
      </c>
      <c r="BA22" s="10">
        <v>1.2</v>
      </c>
      <c r="BB22" s="10">
        <v>0.6</v>
      </c>
      <c r="BC22" s="10">
        <v>2.9</v>
      </c>
      <c r="BD22" s="10">
        <v>3.4</v>
      </c>
      <c r="BE22" s="10">
        <v>4.7</v>
      </c>
      <c r="BF22" s="10">
        <v>5.9</v>
      </c>
      <c r="BG22" s="10">
        <v>5.9</v>
      </c>
      <c r="BH22" s="10">
        <v>4.7</v>
      </c>
      <c r="BI22" s="10">
        <v>4.5</v>
      </c>
      <c r="BJ22" s="10">
        <v>4.5999999999999996</v>
      </c>
      <c r="BK22" s="10">
        <v>4</v>
      </c>
      <c r="BL22" s="10">
        <v>4.8</v>
      </c>
      <c r="BM22" s="10">
        <v>4.5</v>
      </c>
      <c r="BN22" s="10">
        <v>3.1</v>
      </c>
      <c r="BO22" s="10">
        <v>4</v>
      </c>
      <c r="BP22" s="10">
        <v>5.6</v>
      </c>
      <c r="BQ22" s="10">
        <v>4.5</v>
      </c>
      <c r="BR22" s="10">
        <v>5.7</v>
      </c>
      <c r="BS22" s="10">
        <v>7.2</v>
      </c>
      <c r="BT22" s="10">
        <v>6.3</v>
      </c>
      <c r="BU22" s="10">
        <v>6.9</v>
      </c>
      <c r="BV22" s="10">
        <v>7.2</v>
      </c>
      <c r="BW22" s="10">
        <v>4.5</v>
      </c>
      <c r="BX22" s="10">
        <v>6.7</v>
      </c>
      <c r="BY22" s="10">
        <v>5.5</v>
      </c>
      <c r="BZ22" s="10">
        <v>5.8</v>
      </c>
      <c r="CA22" s="10">
        <v>4.4000000000000004</v>
      </c>
      <c r="CB22" s="10">
        <v>4.5999999999999996</v>
      </c>
      <c r="CC22" s="10">
        <v>2.7</v>
      </c>
      <c r="CD22" s="10">
        <v>3.8</v>
      </c>
      <c r="CE22" s="10">
        <v>4.5</v>
      </c>
      <c r="CF22" s="10">
        <v>4.2</v>
      </c>
      <c r="CG22" s="10">
        <v>3.3</v>
      </c>
      <c r="CH22" s="10">
        <v>2.2000000000000002</v>
      </c>
      <c r="CI22" s="10">
        <v>1.1000000000000001</v>
      </c>
      <c r="CJ22" s="10">
        <v>1.7</v>
      </c>
      <c r="CK22" s="10">
        <v>1.7</v>
      </c>
      <c r="CL22" s="10">
        <v>0.9</v>
      </c>
      <c r="CM22" s="10">
        <v>0.2</v>
      </c>
      <c r="CN22" s="10">
        <v>1.1000000000000001</v>
      </c>
      <c r="CO22" s="10">
        <v>1.2</v>
      </c>
      <c r="CP22" s="10">
        <v>3.1</v>
      </c>
      <c r="CQ22" s="10">
        <v>3.5</v>
      </c>
      <c r="CR22" s="10">
        <v>5.2</v>
      </c>
      <c r="CS22" s="10">
        <v>4.0999999999999996</v>
      </c>
      <c r="CT22" s="10">
        <v>3</v>
      </c>
      <c r="CU22" s="10">
        <v>4.5999999999999996</v>
      </c>
      <c r="CV22" s="10">
        <v>-0.4</v>
      </c>
      <c r="CW22" s="10">
        <v>0.2</v>
      </c>
      <c r="CX22" s="10">
        <v>-1.9</v>
      </c>
      <c r="CY22" s="10">
        <v>-3.5</v>
      </c>
      <c r="CZ22" s="10">
        <v>-4.3</v>
      </c>
      <c r="DA22" s="10">
        <v>-2.6</v>
      </c>
      <c r="DB22" s="10">
        <v>-3.1</v>
      </c>
      <c r="DC22" s="10">
        <v>-1.4</v>
      </c>
      <c r="DD22" s="10">
        <v>2.5</v>
      </c>
      <c r="DE22" s="10">
        <v>6.4</v>
      </c>
      <c r="DF22" s="10">
        <v>9</v>
      </c>
      <c r="DG22" s="10">
        <v>6.4</v>
      </c>
      <c r="DH22" s="10">
        <v>-2.7</v>
      </c>
      <c r="DI22" s="10">
        <v>-7</v>
      </c>
      <c r="DJ22" s="10">
        <v>0</v>
      </c>
      <c r="DK22" s="10">
        <v>16.5</v>
      </c>
      <c r="DL22" s="10">
        <v>21.6</v>
      </c>
      <c r="DM22" s="10">
        <v>12</v>
      </c>
      <c r="DN22" s="10">
        <v>13.8</v>
      </c>
      <c r="DO22" s="10">
        <v>4.7</v>
      </c>
      <c r="DP22" s="10">
        <v>-0.5</v>
      </c>
      <c r="DQ22" s="10">
        <v>-4.0999999999999996</v>
      </c>
      <c r="DR22" s="10">
        <v>-6.6</v>
      </c>
      <c r="DS22" s="10">
        <v>-21.1</v>
      </c>
      <c r="DT22" s="10">
        <v>-21.1</v>
      </c>
      <c r="DU22" s="10">
        <v>-20.6</v>
      </c>
      <c r="DV22" s="10">
        <v>-29.6</v>
      </c>
      <c r="DW22" s="10">
        <v>-38.700000000000003</v>
      </c>
      <c r="DX22" s="10">
        <v>-22.6</v>
      </c>
      <c r="DY22" s="10">
        <v>-23.8</v>
      </c>
      <c r="DZ22" s="10">
        <v>-16.399999999999999</v>
      </c>
      <c r="EA22" s="10">
        <v>-18.2</v>
      </c>
      <c r="EB22" s="10">
        <v>-22.2</v>
      </c>
      <c r="EC22" s="10">
        <v>-23</v>
      </c>
      <c r="ED22" s="10">
        <v>-26.8</v>
      </c>
      <c r="EE22" s="10">
        <v>-35.799999999999997</v>
      </c>
      <c r="EF22" s="10">
        <v>-15.2</v>
      </c>
      <c r="EG22" s="10">
        <v>5.5</v>
      </c>
      <c r="EH22" s="10">
        <v>-6.7</v>
      </c>
      <c r="EI22" s="10">
        <v>-14.3</v>
      </c>
      <c r="EJ22" s="10">
        <v>-13.5</v>
      </c>
      <c r="EK22" s="10">
        <v>-7.6</v>
      </c>
      <c r="EL22" s="10">
        <v>-14.8</v>
      </c>
      <c r="EM22" s="10">
        <v>-16.3</v>
      </c>
      <c r="EN22" s="10">
        <v>-4.4000000000000004</v>
      </c>
      <c r="EO22" s="10">
        <v>-29.6</v>
      </c>
      <c r="EP22" s="10">
        <v>-29.6</v>
      </c>
      <c r="EQ22" s="10">
        <v>-24.5</v>
      </c>
      <c r="ER22" s="10">
        <v>-45.4</v>
      </c>
      <c r="ES22" s="10">
        <v>-65.2</v>
      </c>
      <c r="ET22" s="10">
        <v>-71.400000000000006</v>
      </c>
      <c r="EU22" s="10">
        <v>-95</v>
      </c>
      <c r="EV22" s="10">
        <v>-104.3</v>
      </c>
      <c r="EW22" s="10">
        <v>-103.8</v>
      </c>
      <c r="EX22" s="10">
        <v>-107.8</v>
      </c>
      <c r="EY22" s="10">
        <v>-91.3</v>
      </c>
      <c r="EZ22" s="10">
        <v>-114.4</v>
      </c>
      <c r="FA22" s="10">
        <v>-116.9</v>
      </c>
      <c r="FB22" s="10">
        <v>-133.4</v>
      </c>
      <c r="FC22" s="10">
        <v>-126</v>
      </c>
      <c r="FD22" s="10">
        <v>-128.9</v>
      </c>
      <c r="FE22" s="10">
        <v>-139</v>
      </c>
      <c r="FF22" s="10">
        <v>-133.6</v>
      </c>
      <c r="FG22" s="10">
        <v>-141.19999999999999</v>
      </c>
      <c r="FH22" s="10">
        <v>-147</v>
      </c>
      <c r="FI22" s="10">
        <v>-145.5</v>
      </c>
      <c r="FJ22" s="10">
        <v>-145.4</v>
      </c>
      <c r="FK22" s="10">
        <v>-124</v>
      </c>
      <c r="FL22" s="10">
        <v>-106.6</v>
      </c>
      <c r="FM22" s="10">
        <v>-99.3</v>
      </c>
      <c r="FN22" s="10">
        <v>-107.7</v>
      </c>
      <c r="FO22" s="10">
        <v>-101</v>
      </c>
      <c r="FP22" s="10">
        <v>-88.2</v>
      </c>
      <c r="FQ22" s="10">
        <v>-75.099999999999994</v>
      </c>
      <c r="FR22" s="10">
        <v>-82.8</v>
      </c>
      <c r="FS22" s="10">
        <v>-88.5</v>
      </c>
      <c r="FT22" s="10">
        <v>-68.8</v>
      </c>
      <c r="FU22" s="10">
        <v>-75</v>
      </c>
      <c r="FV22" s="10">
        <v>-79.099999999999994</v>
      </c>
      <c r="FW22" s="10">
        <v>-47.1</v>
      </c>
      <c r="FX22" s="10">
        <v>-23.2</v>
      </c>
      <c r="FY22" s="10">
        <v>-21.1</v>
      </c>
      <c r="FZ22" s="10">
        <v>-23.1</v>
      </c>
      <c r="GA22" s="10">
        <v>-20.5</v>
      </c>
      <c r="GB22" s="10">
        <v>-32.799999999999997</v>
      </c>
      <c r="GC22" s="10">
        <v>-38.5</v>
      </c>
      <c r="GD22" s="10">
        <v>-47.1</v>
      </c>
      <c r="GE22" s="10">
        <v>-55.7</v>
      </c>
      <c r="GF22" s="10">
        <v>-63.2</v>
      </c>
      <c r="GG22" s="10">
        <v>-68.400000000000006</v>
      </c>
      <c r="GH22" s="10">
        <v>-73.400000000000006</v>
      </c>
      <c r="GI22" s="10">
        <v>-80.599999999999994</v>
      </c>
      <c r="GJ22" s="10">
        <v>-90.6</v>
      </c>
      <c r="GK22" s="10">
        <v>-96.9</v>
      </c>
      <c r="GL22" s="10">
        <v>-101.9</v>
      </c>
      <c r="GM22" s="10">
        <v>-105.3</v>
      </c>
      <c r="GN22" s="10">
        <v>-109.5</v>
      </c>
      <c r="GO22" s="10">
        <v>-74.400000000000006</v>
      </c>
      <c r="GP22" s="10">
        <v>-69.8</v>
      </c>
      <c r="GQ22" s="10">
        <v>-88.8</v>
      </c>
      <c r="GR22" s="10">
        <v>-93.7</v>
      </c>
      <c r="GS22" s="10">
        <v>-114.2</v>
      </c>
      <c r="GT22" s="10">
        <v>-88.8</v>
      </c>
      <c r="GU22" s="10">
        <v>-108.8</v>
      </c>
      <c r="GV22" s="10">
        <v>-85.2</v>
      </c>
      <c r="GW22" s="10">
        <v>-96.8</v>
      </c>
      <c r="GX22" s="10">
        <v>-117</v>
      </c>
      <c r="GY22" s="10">
        <v>-135.19999999999999</v>
      </c>
      <c r="GZ22" s="10">
        <v>-162.30000000000001</v>
      </c>
      <c r="HA22" s="10">
        <v>-174.6</v>
      </c>
      <c r="HB22" s="10">
        <v>-178.7</v>
      </c>
      <c r="HC22" s="10">
        <v>-212.6</v>
      </c>
      <c r="HD22" s="10">
        <v>-247.5</v>
      </c>
      <c r="HE22" s="10">
        <v>-276.39999999999998</v>
      </c>
      <c r="HF22" s="10">
        <v>-301.7</v>
      </c>
      <c r="HG22" s="10">
        <v>-356.6</v>
      </c>
      <c r="HH22" s="10">
        <v>-362.5</v>
      </c>
      <c r="HI22" s="10">
        <v>-393.9</v>
      </c>
      <c r="HJ22" s="10">
        <v>-411.3</v>
      </c>
      <c r="HK22" s="10">
        <v>-402.7</v>
      </c>
      <c r="HL22" s="10">
        <v>-364</v>
      </c>
      <c r="HM22" s="10">
        <v>-370.6</v>
      </c>
      <c r="HN22" s="10">
        <v>-369.7</v>
      </c>
      <c r="HO22" s="10">
        <v>-386.9</v>
      </c>
      <c r="HP22" s="10">
        <v>-428.3</v>
      </c>
      <c r="HQ22" s="10">
        <v>-447.5</v>
      </c>
      <c r="HR22" s="10">
        <v>-496.3</v>
      </c>
      <c r="HS22" s="10">
        <v>-525.29999999999995</v>
      </c>
      <c r="HT22" s="10">
        <v>-519.9</v>
      </c>
      <c r="HU22" s="10">
        <v>-519</v>
      </c>
      <c r="HV22" s="10">
        <v>-523.70000000000005</v>
      </c>
      <c r="HW22" s="10">
        <v>-566</v>
      </c>
      <c r="HX22" s="10">
        <v>-617.6</v>
      </c>
      <c r="HY22" s="10">
        <v>-652.70000000000005</v>
      </c>
      <c r="HZ22" s="10">
        <v>-700.3</v>
      </c>
      <c r="IA22" s="10">
        <v>-696.7</v>
      </c>
      <c r="IB22" s="10">
        <v>-707.2</v>
      </c>
      <c r="IC22" s="10">
        <v>-751</v>
      </c>
      <c r="ID22" s="10">
        <v>-804.8</v>
      </c>
      <c r="IE22" s="10">
        <v>-790.8</v>
      </c>
      <c r="IF22" s="10">
        <v>-794</v>
      </c>
      <c r="IG22" s="10">
        <v>-823.3</v>
      </c>
      <c r="IH22" s="10">
        <v>-737.7</v>
      </c>
      <c r="II22" s="10">
        <v>-739.3</v>
      </c>
      <c r="IJ22" s="10">
        <v>-745.8</v>
      </c>
      <c r="IK22" s="10">
        <v>-729</v>
      </c>
      <c r="IL22" s="10">
        <v>-729.7</v>
      </c>
      <c r="IM22" s="10">
        <v>-771.2</v>
      </c>
      <c r="IN22" s="10">
        <v>-776.4</v>
      </c>
      <c r="IO22" s="10">
        <v>-787.4</v>
      </c>
      <c r="IP22" s="10">
        <v>-628.5</v>
      </c>
      <c r="IQ22" s="10">
        <v>-421</v>
      </c>
      <c r="IR22" s="10">
        <v>-358.4</v>
      </c>
      <c r="IS22" s="10">
        <v>-424</v>
      </c>
      <c r="IT22" s="10">
        <v>-473.3</v>
      </c>
      <c r="IU22" s="10">
        <v>-509.2</v>
      </c>
      <c r="IV22" s="10">
        <v>-542.5</v>
      </c>
    </row>
    <row r="23" spans="1:256" x14ac:dyDescent="0.2">
      <c r="A23" s="10" t="s">
        <v>230</v>
      </c>
      <c r="B23" s="10" t="s">
        <v>229</v>
      </c>
      <c r="C23" s="10">
        <v>18.399999999999999</v>
      </c>
      <c r="D23" s="10">
        <v>19.5</v>
      </c>
      <c r="E23" s="10">
        <v>19.399999999999999</v>
      </c>
      <c r="F23" s="10">
        <v>17.600000000000001</v>
      </c>
      <c r="G23" s="10">
        <v>16.899999999999999</v>
      </c>
      <c r="H23" s="10">
        <v>15.2</v>
      </c>
      <c r="I23" s="10">
        <v>15.4</v>
      </c>
      <c r="J23" s="10">
        <v>14.6</v>
      </c>
      <c r="K23" s="10">
        <v>16.100000000000001</v>
      </c>
      <c r="L23" s="10">
        <v>15.6</v>
      </c>
      <c r="M23" s="10">
        <v>14.1</v>
      </c>
      <c r="N23" s="10">
        <v>12.1</v>
      </c>
      <c r="O23" s="10">
        <v>11.7</v>
      </c>
      <c r="P23" s="10">
        <v>11.9</v>
      </c>
      <c r="Q23" s="10">
        <v>12.3</v>
      </c>
      <c r="R23" s="10">
        <v>13.5</v>
      </c>
      <c r="S23" s="10">
        <v>15</v>
      </c>
      <c r="T23" s="10">
        <v>17.100000000000001</v>
      </c>
      <c r="U23" s="10">
        <v>18.100000000000001</v>
      </c>
      <c r="V23" s="10">
        <v>18.2</v>
      </c>
      <c r="W23" s="10">
        <v>18.7</v>
      </c>
      <c r="X23" s="10">
        <v>16.600000000000001</v>
      </c>
      <c r="Y23" s="10">
        <v>15.2</v>
      </c>
      <c r="Z23" s="10">
        <v>15.3</v>
      </c>
      <c r="AA23" s="10">
        <v>15.1</v>
      </c>
      <c r="AB23" s="10">
        <v>15.2</v>
      </c>
      <c r="AC23" s="10">
        <v>15.8</v>
      </c>
      <c r="AD23" s="10">
        <v>15.2</v>
      </c>
      <c r="AE23" s="10">
        <v>14.4</v>
      </c>
      <c r="AF23" s="10">
        <v>16.399999999999999</v>
      </c>
      <c r="AG23" s="10">
        <v>15.9</v>
      </c>
      <c r="AH23" s="10">
        <v>16.600000000000001</v>
      </c>
      <c r="AI23" s="10">
        <v>17.3</v>
      </c>
      <c r="AJ23" s="10">
        <v>16.899999999999999</v>
      </c>
      <c r="AK23" s="10">
        <v>18.100000000000001</v>
      </c>
      <c r="AL23" s="10">
        <v>18.3</v>
      </c>
      <c r="AM23" s="10">
        <v>19.399999999999999</v>
      </c>
      <c r="AN23" s="10">
        <v>20.9</v>
      </c>
      <c r="AO23" s="10">
        <v>21.8</v>
      </c>
      <c r="AP23" s="10">
        <v>23.1</v>
      </c>
      <c r="AQ23" s="10">
        <v>24.9</v>
      </c>
      <c r="AR23" s="10">
        <v>24.4</v>
      </c>
      <c r="AS23" s="10">
        <v>23.8</v>
      </c>
      <c r="AT23" s="10">
        <v>23</v>
      </c>
      <c r="AU23" s="10">
        <v>20.5</v>
      </c>
      <c r="AV23" s="10">
        <v>20.5</v>
      </c>
      <c r="AW23" s="10">
        <v>20.6</v>
      </c>
      <c r="AX23" s="10">
        <v>20.6</v>
      </c>
      <c r="AY23" s="10">
        <v>21.9</v>
      </c>
      <c r="AZ23" s="10">
        <v>21.8</v>
      </c>
      <c r="BA23" s="10">
        <v>24.1</v>
      </c>
      <c r="BB23" s="10">
        <v>23.1</v>
      </c>
      <c r="BC23" s="10">
        <v>26.1</v>
      </c>
      <c r="BD23" s="10">
        <v>26.9</v>
      </c>
      <c r="BE23" s="10">
        <v>27.6</v>
      </c>
      <c r="BF23" s="10">
        <v>27.6</v>
      </c>
      <c r="BG23" s="10">
        <v>27.6</v>
      </c>
      <c r="BH23" s="10">
        <v>26.6</v>
      </c>
      <c r="BI23" s="10">
        <v>27.8</v>
      </c>
      <c r="BJ23" s="10">
        <v>28.4</v>
      </c>
      <c r="BK23" s="10">
        <v>28.3</v>
      </c>
      <c r="BL23" s="10">
        <v>29.7</v>
      </c>
      <c r="BM23" s="10">
        <v>29.6</v>
      </c>
      <c r="BN23" s="10">
        <v>28.7</v>
      </c>
      <c r="BO23" s="10">
        <v>29.2</v>
      </c>
      <c r="BP23" s="10">
        <v>31.4</v>
      </c>
      <c r="BQ23" s="10">
        <v>31.2</v>
      </c>
      <c r="BR23" s="10">
        <v>32.5</v>
      </c>
      <c r="BS23" s="10">
        <v>34.200000000000003</v>
      </c>
      <c r="BT23" s="10">
        <v>34</v>
      </c>
      <c r="BU23" s="10">
        <v>35.4</v>
      </c>
      <c r="BV23" s="10">
        <v>36.5</v>
      </c>
      <c r="BW23" s="10">
        <v>33</v>
      </c>
      <c r="BX23" s="10">
        <v>38.4</v>
      </c>
      <c r="BY23" s="10">
        <v>37.6</v>
      </c>
      <c r="BZ23" s="10">
        <v>39.700000000000003</v>
      </c>
      <c r="CA23" s="10">
        <v>39.4</v>
      </c>
      <c r="CB23" s="10">
        <v>40.9</v>
      </c>
      <c r="CC23" s="10">
        <v>40.9</v>
      </c>
      <c r="CD23" s="10">
        <v>42.6</v>
      </c>
      <c r="CE23" s="10">
        <v>43.9</v>
      </c>
      <c r="CF23" s="10">
        <v>43.2</v>
      </c>
      <c r="CG23" s="10">
        <v>42.8</v>
      </c>
      <c r="CH23" s="10">
        <v>43.9</v>
      </c>
      <c r="CI23" s="10">
        <v>45.5</v>
      </c>
      <c r="CJ23" s="10">
        <v>47.2</v>
      </c>
      <c r="CK23" s="10">
        <v>49.9</v>
      </c>
      <c r="CL23" s="10">
        <v>49.1</v>
      </c>
      <c r="CM23" s="10">
        <v>44</v>
      </c>
      <c r="CN23" s="10">
        <v>53.8</v>
      </c>
      <c r="CO23" s="10">
        <v>53.6</v>
      </c>
      <c r="CP23" s="10">
        <v>56.3</v>
      </c>
      <c r="CQ23" s="10">
        <v>57</v>
      </c>
      <c r="CR23" s="10">
        <v>60.4</v>
      </c>
      <c r="CS23" s="10">
        <v>60.5</v>
      </c>
      <c r="CT23" s="10">
        <v>60.9</v>
      </c>
      <c r="CU23" s="10">
        <v>63.2</v>
      </c>
      <c r="CV23" s="10">
        <v>62.9</v>
      </c>
      <c r="CW23" s="10">
        <v>65.7</v>
      </c>
      <c r="CX23" s="10">
        <v>60</v>
      </c>
      <c r="CY23" s="10">
        <v>68.599999999999994</v>
      </c>
      <c r="CZ23" s="10">
        <v>67.2</v>
      </c>
      <c r="DA23" s="10">
        <v>71.5</v>
      </c>
      <c r="DB23" s="10">
        <v>76.099999999999994</v>
      </c>
      <c r="DC23" s="10">
        <v>84</v>
      </c>
      <c r="DD23" s="10">
        <v>91.9</v>
      </c>
      <c r="DE23" s="10">
        <v>97.6</v>
      </c>
      <c r="DF23" s="10">
        <v>107.6</v>
      </c>
      <c r="DG23" s="10">
        <v>116.7</v>
      </c>
      <c r="DH23" s="10">
        <v>126.7</v>
      </c>
      <c r="DI23" s="10">
        <v>126.6</v>
      </c>
      <c r="DJ23" s="10">
        <v>136.6</v>
      </c>
      <c r="DK23" s="10">
        <v>141.4</v>
      </c>
      <c r="DL23" s="10">
        <v>136.80000000000001</v>
      </c>
      <c r="DM23" s="10">
        <v>134.1</v>
      </c>
      <c r="DN23" s="10">
        <v>142.5</v>
      </c>
      <c r="DO23" s="10">
        <v>143.6</v>
      </c>
      <c r="DP23" s="10">
        <v>146.6</v>
      </c>
      <c r="DQ23" s="10">
        <v>151.80000000000001</v>
      </c>
      <c r="DR23" s="10">
        <v>156.1</v>
      </c>
      <c r="DS23" s="10">
        <v>155.4</v>
      </c>
      <c r="DT23" s="10">
        <v>161.9</v>
      </c>
      <c r="DU23" s="10">
        <v>162.30000000000001</v>
      </c>
      <c r="DV23" s="10">
        <v>157.80000000000001</v>
      </c>
      <c r="DW23" s="10">
        <v>164.6</v>
      </c>
      <c r="DX23" s="10">
        <v>186.2</v>
      </c>
      <c r="DY23" s="10">
        <v>191.3</v>
      </c>
      <c r="DZ23" s="10">
        <v>205.4</v>
      </c>
      <c r="EA23" s="10">
        <v>211.7</v>
      </c>
      <c r="EB23" s="10">
        <v>220.9</v>
      </c>
      <c r="EC23" s="10">
        <v>234.3</v>
      </c>
      <c r="ED23" s="10">
        <v>253.7</v>
      </c>
      <c r="EE23" s="10">
        <v>268.5</v>
      </c>
      <c r="EF23" s="10">
        <v>277.39999999999998</v>
      </c>
      <c r="EG23" s="10">
        <v>284.7</v>
      </c>
      <c r="EH23" s="10">
        <v>292.5</v>
      </c>
      <c r="EI23" s="10">
        <v>305.5</v>
      </c>
      <c r="EJ23" s="10">
        <v>308.5</v>
      </c>
      <c r="EK23" s="10">
        <v>302.3</v>
      </c>
      <c r="EL23" s="10">
        <v>304.7</v>
      </c>
      <c r="EM23" s="10">
        <v>293.2</v>
      </c>
      <c r="EN23" s="10">
        <v>294.7</v>
      </c>
      <c r="EO23" s="10">
        <v>279.60000000000002</v>
      </c>
      <c r="EP23" s="10">
        <v>265.3</v>
      </c>
      <c r="EQ23" s="10">
        <v>270.7</v>
      </c>
      <c r="ER23" s="10">
        <v>272.5</v>
      </c>
      <c r="ES23" s="10">
        <v>278.2</v>
      </c>
      <c r="ET23" s="10">
        <v>286.60000000000002</v>
      </c>
      <c r="EU23" s="10">
        <v>293</v>
      </c>
      <c r="EV23" s="10">
        <v>302.2</v>
      </c>
      <c r="EW23" s="10">
        <v>305.7</v>
      </c>
      <c r="EX23" s="10">
        <v>308.60000000000002</v>
      </c>
      <c r="EY23" s="10">
        <v>306</v>
      </c>
      <c r="EZ23" s="10">
        <v>304.10000000000002</v>
      </c>
      <c r="FA23" s="10">
        <v>297.3</v>
      </c>
      <c r="FB23" s="10">
        <v>305.39999999999998</v>
      </c>
      <c r="FC23" s="10">
        <v>313.39999999999998</v>
      </c>
      <c r="FD23" s="10">
        <v>315.10000000000002</v>
      </c>
      <c r="FE23" s="10">
        <v>320.5</v>
      </c>
      <c r="FF23" s="10">
        <v>335</v>
      </c>
      <c r="FG23" s="10">
        <v>336.5</v>
      </c>
      <c r="FH23" s="10">
        <v>355.4</v>
      </c>
      <c r="FI23" s="10">
        <v>371.9</v>
      </c>
      <c r="FJ23" s="10">
        <v>392.1</v>
      </c>
      <c r="FK23" s="10">
        <v>418.7</v>
      </c>
      <c r="FL23" s="10">
        <v>439.5</v>
      </c>
      <c r="FM23" s="10">
        <v>453.6</v>
      </c>
      <c r="FN23" s="10">
        <v>466.6</v>
      </c>
      <c r="FO23" s="10">
        <v>485.2</v>
      </c>
      <c r="FP23" s="10">
        <v>507.2</v>
      </c>
      <c r="FQ23" s="10">
        <v>509.4</v>
      </c>
      <c r="FR23" s="10">
        <v>515.4</v>
      </c>
      <c r="FS23" s="10">
        <v>538.20000000000005</v>
      </c>
      <c r="FT23" s="10">
        <v>545.9</v>
      </c>
      <c r="FU23" s="10">
        <v>555.1</v>
      </c>
      <c r="FV23" s="10">
        <v>568.20000000000005</v>
      </c>
      <c r="FW23" s="10">
        <v>573.20000000000005</v>
      </c>
      <c r="FX23" s="10">
        <v>590.70000000000005</v>
      </c>
      <c r="FY23" s="10">
        <v>600.6</v>
      </c>
      <c r="FZ23" s="10">
        <v>615.20000000000005</v>
      </c>
      <c r="GA23" s="10">
        <v>625.29999999999995</v>
      </c>
      <c r="GB23" s="10">
        <v>626.20000000000005</v>
      </c>
      <c r="GC23" s="10">
        <v>639.4</v>
      </c>
      <c r="GD23" s="10">
        <v>641.4</v>
      </c>
      <c r="GE23" s="10">
        <v>643.6</v>
      </c>
      <c r="GF23" s="10">
        <v>653.1</v>
      </c>
      <c r="GG23" s="10">
        <v>650.9</v>
      </c>
      <c r="GH23" s="10">
        <v>671.6</v>
      </c>
      <c r="GI23" s="10">
        <v>681.2</v>
      </c>
      <c r="GJ23" s="10">
        <v>707</v>
      </c>
      <c r="GK23" s="10">
        <v>736.9</v>
      </c>
      <c r="GL23" s="10">
        <v>758.6</v>
      </c>
      <c r="GM23" s="10">
        <v>781.6</v>
      </c>
      <c r="GN23" s="10">
        <v>798.9</v>
      </c>
      <c r="GO23" s="10">
        <v>831.4</v>
      </c>
      <c r="GP23" s="10">
        <v>839.4</v>
      </c>
      <c r="GQ23" s="10">
        <v>847.9</v>
      </c>
      <c r="GR23" s="10">
        <v>859</v>
      </c>
      <c r="GS23" s="10">
        <v>859.6</v>
      </c>
      <c r="GT23" s="10">
        <v>903.8</v>
      </c>
      <c r="GU23" s="10">
        <v>918.4</v>
      </c>
      <c r="GV23" s="10">
        <v>954.5</v>
      </c>
      <c r="GW23" s="10">
        <v>974.1</v>
      </c>
      <c r="GX23" s="10">
        <v>968.3</v>
      </c>
      <c r="GY23" s="10">
        <v>963</v>
      </c>
      <c r="GZ23" s="10">
        <v>947.3</v>
      </c>
      <c r="HA23" s="10">
        <v>935.3</v>
      </c>
      <c r="HB23" s="10">
        <v>966.3</v>
      </c>
      <c r="HC23" s="10">
        <v>960.8</v>
      </c>
      <c r="HD23" s="10">
        <v>974.6</v>
      </c>
      <c r="HE23" s="10">
        <v>1005.3</v>
      </c>
      <c r="HF23" s="10">
        <v>1031</v>
      </c>
      <c r="HG23" s="10">
        <v>1052.9000000000001</v>
      </c>
      <c r="HH23" s="10">
        <v>1093.4000000000001</v>
      </c>
      <c r="HI23" s="10">
        <v>1125</v>
      </c>
      <c r="HJ23" s="10">
        <v>1113.2</v>
      </c>
      <c r="HK23" s="10">
        <v>1096.8</v>
      </c>
      <c r="HL23" s="10">
        <v>1058</v>
      </c>
      <c r="HM23" s="10">
        <v>998.9</v>
      </c>
      <c r="HN23" s="10">
        <v>953.5</v>
      </c>
      <c r="HO23" s="10">
        <v>969.2</v>
      </c>
      <c r="HP23" s="10">
        <v>1004.2</v>
      </c>
      <c r="HQ23" s="10">
        <v>1015.6</v>
      </c>
      <c r="HR23" s="10">
        <v>1003</v>
      </c>
      <c r="HS23" s="10">
        <v>1004.2</v>
      </c>
      <c r="HT23" s="10">
        <v>1007.5</v>
      </c>
      <c r="HU23" s="10">
        <v>1037.3</v>
      </c>
      <c r="HV23" s="10">
        <v>1091.7</v>
      </c>
      <c r="HW23" s="10">
        <v>1133.7</v>
      </c>
      <c r="HX23" s="10">
        <v>1170.2</v>
      </c>
      <c r="HY23" s="10">
        <v>1180.2</v>
      </c>
      <c r="HZ23" s="10">
        <v>1221.4000000000001</v>
      </c>
      <c r="IA23" s="10">
        <v>1258.4000000000001</v>
      </c>
      <c r="IB23" s="10">
        <v>1294.9000000000001</v>
      </c>
      <c r="IC23" s="10">
        <v>1302.3</v>
      </c>
      <c r="ID23" s="10">
        <v>1350.7</v>
      </c>
      <c r="IE23" s="10">
        <v>1414</v>
      </c>
      <c r="IF23" s="10">
        <v>1459.8</v>
      </c>
      <c r="IG23" s="10">
        <v>1475.4</v>
      </c>
      <c r="IH23" s="10">
        <v>1531.5</v>
      </c>
      <c r="II23" s="10">
        <v>1578</v>
      </c>
      <c r="IJ23" s="10">
        <v>1622.8</v>
      </c>
      <c r="IK23" s="10">
        <v>1685.7</v>
      </c>
      <c r="IL23" s="10">
        <v>1750.7</v>
      </c>
      <c r="IM23" s="10">
        <v>1813.3</v>
      </c>
      <c r="IN23" s="10">
        <v>1905.3</v>
      </c>
      <c r="IO23" s="10">
        <v>1922.2</v>
      </c>
      <c r="IP23" s="10">
        <v>1700.3</v>
      </c>
      <c r="IQ23" s="10">
        <v>1511.8</v>
      </c>
      <c r="IR23" s="10">
        <v>1521.1</v>
      </c>
      <c r="IS23" s="10">
        <v>1594.7</v>
      </c>
      <c r="IT23" s="10">
        <v>1703.5</v>
      </c>
      <c r="IU23" s="10">
        <v>1759.9</v>
      </c>
      <c r="IV23" s="10">
        <v>1819.7</v>
      </c>
    </row>
    <row r="24" spans="1:256" x14ac:dyDescent="0.2">
      <c r="A24" s="10" t="s">
        <v>228</v>
      </c>
      <c r="B24" s="10" t="s">
        <v>223</v>
      </c>
      <c r="C24" s="10">
        <v>15.7</v>
      </c>
      <c r="D24" s="10">
        <v>16.7</v>
      </c>
      <c r="E24" s="10">
        <v>16.8</v>
      </c>
      <c r="F24" s="10">
        <v>15.1</v>
      </c>
      <c r="G24" s="10">
        <v>14.6</v>
      </c>
      <c r="H24" s="10">
        <v>13</v>
      </c>
      <c r="I24" s="10">
        <v>13.1</v>
      </c>
      <c r="J24" s="10">
        <v>12.4</v>
      </c>
      <c r="K24" s="10">
        <v>13.7</v>
      </c>
      <c r="L24" s="10">
        <v>13.2</v>
      </c>
      <c r="M24" s="10">
        <v>11.9</v>
      </c>
      <c r="N24" s="10">
        <v>10.1</v>
      </c>
      <c r="O24" s="10">
        <v>9.6</v>
      </c>
      <c r="P24" s="10">
        <v>9.8000000000000007</v>
      </c>
      <c r="Q24" s="10">
        <v>10.199999999999999</v>
      </c>
      <c r="R24" s="10">
        <v>11.3</v>
      </c>
      <c r="S24" s="10">
        <v>12.5</v>
      </c>
      <c r="T24" s="10">
        <v>14.3</v>
      </c>
      <c r="U24" s="10">
        <v>15.1</v>
      </c>
      <c r="V24" s="10">
        <v>15.1</v>
      </c>
      <c r="W24" s="10">
        <v>15.4</v>
      </c>
      <c r="X24" s="10">
        <v>13.4</v>
      </c>
      <c r="Y24" s="10">
        <v>12.4</v>
      </c>
      <c r="Z24" s="10">
        <v>12.5</v>
      </c>
      <c r="AA24" s="10">
        <v>12.1</v>
      </c>
      <c r="AB24" s="10">
        <v>12.3</v>
      </c>
      <c r="AC24" s="10">
        <v>12.9</v>
      </c>
      <c r="AD24" s="10">
        <v>12.3</v>
      </c>
      <c r="AE24" s="10">
        <v>11.6</v>
      </c>
      <c r="AF24" s="10">
        <v>13.6</v>
      </c>
      <c r="AG24" s="10">
        <v>12.9</v>
      </c>
      <c r="AH24" s="10">
        <v>13.6</v>
      </c>
      <c r="AI24" s="10">
        <v>14.2</v>
      </c>
      <c r="AJ24" s="10">
        <v>13.8</v>
      </c>
      <c r="AK24" s="10">
        <v>14.8</v>
      </c>
      <c r="AL24" s="10">
        <v>14.9</v>
      </c>
      <c r="AM24" s="10">
        <v>15.9</v>
      </c>
      <c r="AN24" s="10">
        <v>17.2</v>
      </c>
      <c r="AO24" s="10">
        <v>18.100000000000001</v>
      </c>
      <c r="AP24" s="10">
        <v>19.100000000000001</v>
      </c>
      <c r="AQ24" s="10">
        <v>20.6</v>
      </c>
      <c r="AR24" s="10">
        <v>20.100000000000001</v>
      </c>
      <c r="AS24" s="10">
        <v>19.399999999999999</v>
      </c>
      <c r="AT24" s="10">
        <v>18.100000000000001</v>
      </c>
      <c r="AU24" s="10">
        <v>16.600000000000001</v>
      </c>
      <c r="AV24" s="10">
        <v>16.3</v>
      </c>
      <c r="AW24" s="10">
        <v>16.399999999999999</v>
      </c>
      <c r="AX24" s="10">
        <v>16.3</v>
      </c>
      <c r="AY24" s="10">
        <v>15.6</v>
      </c>
      <c r="AZ24" s="10">
        <v>15.9</v>
      </c>
      <c r="BA24" s="10">
        <v>17.5</v>
      </c>
      <c r="BB24" s="10">
        <v>16.899999999999999</v>
      </c>
      <c r="BC24" s="10">
        <v>19.5</v>
      </c>
      <c r="BD24" s="10">
        <v>20.5</v>
      </c>
      <c r="BE24" s="10">
        <v>20.9</v>
      </c>
      <c r="BF24" s="10">
        <v>20.9</v>
      </c>
      <c r="BG24" s="10">
        <v>21.2</v>
      </c>
      <c r="BH24" s="10">
        <v>20.100000000000001</v>
      </c>
      <c r="BI24" s="10">
        <v>21</v>
      </c>
      <c r="BJ24" s="10">
        <v>21.5</v>
      </c>
      <c r="BK24" s="10">
        <v>21.2</v>
      </c>
      <c r="BL24" s="10">
        <v>22.3</v>
      </c>
      <c r="BM24" s="10">
        <v>22.3</v>
      </c>
      <c r="BN24" s="10">
        <v>21.1</v>
      </c>
      <c r="BO24" s="10">
        <v>21.3</v>
      </c>
      <c r="BP24" s="10">
        <v>23.4</v>
      </c>
      <c r="BQ24" s="10">
        <v>23.8</v>
      </c>
      <c r="BR24" s="10">
        <v>24.9</v>
      </c>
      <c r="BS24" s="10">
        <v>26.1</v>
      </c>
      <c r="BT24" s="10">
        <v>26</v>
      </c>
      <c r="BU24" s="10">
        <v>27</v>
      </c>
      <c r="BV24" s="10">
        <v>27.9</v>
      </c>
      <c r="BW24" s="10">
        <v>24.5</v>
      </c>
      <c r="BX24" s="10">
        <v>29</v>
      </c>
      <c r="BY24" s="10">
        <v>28.1</v>
      </c>
      <c r="BZ24" s="10">
        <v>30.3</v>
      </c>
      <c r="CA24" s="10">
        <v>30.7</v>
      </c>
      <c r="CB24" s="10">
        <v>30.4</v>
      </c>
      <c r="CC24" s="10">
        <v>31</v>
      </c>
      <c r="CD24" s="10">
        <v>32.299999999999997</v>
      </c>
      <c r="CE24" s="10">
        <v>32.9</v>
      </c>
      <c r="CF24" s="10">
        <v>32.6</v>
      </c>
      <c r="CG24" s="10">
        <v>32</v>
      </c>
      <c r="CH24" s="10">
        <v>32.700000000000003</v>
      </c>
      <c r="CI24" s="10">
        <v>34</v>
      </c>
      <c r="CJ24" s="10">
        <v>35.4</v>
      </c>
      <c r="CK24" s="10">
        <v>37.1</v>
      </c>
      <c r="CL24" s="10">
        <v>36.5</v>
      </c>
      <c r="CM24" s="10">
        <v>32.1</v>
      </c>
      <c r="CN24" s="10">
        <v>40.4</v>
      </c>
      <c r="CO24" s="10">
        <v>40</v>
      </c>
      <c r="CP24" s="10">
        <v>42.5</v>
      </c>
      <c r="CQ24" s="10">
        <v>43.4</v>
      </c>
      <c r="CR24" s="10">
        <v>45.6</v>
      </c>
      <c r="CS24" s="10">
        <v>45.3</v>
      </c>
      <c r="CT24" s="10">
        <v>45.9</v>
      </c>
      <c r="CU24" s="10">
        <v>46.5</v>
      </c>
      <c r="CV24" s="10">
        <v>46.4</v>
      </c>
      <c r="CW24" s="10">
        <v>49</v>
      </c>
      <c r="CX24" s="10">
        <v>42.9</v>
      </c>
      <c r="CY24" s="10">
        <v>50.4</v>
      </c>
      <c r="CZ24" s="10">
        <v>49.7</v>
      </c>
      <c r="DA24" s="10">
        <v>52.5</v>
      </c>
      <c r="DB24" s="10">
        <v>57.7</v>
      </c>
      <c r="DC24" s="10">
        <v>65.2</v>
      </c>
      <c r="DD24" s="10">
        <v>72.599999999999994</v>
      </c>
      <c r="DE24" s="10">
        <v>77.2</v>
      </c>
      <c r="DF24" s="10">
        <v>88.1</v>
      </c>
      <c r="DG24" s="10">
        <v>95.1</v>
      </c>
      <c r="DH24" s="10">
        <v>103.5</v>
      </c>
      <c r="DI24" s="10">
        <v>103.7</v>
      </c>
      <c r="DJ24" s="10">
        <v>111.7</v>
      </c>
      <c r="DK24" s="10">
        <v>114.9</v>
      </c>
      <c r="DL24" s="10">
        <v>108.5</v>
      </c>
      <c r="DM24" s="10">
        <v>109.8</v>
      </c>
      <c r="DN24" s="10">
        <v>116.8</v>
      </c>
      <c r="DO24" s="10">
        <v>117</v>
      </c>
      <c r="DP24" s="10">
        <v>119.1</v>
      </c>
      <c r="DQ24" s="10">
        <v>122.7</v>
      </c>
      <c r="DR24" s="10">
        <v>127.1</v>
      </c>
      <c r="DS24" s="10">
        <v>126.3</v>
      </c>
      <c r="DT24" s="10">
        <v>131.30000000000001</v>
      </c>
      <c r="DU24" s="10">
        <v>130.6</v>
      </c>
      <c r="DV24" s="10">
        <v>125.3</v>
      </c>
      <c r="DW24" s="10">
        <v>129.80000000000001</v>
      </c>
      <c r="DX24" s="10">
        <v>150.6</v>
      </c>
      <c r="DY24" s="10">
        <v>153.6</v>
      </c>
      <c r="DZ24" s="10">
        <v>165.6</v>
      </c>
      <c r="EA24" s="10">
        <v>170.9</v>
      </c>
      <c r="EB24" s="10">
        <v>178.9</v>
      </c>
      <c r="EC24" s="10">
        <v>191.3</v>
      </c>
      <c r="ED24" s="10">
        <v>208</v>
      </c>
      <c r="EE24" s="10">
        <v>222</v>
      </c>
      <c r="EF24" s="10">
        <v>227.7</v>
      </c>
      <c r="EG24" s="10">
        <v>232.5</v>
      </c>
      <c r="EH24" s="10">
        <v>239.5</v>
      </c>
      <c r="EI24" s="10">
        <v>247.2</v>
      </c>
      <c r="EJ24" s="10">
        <v>248.8</v>
      </c>
      <c r="EK24" s="10">
        <v>241.7</v>
      </c>
      <c r="EL24" s="10">
        <v>243.1</v>
      </c>
      <c r="EM24" s="10">
        <v>232.3</v>
      </c>
      <c r="EN24" s="10">
        <v>233.9</v>
      </c>
      <c r="EO24" s="10">
        <v>218.5</v>
      </c>
      <c r="EP24" s="10">
        <v>205.5</v>
      </c>
      <c r="EQ24" s="10">
        <v>209.7</v>
      </c>
      <c r="ER24" s="10">
        <v>209.1</v>
      </c>
      <c r="ES24" s="10">
        <v>214.3</v>
      </c>
      <c r="ET24" s="10">
        <v>223.1</v>
      </c>
      <c r="EU24" s="10">
        <v>224.3</v>
      </c>
      <c r="EV24" s="10">
        <v>230</v>
      </c>
      <c r="EW24" s="10">
        <v>234.4</v>
      </c>
      <c r="EX24" s="10">
        <v>236.4</v>
      </c>
      <c r="EY24" s="10">
        <v>232.1</v>
      </c>
      <c r="EZ24" s="10">
        <v>228.7</v>
      </c>
      <c r="FA24" s="10">
        <v>222.2</v>
      </c>
      <c r="FB24" s="10">
        <v>226.9</v>
      </c>
      <c r="FC24" s="10">
        <v>224.5</v>
      </c>
      <c r="FD24" s="10">
        <v>227.9</v>
      </c>
      <c r="FE24" s="10">
        <v>229.8</v>
      </c>
      <c r="FF24" s="10">
        <v>243.6</v>
      </c>
      <c r="FG24" s="10">
        <v>243</v>
      </c>
      <c r="FH24" s="10">
        <v>258.8</v>
      </c>
      <c r="FI24" s="10">
        <v>272.10000000000002</v>
      </c>
      <c r="FJ24" s="10">
        <v>288.3</v>
      </c>
      <c r="FK24" s="10">
        <v>311.2</v>
      </c>
      <c r="FL24" s="10">
        <v>328.5</v>
      </c>
      <c r="FM24" s="10">
        <v>338.7</v>
      </c>
      <c r="FN24" s="10">
        <v>349.8</v>
      </c>
      <c r="FO24" s="10">
        <v>360.5</v>
      </c>
      <c r="FP24" s="10">
        <v>379.6</v>
      </c>
      <c r="FQ24" s="10">
        <v>379</v>
      </c>
      <c r="FR24" s="10">
        <v>379.9</v>
      </c>
      <c r="FS24" s="10">
        <v>396.2</v>
      </c>
      <c r="FT24" s="10">
        <v>400.6</v>
      </c>
      <c r="FU24" s="10">
        <v>406.3</v>
      </c>
      <c r="FV24" s="10">
        <v>409.9</v>
      </c>
      <c r="FW24" s="10">
        <v>420.7</v>
      </c>
      <c r="FX24" s="10">
        <v>427.1</v>
      </c>
      <c r="FY24" s="10">
        <v>431.6</v>
      </c>
      <c r="FZ24" s="10">
        <v>441.2</v>
      </c>
      <c r="GA24" s="10">
        <v>449.7</v>
      </c>
      <c r="GB24" s="10">
        <v>448.8</v>
      </c>
      <c r="GC24" s="10">
        <v>460.6</v>
      </c>
      <c r="GD24" s="10">
        <v>462.2</v>
      </c>
      <c r="GE24" s="10">
        <v>460.4</v>
      </c>
      <c r="GF24" s="10">
        <v>466.9</v>
      </c>
      <c r="GG24" s="10">
        <v>462.6</v>
      </c>
      <c r="GH24" s="10">
        <v>481.1</v>
      </c>
      <c r="GI24" s="10">
        <v>484.1</v>
      </c>
      <c r="GJ24" s="10">
        <v>505.3</v>
      </c>
      <c r="GK24" s="10">
        <v>533.79999999999995</v>
      </c>
      <c r="GL24" s="10">
        <v>550.29999999999995</v>
      </c>
      <c r="GM24" s="10">
        <v>571.6</v>
      </c>
      <c r="GN24" s="10">
        <v>583.20000000000005</v>
      </c>
      <c r="GO24" s="10">
        <v>605.79999999999995</v>
      </c>
      <c r="GP24" s="10">
        <v>609.29999999999995</v>
      </c>
      <c r="GQ24" s="10">
        <v>617.1</v>
      </c>
      <c r="GR24" s="10">
        <v>621.20000000000005</v>
      </c>
      <c r="GS24" s="10">
        <v>626.5</v>
      </c>
      <c r="GT24" s="10">
        <v>650.29999999999995</v>
      </c>
      <c r="GU24" s="10">
        <v>668.9</v>
      </c>
      <c r="GV24" s="10">
        <v>701</v>
      </c>
      <c r="GW24" s="10">
        <v>717.5</v>
      </c>
      <c r="GX24" s="10">
        <v>712.2</v>
      </c>
      <c r="GY24" s="10">
        <v>708.2</v>
      </c>
      <c r="GZ24" s="10">
        <v>683.7</v>
      </c>
      <c r="HA24" s="10">
        <v>676.6</v>
      </c>
      <c r="HB24" s="10">
        <v>701.8</v>
      </c>
      <c r="HC24" s="10">
        <v>687.9</v>
      </c>
      <c r="HD24" s="10">
        <v>697.3</v>
      </c>
      <c r="HE24" s="10">
        <v>717.9</v>
      </c>
      <c r="HF24" s="10">
        <v>743.7</v>
      </c>
      <c r="HG24" s="10">
        <v>761.3</v>
      </c>
      <c r="HH24" s="10">
        <v>789.1</v>
      </c>
      <c r="HI24" s="10">
        <v>820.7</v>
      </c>
      <c r="HJ24" s="10">
        <v>809.1</v>
      </c>
      <c r="HK24" s="10">
        <v>796.3</v>
      </c>
      <c r="HL24" s="10">
        <v>759.6</v>
      </c>
      <c r="HM24" s="10">
        <v>713.1</v>
      </c>
      <c r="HN24" s="10">
        <v>689.3</v>
      </c>
      <c r="HO24" s="10">
        <v>685.5</v>
      </c>
      <c r="HP24" s="10">
        <v>712.1</v>
      </c>
      <c r="HQ24" s="10">
        <v>722.4</v>
      </c>
      <c r="HR24" s="10">
        <v>706.3</v>
      </c>
      <c r="HS24" s="10">
        <v>715.9</v>
      </c>
      <c r="HT24" s="10">
        <v>716.6</v>
      </c>
      <c r="HU24" s="10">
        <v>731.8</v>
      </c>
      <c r="HV24" s="10">
        <v>771.1</v>
      </c>
      <c r="HW24" s="10">
        <v>797</v>
      </c>
      <c r="HX24" s="10">
        <v>822.1</v>
      </c>
      <c r="HY24" s="10">
        <v>834.9</v>
      </c>
      <c r="HZ24" s="10">
        <v>857.9</v>
      </c>
      <c r="IA24" s="10">
        <v>883.7</v>
      </c>
      <c r="IB24" s="10">
        <v>917.3</v>
      </c>
      <c r="IC24" s="10">
        <v>921.4</v>
      </c>
      <c r="ID24" s="10">
        <v>955</v>
      </c>
      <c r="IE24" s="10">
        <v>1002.8</v>
      </c>
      <c r="IF24" s="10">
        <v>1034.4000000000001</v>
      </c>
      <c r="IG24" s="10">
        <v>1051.9000000000001</v>
      </c>
      <c r="IH24" s="10">
        <v>1083.2</v>
      </c>
      <c r="II24" s="10">
        <v>1105.5</v>
      </c>
      <c r="IJ24" s="10">
        <v>1136.4000000000001</v>
      </c>
      <c r="IK24" s="10">
        <v>1176</v>
      </c>
      <c r="IL24" s="10">
        <v>1221</v>
      </c>
      <c r="IM24" s="10">
        <v>1273.7</v>
      </c>
      <c r="IN24" s="10">
        <v>1351.5</v>
      </c>
      <c r="IO24" s="10">
        <v>1371.2</v>
      </c>
      <c r="IP24" s="10">
        <v>1167.7</v>
      </c>
      <c r="IQ24" s="10">
        <v>1004.7</v>
      </c>
      <c r="IR24" s="10">
        <v>1004.5</v>
      </c>
      <c r="IS24" s="10">
        <v>1067.0999999999999</v>
      </c>
      <c r="IT24" s="10">
        <v>1153.3</v>
      </c>
      <c r="IU24" s="10">
        <v>1200.2</v>
      </c>
      <c r="IV24" s="10">
        <v>1250.4000000000001</v>
      </c>
    </row>
    <row r="25" spans="1:256" x14ac:dyDescent="0.2">
      <c r="A25" s="10" t="s">
        <v>227</v>
      </c>
      <c r="B25" s="10" t="s">
        <v>221</v>
      </c>
      <c r="C25" s="10">
        <v>2.7</v>
      </c>
      <c r="D25" s="10">
        <v>2.8</v>
      </c>
      <c r="E25" s="10">
        <v>2.6</v>
      </c>
      <c r="F25" s="10">
        <v>2.5</v>
      </c>
      <c r="G25" s="10">
        <v>2.2999999999999998</v>
      </c>
      <c r="H25" s="10">
        <v>2.2000000000000002</v>
      </c>
      <c r="I25" s="10">
        <v>2.2999999999999998</v>
      </c>
      <c r="J25" s="10">
        <v>2.2999999999999998</v>
      </c>
      <c r="K25" s="10">
        <v>2.4</v>
      </c>
      <c r="L25" s="10">
        <v>2.5</v>
      </c>
      <c r="M25" s="10">
        <v>2.2000000000000002</v>
      </c>
      <c r="N25" s="10">
        <v>2</v>
      </c>
      <c r="O25" s="10">
        <v>2.1</v>
      </c>
      <c r="P25" s="10">
        <v>2.1</v>
      </c>
      <c r="Q25" s="10">
        <v>2.1</v>
      </c>
      <c r="R25" s="10">
        <v>2.2999999999999998</v>
      </c>
      <c r="S25" s="10">
        <v>2.5</v>
      </c>
      <c r="T25" s="10">
        <v>2.8</v>
      </c>
      <c r="U25" s="10">
        <v>3</v>
      </c>
      <c r="V25" s="10">
        <v>3.1</v>
      </c>
      <c r="W25" s="10">
        <v>3.3</v>
      </c>
      <c r="X25" s="10">
        <v>3.1</v>
      </c>
      <c r="Y25" s="10">
        <v>2.8</v>
      </c>
      <c r="Z25" s="10">
        <v>2.8</v>
      </c>
      <c r="AA25" s="10">
        <v>3</v>
      </c>
      <c r="AB25" s="10">
        <v>2.9</v>
      </c>
      <c r="AC25" s="10">
        <v>2.9</v>
      </c>
      <c r="AD25" s="10">
        <v>2.8</v>
      </c>
      <c r="AE25" s="10">
        <v>2.8</v>
      </c>
      <c r="AF25" s="10">
        <v>2.8</v>
      </c>
      <c r="AG25" s="10">
        <v>3</v>
      </c>
      <c r="AH25" s="10">
        <v>3</v>
      </c>
      <c r="AI25" s="10">
        <v>3.1</v>
      </c>
      <c r="AJ25" s="10">
        <v>3.1</v>
      </c>
      <c r="AK25" s="10">
        <v>3.4</v>
      </c>
      <c r="AL25" s="10">
        <v>3.4</v>
      </c>
      <c r="AM25" s="10">
        <v>3.5</v>
      </c>
      <c r="AN25" s="10">
        <v>3.7</v>
      </c>
      <c r="AO25" s="10">
        <v>3.8</v>
      </c>
      <c r="AP25" s="10">
        <v>4</v>
      </c>
      <c r="AQ25" s="10">
        <v>4.3</v>
      </c>
      <c r="AR25" s="10">
        <v>4.3</v>
      </c>
      <c r="AS25" s="10">
        <v>4.3</v>
      </c>
      <c r="AT25" s="10">
        <v>4.9000000000000004</v>
      </c>
      <c r="AU25" s="10">
        <v>4</v>
      </c>
      <c r="AV25" s="10">
        <v>4.2</v>
      </c>
      <c r="AW25" s="10">
        <v>4.0999999999999996</v>
      </c>
      <c r="AX25" s="10">
        <v>4.2</v>
      </c>
      <c r="AY25" s="10">
        <v>6.4</v>
      </c>
      <c r="AZ25" s="10">
        <v>5.9</v>
      </c>
      <c r="BA25" s="10">
        <v>6.6</v>
      </c>
      <c r="BB25" s="10">
        <v>6.3</v>
      </c>
      <c r="BC25" s="10">
        <v>6.6</v>
      </c>
      <c r="BD25" s="10">
        <v>6.4</v>
      </c>
      <c r="BE25" s="10">
        <v>6.6</v>
      </c>
      <c r="BF25" s="10">
        <v>6.7</v>
      </c>
      <c r="BG25" s="10">
        <v>6.4</v>
      </c>
      <c r="BH25" s="10">
        <v>6.6</v>
      </c>
      <c r="BI25" s="10">
        <v>6.8</v>
      </c>
      <c r="BJ25" s="10">
        <v>6.9</v>
      </c>
      <c r="BK25" s="10">
        <v>7.1</v>
      </c>
      <c r="BL25" s="10">
        <v>7.4</v>
      </c>
      <c r="BM25" s="10">
        <v>7.3</v>
      </c>
      <c r="BN25" s="10">
        <v>7.6</v>
      </c>
      <c r="BO25" s="10">
        <v>7.9</v>
      </c>
      <c r="BP25" s="10">
        <v>8</v>
      </c>
      <c r="BQ25" s="10">
        <v>7.5</v>
      </c>
      <c r="BR25" s="10">
        <v>7.6</v>
      </c>
      <c r="BS25" s="10">
        <v>8</v>
      </c>
      <c r="BT25" s="10">
        <v>8</v>
      </c>
      <c r="BU25" s="10">
        <v>8.4</v>
      </c>
      <c r="BV25" s="10">
        <v>8.6</v>
      </c>
      <c r="BW25" s="10">
        <v>8.5</v>
      </c>
      <c r="BX25" s="10">
        <v>9.4</v>
      </c>
      <c r="BY25" s="10">
        <v>9.4</v>
      </c>
      <c r="BZ25" s="10">
        <v>9.4</v>
      </c>
      <c r="CA25" s="10">
        <v>8.6999999999999993</v>
      </c>
      <c r="CB25" s="10">
        <v>10.4</v>
      </c>
      <c r="CC25" s="10">
        <v>9.9</v>
      </c>
      <c r="CD25" s="10">
        <v>10.3</v>
      </c>
      <c r="CE25" s="10">
        <v>11</v>
      </c>
      <c r="CF25" s="10">
        <v>10.6</v>
      </c>
      <c r="CG25" s="10">
        <v>10.9</v>
      </c>
      <c r="CH25" s="10">
        <v>11.2</v>
      </c>
      <c r="CI25" s="10">
        <v>11.5</v>
      </c>
      <c r="CJ25" s="10">
        <v>11.8</v>
      </c>
      <c r="CK25" s="10">
        <v>12.8</v>
      </c>
      <c r="CL25" s="10">
        <v>12.7</v>
      </c>
      <c r="CM25" s="10">
        <v>12</v>
      </c>
      <c r="CN25" s="10">
        <v>13.3</v>
      </c>
      <c r="CO25" s="10">
        <v>13.6</v>
      </c>
      <c r="CP25" s="10">
        <v>13.8</v>
      </c>
      <c r="CQ25" s="10">
        <v>13.6</v>
      </c>
      <c r="CR25" s="10">
        <v>14.8</v>
      </c>
      <c r="CS25" s="10">
        <v>15.2</v>
      </c>
      <c r="CT25" s="10">
        <v>15</v>
      </c>
      <c r="CU25" s="10">
        <v>16.7</v>
      </c>
      <c r="CV25" s="10">
        <v>16.5</v>
      </c>
      <c r="CW25" s="10">
        <v>16.7</v>
      </c>
      <c r="CX25" s="10">
        <v>17.100000000000001</v>
      </c>
      <c r="CY25" s="10">
        <v>18.2</v>
      </c>
      <c r="CZ25" s="10">
        <v>17.5</v>
      </c>
      <c r="DA25" s="10">
        <v>18.899999999999999</v>
      </c>
      <c r="DB25" s="10">
        <v>18.399999999999999</v>
      </c>
      <c r="DC25" s="10">
        <v>18.7</v>
      </c>
      <c r="DD25" s="10">
        <v>19.399999999999999</v>
      </c>
      <c r="DE25" s="10">
        <v>20.3</v>
      </c>
      <c r="DF25" s="10">
        <v>19.600000000000001</v>
      </c>
      <c r="DG25" s="10">
        <v>21.6</v>
      </c>
      <c r="DH25" s="10">
        <v>23.1</v>
      </c>
      <c r="DI25" s="10">
        <v>23</v>
      </c>
      <c r="DJ25" s="10">
        <v>24.9</v>
      </c>
      <c r="DK25" s="10">
        <v>26.4</v>
      </c>
      <c r="DL25" s="10">
        <v>28.4</v>
      </c>
      <c r="DM25" s="10">
        <v>24.3</v>
      </c>
      <c r="DN25" s="10">
        <v>25.8</v>
      </c>
      <c r="DO25" s="10">
        <v>26.6</v>
      </c>
      <c r="DP25" s="10">
        <v>27.5</v>
      </c>
      <c r="DQ25" s="10">
        <v>29.1</v>
      </c>
      <c r="DR25" s="10">
        <v>28.9</v>
      </c>
      <c r="DS25" s="10">
        <v>29</v>
      </c>
      <c r="DT25" s="10">
        <v>30.6</v>
      </c>
      <c r="DU25" s="10">
        <v>31.7</v>
      </c>
      <c r="DV25" s="10">
        <v>32.5</v>
      </c>
      <c r="DW25" s="10">
        <v>34.799999999999997</v>
      </c>
      <c r="DX25" s="10">
        <v>35.6</v>
      </c>
      <c r="DY25" s="10">
        <v>37.700000000000003</v>
      </c>
      <c r="DZ25" s="10">
        <v>39.9</v>
      </c>
      <c r="EA25" s="10">
        <v>40.799999999999997</v>
      </c>
      <c r="EB25" s="10">
        <v>42</v>
      </c>
      <c r="EC25" s="10">
        <v>43</v>
      </c>
      <c r="ED25" s="10">
        <v>45.6</v>
      </c>
      <c r="EE25" s="10">
        <v>46.5</v>
      </c>
      <c r="EF25" s="10">
        <v>49.7</v>
      </c>
      <c r="EG25" s="10">
        <v>52.2</v>
      </c>
      <c r="EH25" s="10">
        <v>53</v>
      </c>
      <c r="EI25" s="10">
        <v>58.2</v>
      </c>
      <c r="EJ25" s="10">
        <v>59.7</v>
      </c>
      <c r="EK25" s="10">
        <v>60.6</v>
      </c>
      <c r="EL25" s="10">
        <v>61.6</v>
      </c>
      <c r="EM25" s="10">
        <v>60.9</v>
      </c>
      <c r="EN25" s="10">
        <v>60.9</v>
      </c>
      <c r="EO25" s="10">
        <v>61.1</v>
      </c>
      <c r="EP25" s="10">
        <v>59.8</v>
      </c>
      <c r="EQ25" s="10">
        <v>61</v>
      </c>
      <c r="ER25" s="10">
        <v>63.4</v>
      </c>
      <c r="ES25" s="10">
        <v>63.9</v>
      </c>
      <c r="ET25" s="10">
        <v>63.5</v>
      </c>
      <c r="EU25" s="10">
        <v>68.599999999999994</v>
      </c>
      <c r="EV25" s="10">
        <v>72.2</v>
      </c>
      <c r="EW25" s="10">
        <v>71.3</v>
      </c>
      <c r="EX25" s="10">
        <v>72.2</v>
      </c>
      <c r="EY25" s="10">
        <v>73.900000000000006</v>
      </c>
      <c r="EZ25" s="10">
        <v>75.400000000000006</v>
      </c>
      <c r="FA25" s="10">
        <v>75.099999999999994</v>
      </c>
      <c r="FB25" s="10">
        <v>78.5</v>
      </c>
      <c r="FC25" s="10">
        <v>88.9</v>
      </c>
      <c r="FD25" s="10">
        <v>87.3</v>
      </c>
      <c r="FE25" s="10">
        <v>90.7</v>
      </c>
      <c r="FF25" s="10">
        <v>91.4</v>
      </c>
      <c r="FG25" s="10">
        <v>93.5</v>
      </c>
      <c r="FH25" s="10">
        <v>96.6</v>
      </c>
      <c r="FI25" s="10">
        <v>99.8</v>
      </c>
      <c r="FJ25" s="10">
        <v>103.8</v>
      </c>
      <c r="FK25" s="10">
        <v>107.5</v>
      </c>
      <c r="FL25" s="10">
        <v>111</v>
      </c>
      <c r="FM25" s="10">
        <v>114.9</v>
      </c>
      <c r="FN25" s="10">
        <v>116.8</v>
      </c>
      <c r="FO25" s="10">
        <v>124.7</v>
      </c>
      <c r="FP25" s="10">
        <v>127.6</v>
      </c>
      <c r="FQ25" s="10">
        <v>130.30000000000001</v>
      </c>
      <c r="FR25" s="10">
        <v>135.5</v>
      </c>
      <c r="FS25" s="10">
        <v>142</v>
      </c>
      <c r="FT25" s="10">
        <v>145.30000000000001</v>
      </c>
      <c r="FU25" s="10">
        <v>148.80000000000001</v>
      </c>
      <c r="FV25" s="10">
        <v>158.30000000000001</v>
      </c>
      <c r="FW25" s="10">
        <v>152.5</v>
      </c>
      <c r="FX25" s="10">
        <v>163.6</v>
      </c>
      <c r="FY25" s="10">
        <v>169</v>
      </c>
      <c r="FZ25" s="10">
        <v>174.1</v>
      </c>
      <c r="GA25" s="10">
        <v>175.6</v>
      </c>
      <c r="GB25" s="10">
        <v>177.4</v>
      </c>
      <c r="GC25" s="10">
        <v>178.8</v>
      </c>
      <c r="GD25" s="10">
        <v>179.2</v>
      </c>
      <c r="GE25" s="10">
        <v>183.2</v>
      </c>
      <c r="GF25" s="10">
        <v>186.2</v>
      </c>
      <c r="GG25" s="10">
        <v>188.3</v>
      </c>
      <c r="GH25" s="10">
        <v>190.5</v>
      </c>
      <c r="GI25" s="10">
        <v>197.1</v>
      </c>
      <c r="GJ25" s="10">
        <v>201.7</v>
      </c>
      <c r="GK25" s="10">
        <v>203.1</v>
      </c>
      <c r="GL25" s="10">
        <v>208.3</v>
      </c>
      <c r="GM25" s="10">
        <v>210</v>
      </c>
      <c r="GN25" s="10">
        <v>215.7</v>
      </c>
      <c r="GO25" s="10">
        <v>225.6</v>
      </c>
      <c r="GP25" s="10">
        <v>230.2</v>
      </c>
      <c r="GQ25" s="10">
        <v>230.8</v>
      </c>
      <c r="GR25" s="10">
        <v>237.9</v>
      </c>
      <c r="GS25" s="10">
        <v>233.1</v>
      </c>
      <c r="GT25" s="10">
        <v>253.5</v>
      </c>
      <c r="GU25" s="10">
        <v>249.5</v>
      </c>
      <c r="GV25" s="10">
        <v>253.5</v>
      </c>
      <c r="GW25" s="10">
        <v>256.5</v>
      </c>
      <c r="GX25" s="10">
        <v>256.2</v>
      </c>
      <c r="GY25" s="10">
        <v>254.9</v>
      </c>
      <c r="GZ25" s="10">
        <v>263.60000000000002</v>
      </c>
      <c r="HA25" s="10">
        <v>258.7</v>
      </c>
      <c r="HB25" s="10">
        <v>264.5</v>
      </c>
      <c r="HC25" s="10">
        <v>272.8</v>
      </c>
      <c r="HD25" s="10">
        <v>277.3</v>
      </c>
      <c r="HE25" s="10">
        <v>287.39999999999998</v>
      </c>
      <c r="HF25" s="10">
        <v>287.3</v>
      </c>
      <c r="HG25" s="10">
        <v>291.60000000000002</v>
      </c>
      <c r="HH25" s="10">
        <v>304.3</v>
      </c>
      <c r="HI25" s="10">
        <v>304.3</v>
      </c>
      <c r="HJ25" s="10">
        <v>304.10000000000002</v>
      </c>
      <c r="HK25" s="10">
        <v>300.5</v>
      </c>
      <c r="HL25" s="10">
        <v>298.39999999999998</v>
      </c>
      <c r="HM25" s="10">
        <v>285.8</v>
      </c>
      <c r="HN25" s="10">
        <v>264.3</v>
      </c>
      <c r="HO25" s="10">
        <v>283.60000000000002</v>
      </c>
      <c r="HP25" s="10">
        <v>292.10000000000002</v>
      </c>
      <c r="HQ25" s="10">
        <v>293.2</v>
      </c>
      <c r="HR25" s="10">
        <v>296.7</v>
      </c>
      <c r="HS25" s="10">
        <v>288.3</v>
      </c>
      <c r="HT25" s="10">
        <v>290.8</v>
      </c>
      <c r="HU25" s="10">
        <v>305.5</v>
      </c>
      <c r="HV25" s="10">
        <v>320.5</v>
      </c>
      <c r="HW25" s="10">
        <v>336.7</v>
      </c>
      <c r="HX25" s="10">
        <v>348</v>
      </c>
      <c r="HY25" s="10">
        <v>345.3</v>
      </c>
      <c r="HZ25" s="10">
        <v>363.5</v>
      </c>
      <c r="IA25" s="10">
        <v>374.7</v>
      </c>
      <c r="IB25" s="10">
        <v>377.6</v>
      </c>
      <c r="IC25" s="10">
        <v>380.9</v>
      </c>
      <c r="ID25" s="10">
        <v>395.8</v>
      </c>
      <c r="IE25" s="10">
        <v>411.2</v>
      </c>
      <c r="IF25" s="10">
        <v>425.3</v>
      </c>
      <c r="IG25" s="10">
        <v>423.5</v>
      </c>
      <c r="IH25" s="10">
        <v>448.3</v>
      </c>
      <c r="II25" s="10">
        <v>472.5</v>
      </c>
      <c r="IJ25" s="10">
        <v>486.3</v>
      </c>
      <c r="IK25" s="10">
        <v>509.7</v>
      </c>
      <c r="IL25" s="10">
        <v>529.70000000000005</v>
      </c>
      <c r="IM25" s="10">
        <v>539.6</v>
      </c>
      <c r="IN25" s="10">
        <v>553.79999999999995</v>
      </c>
      <c r="IO25" s="10">
        <v>551.1</v>
      </c>
      <c r="IP25" s="10">
        <v>532.6</v>
      </c>
      <c r="IQ25" s="10">
        <v>507.1</v>
      </c>
      <c r="IR25" s="10">
        <v>516.6</v>
      </c>
      <c r="IS25" s="10">
        <v>527.6</v>
      </c>
      <c r="IT25" s="10">
        <v>550.20000000000005</v>
      </c>
      <c r="IU25" s="10">
        <v>559.70000000000005</v>
      </c>
      <c r="IV25" s="10">
        <v>569.29999999999995</v>
      </c>
    </row>
    <row r="26" spans="1:256" x14ac:dyDescent="0.2">
      <c r="A26" s="10" t="s">
        <v>226</v>
      </c>
      <c r="B26" s="10" t="s">
        <v>225</v>
      </c>
      <c r="C26" s="10">
        <v>7.5</v>
      </c>
      <c r="D26" s="10">
        <v>8.1999999999999993</v>
      </c>
      <c r="E26" s="10">
        <v>7.7</v>
      </c>
      <c r="F26" s="10">
        <v>8.3000000000000007</v>
      </c>
      <c r="G26" s="10">
        <v>9.6</v>
      </c>
      <c r="H26" s="10">
        <v>10</v>
      </c>
      <c r="I26" s="10">
        <v>10.5</v>
      </c>
      <c r="J26" s="10">
        <v>10.1</v>
      </c>
      <c r="K26" s="10">
        <v>9.6</v>
      </c>
      <c r="L26" s="10">
        <v>9.4</v>
      </c>
      <c r="M26" s="10">
        <v>8.9</v>
      </c>
      <c r="N26" s="10">
        <v>9.1</v>
      </c>
      <c r="O26" s="10">
        <v>9.5</v>
      </c>
      <c r="P26" s="10">
        <v>10.199999999999999</v>
      </c>
      <c r="Q26" s="10">
        <v>13</v>
      </c>
      <c r="R26" s="10">
        <v>13.7</v>
      </c>
      <c r="S26" s="10">
        <v>14.9</v>
      </c>
      <c r="T26" s="10">
        <v>15.2</v>
      </c>
      <c r="U26" s="10">
        <v>14.3</v>
      </c>
      <c r="V26" s="10">
        <v>14</v>
      </c>
      <c r="W26" s="10">
        <v>15</v>
      </c>
      <c r="X26" s="10">
        <v>14.6</v>
      </c>
      <c r="Y26" s="10">
        <v>15.3</v>
      </c>
      <c r="Z26" s="10">
        <v>16.3</v>
      </c>
      <c r="AA26" s="10">
        <v>15.8</v>
      </c>
      <c r="AB26" s="10">
        <v>16.399999999999999</v>
      </c>
      <c r="AC26" s="10">
        <v>16.3</v>
      </c>
      <c r="AD26" s="10">
        <v>15.5</v>
      </c>
      <c r="AE26" s="10">
        <v>14.8</v>
      </c>
      <c r="AF26" s="10">
        <v>16.2</v>
      </c>
      <c r="AG26" s="10">
        <v>15.3</v>
      </c>
      <c r="AH26" s="10">
        <v>15.5</v>
      </c>
      <c r="AI26" s="10">
        <v>16.2</v>
      </c>
      <c r="AJ26" s="10">
        <v>17.100000000000001</v>
      </c>
      <c r="AK26" s="10">
        <v>17.399999999999999</v>
      </c>
      <c r="AL26" s="10">
        <v>18.100000000000001</v>
      </c>
      <c r="AM26" s="10">
        <v>18.899999999999999</v>
      </c>
      <c r="AN26" s="10">
        <v>19</v>
      </c>
      <c r="AO26" s="10">
        <v>19.3</v>
      </c>
      <c r="AP26" s="10">
        <v>18.5</v>
      </c>
      <c r="AQ26" s="10">
        <v>20.100000000000001</v>
      </c>
      <c r="AR26" s="10">
        <v>20.3</v>
      </c>
      <c r="AS26" s="10">
        <v>19.8</v>
      </c>
      <c r="AT26" s="10">
        <v>19.600000000000001</v>
      </c>
      <c r="AU26" s="10">
        <v>19.5</v>
      </c>
      <c r="AV26" s="10">
        <v>20.100000000000001</v>
      </c>
      <c r="AW26" s="10">
        <v>19.7</v>
      </c>
      <c r="AX26" s="10">
        <v>20.8</v>
      </c>
      <c r="AY26" s="10">
        <v>21.4</v>
      </c>
      <c r="AZ26" s="10">
        <v>22.5</v>
      </c>
      <c r="BA26" s="10">
        <v>22.9</v>
      </c>
      <c r="BB26" s="10">
        <v>22.5</v>
      </c>
      <c r="BC26" s="10">
        <v>23.3</v>
      </c>
      <c r="BD26" s="10">
        <v>23.5</v>
      </c>
      <c r="BE26" s="10">
        <v>22.9</v>
      </c>
      <c r="BF26" s="10">
        <v>21.7</v>
      </c>
      <c r="BG26" s="10">
        <v>21.7</v>
      </c>
      <c r="BH26" s="10">
        <v>21.9</v>
      </c>
      <c r="BI26" s="10">
        <v>23.3</v>
      </c>
      <c r="BJ26" s="10">
        <v>23.9</v>
      </c>
      <c r="BK26" s="10">
        <v>24.3</v>
      </c>
      <c r="BL26" s="10">
        <v>24.9</v>
      </c>
      <c r="BM26" s="10">
        <v>25.1</v>
      </c>
      <c r="BN26" s="10">
        <v>25.6</v>
      </c>
      <c r="BO26" s="10">
        <v>25.2</v>
      </c>
      <c r="BP26" s="10">
        <v>25.9</v>
      </c>
      <c r="BQ26" s="10">
        <v>26.7</v>
      </c>
      <c r="BR26" s="10">
        <v>26.8</v>
      </c>
      <c r="BS26" s="10">
        <v>27</v>
      </c>
      <c r="BT26" s="10">
        <v>27.7</v>
      </c>
      <c r="BU26" s="10">
        <v>28.4</v>
      </c>
      <c r="BV26" s="10">
        <v>29.3</v>
      </c>
      <c r="BW26" s="10">
        <v>28.5</v>
      </c>
      <c r="BX26" s="10">
        <v>31.7</v>
      </c>
      <c r="BY26" s="10">
        <v>32</v>
      </c>
      <c r="BZ26" s="10">
        <v>33.9</v>
      </c>
      <c r="CA26" s="10">
        <v>35</v>
      </c>
      <c r="CB26" s="10">
        <v>36.200000000000003</v>
      </c>
      <c r="CC26" s="10">
        <v>38.200000000000003</v>
      </c>
      <c r="CD26" s="10">
        <v>38.799999999999997</v>
      </c>
      <c r="CE26" s="10">
        <v>39.4</v>
      </c>
      <c r="CF26" s="10">
        <v>39</v>
      </c>
      <c r="CG26" s="10">
        <v>39.5</v>
      </c>
      <c r="CH26" s="10">
        <v>41.7</v>
      </c>
      <c r="CI26" s="10">
        <v>44.4</v>
      </c>
      <c r="CJ26" s="10">
        <v>45.4</v>
      </c>
      <c r="CK26" s="10">
        <v>48.2</v>
      </c>
      <c r="CL26" s="10">
        <v>48.2</v>
      </c>
      <c r="CM26" s="10">
        <v>43.8</v>
      </c>
      <c r="CN26" s="10">
        <v>52.7</v>
      </c>
      <c r="CO26" s="10">
        <v>52.4</v>
      </c>
      <c r="CP26" s="10">
        <v>53.1</v>
      </c>
      <c r="CQ26" s="10">
        <v>53.5</v>
      </c>
      <c r="CR26" s="10">
        <v>55.2</v>
      </c>
      <c r="CS26" s="10">
        <v>56.4</v>
      </c>
      <c r="CT26" s="10">
        <v>57.9</v>
      </c>
      <c r="CU26" s="10">
        <v>58.7</v>
      </c>
      <c r="CV26" s="10">
        <v>63.3</v>
      </c>
      <c r="CW26" s="10">
        <v>65.5</v>
      </c>
      <c r="CX26" s="10">
        <v>61.9</v>
      </c>
      <c r="CY26" s="10">
        <v>72.2</v>
      </c>
      <c r="CZ26" s="10">
        <v>71.400000000000006</v>
      </c>
      <c r="DA26" s="10">
        <v>74.099999999999994</v>
      </c>
      <c r="DB26" s="10">
        <v>79.2</v>
      </c>
      <c r="DC26" s="10">
        <v>85.4</v>
      </c>
      <c r="DD26" s="10">
        <v>89.5</v>
      </c>
      <c r="DE26" s="10">
        <v>91.1</v>
      </c>
      <c r="DF26" s="10">
        <v>98.7</v>
      </c>
      <c r="DG26" s="10">
        <v>110.3</v>
      </c>
      <c r="DH26" s="10">
        <v>129.4</v>
      </c>
      <c r="DI26" s="10">
        <v>133.6</v>
      </c>
      <c r="DJ26" s="10">
        <v>136.6</v>
      </c>
      <c r="DK26" s="10">
        <v>124.9</v>
      </c>
      <c r="DL26" s="10">
        <v>115.2</v>
      </c>
      <c r="DM26" s="10">
        <v>122.1</v>
      </c>
      <c r="DN26" s="10">
        <v>128.69999999999999</v>
      </c>
      <c r="DO26" s="10">
        <v>138.9</v>
      </c>
      <c r="DP26" s="10">
        <v>147.1</v>
      </c>
      <c r="DQ26" s="10">
        <v>155.80000000000001</v>
      </c>
      <c r="DR26" s="10">
        <v>162.69999999999999</v>
      </c>
      <c r="DS26" s="10">
        <v>176.4</v>
      </c>
      <c r="DT26" s="10">
        <v>183</v>
      </c>
      <c r="DU26" s="10">
        <v>182.9</v>
      </c>
      <c r="DV26" s="10">
        <v>187.4</v>
      </c>
      <c r="DW26" s="10">
        <v>203.3</v>
      </c>
      <c r="DX26" s="10">
        <v>208.8</v>
      </c>
      <c r="DY26" s="10">
        <v>215.1</v>
      </c>
      <c r="DZ26" s="10">
        <v>221.8</v>
      </c>
      <c r="EA26" s="10">
        <v>229.8</v>
      </c>
      <c r="EB26" s="10">
        <v>243.1</v>
      </c>
      <c r="EC26" s="10">
        <v>257.3</v>
      </c>
      <c r="ED26" s="10">
        <v>280.5</v>
      </c>
      <c r="EE26" s="10">
        <v>304.3</v>
      </c>
      <c r="EF26" s="10">
        <v>292.60000000000002</v>
      </c>
      <c r="EG26" s="10">
        <v>279.2</v>
      </c>
      <c r="EH26" s="10">
        <v>299.2</v>
      </c>
      <c r="EI26" s="10">
        <v>319.7</v>
      </c>
      <c r="EJ26" s="10">
        <v>322</v>
      </c>
      <c r="EK26" s="10">
        <v>309.89999999999998</v>
      </c>
      <c r="EL26" s="10">
        <v>319.39999999999998</v>
      </c>
      <c r="EM26" s="10">
        <v>309.5</v>
      </c>
      <c r="EN26" s="10">
        <v>299.10000000000002</v>
      </c>
      <c r="EO26" s="10">
        <v>309.3</v>
      </c>
      <c r="EP26" s="10">
        <v>294.89999999999998</v>
      </c>
      <c r="EQ26" s="10">
        <v>295.3</v>
      </c>
      <c r="ER26" s="10">
        <v>317.89999999999998</v>
      </c>
      <c r="ES26" s="10">
        <v>343.4</v>
      </c>
      <c r="ET26" s="10">
        <v>358</v>
      </c>
      <c r="EU26" s="10">
        <v>388</v>
      </c>
      <c r="EV26" s="10">
        <v>406.5</v>
      </c>
      <c r="EW26" s="10">
        <v>409.6</v>
      </c>
      <c r="EX26" s="10">
        <v>416.4</v>
      </c>
      <c r="EY26" s="10">
        <v>397.3</v>
      </c>
      <c r="EZ26" s="10">
        <v>418.6</v>
      </c>
      <c r="FA26" s="10">
        <v>414.2</v>
      </c>
      <c r="FB26" s="10">
        <v>438.9</v>
      </c>
      <c r="FC26" s="10">
        <v>439.4</v>
      </c>
      <c r="FD26" s="10">
        <v>444</v>
      </c>
      <c r="FE26" s="10">
        <v>459.4</v>
      </c>
      <c r="FF26" s="10">
        <v>468.6</v>
      </c>
      <c r="FG26" s="10">
        <v>477.7</v>
      </c>
      <c r="FH26" s="10">
        <v>502.3</v>
      </c>
      <c r="FI26" s="10">
        <v>517.29999999999995</v>
      </c>
      <c r="FJ26" s="10">
        <v>537.5</v>
      </c>
      <c r="FK26" s="10">
        <v>542.70000000000005</v>
      </c>
      <c r="FL26" s="10">
        <v>546.1</v>
      </c>
      <c r="FM26" s="10">
        <v>552.79999999999995</v>
      </c>
      <c r="FN26" s="10">
        <v>574.29999999999995</v>
      </c>
      <c r="FO26" s="10">
        <v>586.20000000000005</v>
      </c>
      <c r="FP26" s="10">
        <v>595.4</v>
      </c>
      <c r="FQ26" s="10">
        <v>584.4</v>
      </c>
      <c r="FR26" s="10">
        <v>598.20000000000005</v>
      </c>
      <c r="FS26" s="10">
        <v>626.79999999999995</v>
      </c>
      <c r="FT26" s="10">
        <v>614.79999999999995</v>
      </c>
      <c r="FU26" s="10">
        <v>630.1</v>
      </c>
      <c r="FV26" s="10">
        <v>647.29999999999995</v>
      </c>
      <c r="FW26" s="10">
        <v>620.29999999999995</v>
      </c>
      <c r="FX26" s="10">
        <v>613.9</v>
      </c>
      <c r="FY26" s="10">
        <v>621.70000000000005</v>
      </c>
      <c r="FZ26" s="10">
        <v>638.29999999999995</v>
      </c>
      <c r="GA26" s="10">
        <v>645.79999999999995</v>
      </c>
      <c r="GB26" s="10">
        <v>659</v>
      </c>
      <c r="GC26" s="10">
        <v>677.9</v>
      </c>
      <c r="GD26" s="10">
        <v>688.5</v>
      </c>
      <c r="GE26" s="10">
        <v>699.3</v>
      </c>
      <c r="GF26" s="10">
        <v>716.3</v>
      </c>
      <c r="GG26" s="10">
        <v>719.3</v>
      </c>
      <c r="GH26" s="10">
        <v>745</v>
      </c>
      <c r="GI26" s="10">
        <v>761.8</v>
      </c>
      <c r="GJ26" s="10">
        <v>797.6</v>
      </c>
      <c r="GK26" s="10">
        <v>833.8</v>
      </c>
      <c r="GL26" s="10">
        <v>860.6</v>
      </c>
      <c r="GM26" s="10">
        <v>886.9</v>
      </c>
      <c r="GN26" s="10">
        <v>908.3</v>
      </c>
      <c r="GO26" s="10">
        <v>905.8</v>
      </c>
      <c r="GP26" s="10">
        <v>909.2</v>
      </c>
      <c r="GQ26" s="10">
        <v>936.7</v>
      </c>
      <c r="GR26" s="10">
        <v>952.8</v>
      </c>
      <c r="GS26" s="10">
        <v>973.8</v>
      </c>
      <c r="GT26" s="10">
        <v>992.6</v>
      </c>
      <c r="GU26" s="10">
        <v>1027.2</v>
      </c>
      <c r="GV26" s="10">
        <v>1039.7</v>
      </c>
      <c r="GW26" s="10">
        <v>1070.9000000000001</v>
      </c>
      <c r="GX26" s="10">
        <v>1085.3</v>
      </c>
      <c r="GY26" s="10">
        <v>1098.2</v>
      </c>
      <c r="GZ26" s="10">
        <v>1109.5999999999999</v>
      </c>
      <c r="HA26" s="10">
        <v>1109.9000000000001</v>
      </c>
      <c r="HB26" s="10">
        <v>1145</v>
      </c>
      <c r="HC26" s="10">
        <v>1173.3</v>
      </c>
      <c r="HD26" s="10">
        <v>1222.0999999999999</v>
      </c>
      <c r="HE26" s="10">
        <v>1281.7</v>
      </c>
      <c r="HF26" s="10">
        <v>1332.7</v>
      </c>
      <c r="HG26" s="10">
        <v>1409.5</v>
      </c>
      <c r="HH26" s="10">
        <v>1455.9</v>
      </c>
      <c r="HI26" s="10">
        <v>1518.9</v>
      </c>
      <c r="HJ26" s="10">
        <v>1524.5</v>
      </c>
      <c r="HK26" s="10">
        <v>1499.5</v>
      </c>
      <c r="HL26" s="10">
        <v>1422</v>
      </c>
      <c r="HM26" s="10">
        <v>1369.5</v>
      </c>
      <c r="HN26" s="10">
        <v>1323.2</v>
      </c>
      <c r="HO26" s="10">
        <v>1356</v>
      </c>
      <c r="HP26" s="10">
        <v>1432.4</v>
      </c>
      <c r="HQ26" s="10">
        <v>1463.1</v>
      </c>
      <c r="HR26" s="10">
        <v>1499.3</v>
      </c>
      <c r="HS26" s="10">
        <v>1529.5</v>
      </c>
      <c r="HT26" s="10">
        <v>1527.3</v>
      </c>
      <c r="HU26" s="10">
        <v>1556.3</v>
      </c>
      <c r="HV26" s="10">
        <v>1615.4</v>
      </c>
      <c r="HW26" s="10">
        <v>1699.6</v>
      </c>
      <c r="HX26" s="10">
        <v>1787.7</v>
      </c>
      <c r="HY26" s="10">
        <v>1832.9</v>
      </c>
      <c r="HZ26" s="10">
        <v>1921.8</v>
      </c>
      <c r="IA26" s="10">
        <v>1955.1</v>
      </c>
      <c r="IB26" s="10">
        <v>2002.1</v>
      </c>
      <c r="IC26" s="10">
        <v>2053.3000000000002</v>
      </c>
      <c r="ID26" s="10">
        <v>2155.5</v>
      </c>
      <c r="IE26" s="10">
        <v>2204.8000000000002</v>
      </c>
      <c r="IF26" s="10">
        <v>2253.8000000000002</v>
      </c>
      <c r="IG26" s="10">
        <v>2298.6999999999998</v>
      </c>
      <c r="IH26" s="10">
        <v>2269.1999999999998</v>
      </c>
      <c r="II26" s="10">
        <v>2317.3000000000002</v>
      </c>
      <c r="IJ26" s="10">
        <v>2368.6</v>
      </c>
      <c r="IK26" s="10">
        <v>2414.6999999999998</v>
      </c>
      <c r="IL26" s="10">
        <v>2480.4</v>
      </c>
      <c r="IM26" s="10">
        <v>2584.6</v>
      </c>
      <c r="IN26" s="10">
        <v>2681.7</v>
      </c>
      <c r="IO26" s="10">
        <v>2709.6</v>
      </c>
      <c r="IP26" s="10">
        <v>2328.8000000000002</v>
      </c>
      <c r="IQ26" s="10">
        <v>1932.8</v>
      </c>
      <c r="IR26" s="10">
        <v>1879.5</v>
      </c>
      <c r="IS26" s="10">
        <v>2018.7</v>
      </c>
      <c r="IT26" s="10">
        <v>2176.8000000000002</v>
      </c>
      <c r="IU26" s="10">
        <v>2269.1</v>
      </c>
      <c r="IV26" s="10">
        <v>2362.3000000000002</v>
      </c>
    </row>
    <row r="27" spans="1:256" x14ac:dyDescent="0.2">
      <c r="A27" s="10" t="s">
        <v>224</v>
      </c>
      <c r="B27" s="10" t="s">
        <v>223</v>
      </c>
      <c r="C27" s="10">
        <v>5.6</v>
      </c>
      <c r="D27" s="10">
        <v>6.3</v>
      </c>
      <c r="E27" s="10">
        <v>5.8</v>
      </c>
      <c r="F27" s="10">
        <v>6.2</v>
      </c>
      <c r="G27" s="10">
        <v>7.3</v>
      </c>
      <c r="H27" s="10">
        <v>7.6</v>
      </c>
      <c r="I27" s="10">
        <v>7.7</v>
      </c>
      <c r="J27" s="10">
        <v>7.5</v>
      </c>
      <c r="K27" s="10">
        <v>7.2</v>
      </c>
      <c r="L27" s="10">
        <v>6.9</v>
      </c>
      <c r="M27" s="10">
        <v>6.6</v>
      </c>
      <c r="N27" s="10">
        <v>6.9</v>
      </c>
      <c r="O27" s="10">
        <v>7.2</v>
      </c>
      <c r="P27" s="10">
        <v>7.8</v>
      </c>
      <c r="Q27" s="10">
        <v>10.5</v>
      </c>
      <c r="R27" s="10">
        <v>10.9</v>
      </c>
      <c r="S27" s="10">
        <v>11.8</v>
      </c>
      <c r="T27" s="10">
        <v>12</v>
      </c>
      <c r="U27" s="10">
        <v>10.8</v>
      </c>
      <c r="V27" s="10">
        <v>10.1</v>
      </c>
      <c r="W27" s="10">
        <v>10.7</v>
      </c>
      <c r="X27" s="10">
        <v>10.6</v>
      </c>
      <c r="Y27" s="10">
        <v>10.8</v>
      </c>
      <c r="Z27" s="10">
        <v>11.3</v>
      </c>
      <c r="AA27" s="10">
        <v>11</v>
      </c>
      <c r="AB27" s="10">
        <v>11.5</v>
      </c>
      <c r="AC27" s="10">
        <v>11.2</v>
      </c>
      <c r="AD27" s="10">
        <v>10.199999999999999</v>
      </c>
      <c r="AE27" s="10">
        <v>10</v>
      </c>
      <c r="AF27" s="10">
        <v>11</v>
      </c>
      <c r="AG27" s="10">
        <v>10.199999999999999</v>
      </c>
      <c r="AH27" s="10">
        <v>10.199999999999999</v>
      </c>
      <c r="AI27" s="10">
        <v>11.1</v>
      </c>
      <c r="AJ27" s="10">
        <v>11.2</v>
      </c>
      <c r="AK27" s="10">
        <v>11.3</v>
      </c>
      <c r="AL27" s="10">
        <v>12.5</v>
      </c>
      <c r="AM27" s="10">
        <v>13</v>
      </c>
      <c r="AN27" s="10">
        <v>12.7</v>
      </c>
      <c r="AO27" s="10">
        <v>12.6</v>
      </c>
      <c r="AP27" s="10">
        <v>12.9</v>
      </c>
      <c r="AQ27" s="10">
        <v>13.2</v>
      </c>
      <c r="AR27" s="10">
        <v>13.4</v>
      </c>
      <c r="AS27" s="10">
        <v>13.1</v>
      </c>
      <c r="AT27" s="10">
        <v>13.5</v>
      </c>
      <c r="AU27" s="10">
        <v>12.6</v>
      </c>
      <c r="AV27" s="10">
        <v>12.7</v>
      </c>
      <c r="AW27" s="10">
        <v>12.8</v>
      </c>
      <c r="AX27" s="10">
        <v>13.8</v>
      </c>
      <c r="AY27" s="10">
        <v>14.5</v>
      </c>
      <c r="AZ27" s="10">
        <v>15.5</v>
      </c>
      <c r="BA27" s="10">
        <v>15.8</v>
      </c>
      <c r="BB27" s="10">
        <v>15.4</v>
      </c>
      <c r="BC27" s="10">
        <v>15.7</v>
      </c>
      <c r="BD27" s="10">
        <v>15.9</v>
      </c>
      <c r="BE27" s="10">
        <v>15.1</v>
      </c>
      <c r="BF27" s="10">
        <v>14.2</v>
      </c>
      <c r="BG27" s="10">
        <v>14.1</v>
      </c>
      <c r="BH27" s="10">
        <v>14.3</v>
      </c>
      <c r="BI27" s="10">
        <v>15.8</v>
      </c>
      <c r="BJ27" s="10">
        <v>16.100000000000001</v>
      </c>
      <c r="BK27" s="10">
        <v>16.399999999999999</v>
      </c>
      <c r="BL27" s="10">
        <v>16.899999999999999</v>
      </c>
      <c r="BM27" s="10">
        <v>17.100000000000001</v>
      </c>
      <c r="BN27" s="10">
        <v>17</v>
      </c>
      <c r="BO27" s="10">
        <v>16.899999999999999</v>
      </c>
      <c r="BP27" s="10">
        <v>17.600000000000001</v>
      </c>
      <c r="BQ27" s="10">
        <v>18.2</v>
      </c>
      <c r="BR27" s="10">
        <v>18.2</v>
      </c>
      <c r="BS27" s="10">
        <v>18.3</v>
      </c>
      <c r="BT27" s="10">
        <v>19.100000000000001</v>
      </c>
      <c r="BU27" s="10">
        <v>19.7</v>
      </c>
      <c r="BV27" s="10">
        <v>20.399999999999999</v>
      </c>
      <c r="BW27" s="10">
        <v>19.600000000000001</v>
      </c>
      <c r="BX27" s="10">
        <v>22.4</v>
      </c>
      <c r="BY27" s="10">
        <v>22.8</v>
      </c>
      <c r="BZ27" s="10">
        <v>24.2</v>
      </c>
      <c r="CA27" s="10">
        <v>24.9</v>
      </c>
      <c r="CB27" s="10">
        <v>25.6</v>
      </c>
      <c r="CC27" s="10">
        <v>27.2</v>
      </c>
      <c r="CD27" s="10">
        <v>27.7</v>
      </c>
      <c r="CE27" s="10">
        <v>27.7</v>
      </c>
      <c r="CF27" s="10">
        <v>26.8</v>
      </c>
      <c r="CG27" s="10">
        <v>27</v>
      </c>
      <c r="CH27" s="10">
        <v>29.5</v>
      </c>
      <c r="CI27" s="10">
        <v>32.1</v>
      </c>
      <c r="CJ27" s="10">
        <v>33.200000000000003</v>
      </c>
      <c r="CK27" s="10">
        <v>35.4</v>
      </c>
      <c r="CL27" s="10">
        <v>35.1</v>
      </c>
      <c r="CM27" s="10">
        <v>30.8</v>
      </c>
      <c r="CN27" s="10">
        <v>39.1</v>
      </c>
      <c r="CO27" s="10">
        <v>38.5</v>
      </c>
      <c r="CP27" s="10">
        <v>38.799999999999997</v>
      </c>
      <c r="CQ27" s="10">
        <v>39.299999999999997</v>
      </c>
      <c r="CR27" s="10">
        <v>40.1</v>
      </c>
      <c r="CS27" s="10">
        <v>41.2</v>
      </c>
      <c r="CT27" s="10">
        <v>42.8</v>
      </c>
      <c r="CU27" s="10">
        <v>43.4</v>
      </c>
      <c r="CV27" s="10">
        <v>47.4</v>
      </c>
      <c r="CW27" s="10">
        <v>49.6</v>
      </c>
      <c r="CX27" s="10">
        <v>45.7</v>
      </c>
      <c r="CY27" s="10">
        <v>55.1</v>
      </c>
      <c r="CZ27" s="10">
        <v>54.1</v>
      </c>
      <c r="DA27" s="10">
        <v>57.3</v>
      </c>
      <c r="DB27" s="10">
        <v>61.3</v>
      </c>
      <c r="DC27" s="10">
        <v>66.5</v>
      </c>
      <c r="DD27" s="10">
        <v>70</v>
      </c>
      <c r="DE27" s="10">
        <v>72.099999999999994</v>
      </c>
      <c r="DF27" s="10">
        <v>78.8</v>
      </c>
      <c r="DG27" s="10">
        <v>88.8</v>
      </c>
      <c r="DH27" s="10">
        <v>106.4</v>
      </c>
      <c r="DI27" s="10">
        <v>110.6</v>
      </c>
      <c r="DJ27" s="10">
        <v>112.3</v>
      </c>
      <c r="DK27" s="10">
        <v>100.9</v>
      </c>
      <c r="DL27" s="10">
        <v>92.3</v>
      </c>
      <c r="DM27" s="10">
        <v>98.8</v>
      </c>
      <c r="DN27" s="10">
        <v>104</v>
      </c>
      <c r="DO27" s="10">
        <v>113.5</v>
      </c>
      <c r="DP27" s="10">
        <v>121.3</v>
      </c>
      <c r="DQ27" s="10">
        <v>128.9</v>
      </c>
      <c r="DR27" s="10">
        <v>134.69999999999999</v>
      </c>
      <c r="DS27" s="10">
        <v>147.6</v>
      </c>
      <c r="DT27" s="10">
        <v>153.19999999999999</v>
      </c>
      <c r="DU27" s="10">
        <v>153.19999999999999</v>
      </c>
      <c r="DV27" s="10">
        <v>156.6</v>
      </c>
      <c r="DW27" s="10">
        <v>170.3</v>
      </c>
      <c r="DX27" s="10">
        <v>175.1</v>
      </c>
      <c r="DY27" s="10">
        <v>179.4</v>
      </c>
      <c r="DZ27" s="10">
        <v>184.8</v>
      </c>
      <c r="EA27" s="10">
        <v>192.2</v>
      </c>
      <c r="EB27" s="10">
        <v>204.1</v>
      </c>
      <c r="EC27" s="10">
        <v>216.8</v>
      </c>
      <c r="ED27" s="10">
        <v>238.1</v>
      </c>
      <c r="EE27" s="10">
        <v>259.7</v>
      </c>
      <c r="EF27" s="10">
        <v>248.5</v>
      </c>
      <c r="EG27" s="10">
        <v>234.1</v>
      </c>
      <c r="EH27" s="10">
        <v>252</v>
      </c>
      <c r="EI27" s="10">
        <v>270.2</v>
      </c>
      <c r="EJ27" s="10">
        <v>271.8</v>
      </c>
      <c r="EK27" s="10">
        <v>260.5</v>
      </c>
      <c r="EL27" s="10">
        <v>268.8</v>
      </c>
      <c r="EM27" s="10">
        <v>257.60000000000002</v>
      </c>
      <c r="EN27" s="10">
        <v>245.8</v>
      </c>
      <c r="EO27" s="10">
        <v>257.2</v>
      </c>
      <c r="EP27" s="10">
        <v>241.5</v>
      </c>
      <c r="EQ27" s="10">
        <v>242.5</v>
      </c>
      <c r="ER27" s="10">
        <v>262.8</v>
      </c>
      <c r="ES27" s="10">
        <v>285.89999999999998</v>
      </c>
      <c r="ET27" s="10">
        <v>299.60000000000002</v>
      </c>
      <c r="EU27" s="10">
        <v>322.5</v>
      </c>
      <c r="EV27" s="10">
        <v>337.9</v>
      </c>
      <c r="EW27" s="10">
        <v>339.9</v>
      </c>
      <c r="EX27" s="10">
        <v>345</v>
      </c>
      <c r="EY27" s="10">
        <v>325.39999999999998</v>
      </c>
      <c r="EZ27" s="10">
        <v>344.4</v>
      </c>
      <c r="FA27" s="10">
        <v>340.5</v>
      </c>
      <c r="FB27" s="10">
        <v>362.8</v>
      </c>
      <c r="FC27" s="10">
        <v>357.7</v>
      </c>
      <c r="FD27" s="10">
        <v>365.1</v>
      </c>
      <c r="FE27" s="10">
        <v>374.8</v>
      </c>
      <c r="FF27" s="10">
        <v>382.5</v>
      </c>
      <c r="FG27" s="10">
        <v>389.5</v>
      </c>
      <c r="FH27" s="10">
        <v>409.1</v>
      </c>
      <c r="FI27" s="10">
        <v>422.8</v>
      </c>
      <c r="FJ27" s="10">
        <v>437.7</v>
      </c>
      <c r="FK27" s="10">
        <v>441.5</v>
      </c>
      <c r="FL27" s="10">
        <v>445.7</v>
      </c>
      <c r="FM27" s="10">
        <v>451.1</v>
      </c>
      <c r="FN27" s="10">
        <v>470.2</v>
      </c>
      <c r="FO27" s="10">
        <v>482</v>
      </c>
      <c r="FP27" s="10">
        <v>490.7</v>
      </c>
      <c r="FQ27" s="10">
        <v>477.4</v>
      </c>
      <c r="FR27" s="10">
        <v>489</v>
      </c>
      <c r="FS27" s="10">
        <v>510.4</v>
      </c>
      <c r="FT27" s="10">
        <v>495.8</v>
      </c>
      <c r="FU27" s="10">
        <v>506.3</v>
      </c>
      <c r="FV27" s="10">
        <v>519.79999999999995</v>
      </c>
      <c r="FW27" s="10">
        <v>497</v>
      </c>
      <c r="FX27" s="10">
        <v>491</v>
      </c>
      <c r="FY27" s="10">
        <v>500.4</v>
      </c>
      <c r="FZ27" s="10">
        <v>514.5</v>
      </c>
      <c r="GA27" s="10">
        <v>523.5</v>
      </c>
      <c r="GB27" s="10">
        <v>537.9</v>
      </c>
      <c r="GC27" s="10">
        <v>553.9</v>
      </c>
      <c r="GD27" s="10">
        <v>564.5</v>
      </c>
      <c r="GE27" s="10">
        <v>575.9</v>
      </c>
      <c r="GF27" s="10">
        <v>590.1</v>
      </c>
      <c r="GG27" s="10">
        <v>592.1</v>
      </c>
      <c r="GH27" s="10">
        <v>612.9</v>
      </c>
      <c r="GI27" s="10">
        <v>627.20000000000005</v>
      </c>
      <c r="GJ27" s="10">
        <v>662</v>
      </c>
      <c r="GK27" s="10">
        <v>695.7</v>
      </c>
      <c r="GL27" s="10">
        <v>722.3</v>
      </c>
      <c r="GM27" s="10">
        <v>745.5</v>
      </c>
      <c r="GN27" s="10">
        <v>764.3</v>
      </c>
      <c r="GO27" s="10">
        <v>759.7</v>
      </c>
      <c r="GP27" s="10">
        <v>760.4</v>
      </c>
      <c r="GQ27" s="10">
        <v>784.5</v>
      </c>
      <c r="GR27" s="10">
        <v>798.4</v>
      </c>
      <c r="GS27" s="10">
        <v>814.4</v>
      </c>
      <c r="GT27" s="10">
        <v>832.5</v>
      </c>
      <c r="GU27" s="10">
        <v>861.5</v>
      </c>
      <c r="GV27" s="10">
        <v>872</v>
      </c>
      <c r="GW27" s="10">
        <v>898.4</v>
      </c>
      <c r="GX27" s="10">
        <v>910.8</v>
      </c>
      <c r="GY27" s="10">
        <v>920.8</v>
      </c>
      <c r="GZ27" s="10">
        <v>926.9</v>
      </c>
      <c r="HA27" s="10">
        <v>922.5</v>
      </c>
      <c r="HB27" s="10">
        <v>952.8</v>
      </c>
      <c r="HC27" s="10">
        <v>978.9</v>
      </c>
      <c r="HD27" s="10">
        <v>1024</v>
      </c>
      <c r="HE27" s="10">
        <v>1077.3</v>
      </c>
      <c r="HF27" s="10">
        <v>1124.5999999999999</v>
      </c>
      <c r="HG27" s="10">
        <v>1193.5999999999999</v>
      </c>
      <c r="HH27" s="10">
        <v>1232.3</v>
      </c>
      <c r="HI27" s="10">
        <v>1285.0999999999999</v>
      </c>
      <c r="HJ27" s="10">
        <v>1293.7</v>
      </c>
      <c r="HK27" s="10">
        <v>1265.8</v>
      </c>
      <c r="HL27" s="10">
        <v>1188.5999999999999</v>
      </c>
      <c r="HM27" s="10">
        <v>1144.4000000000001</v>
      </c>
      <c r="HN27" s="10">
        <v>1105.9000000000001</v>
      </c>
      <c r="HO27" s="10">
        <v>1121.5999999999999</v>
      </c>
      <c r="HP27" s="10">
        <v>1197.4000000000001</v>
      </c>
      <c r="HQ27" s="10">
        <v>1226.4000000000001</v>
      </c>
      <c r="HR27" s="10">
        <v>1250.0999999999999</v>
      </c>
      <c r="HS27" s="10">
        <v>1279.7</v>
      </c>
      <c r="HT27" s="10">
        <v>1281.9000000000001</v>
      </c>
      <c r="HU27" s="10">
        <v>1293</v>
      </c>
      <c r="HV27" s="10">
        <v>1341.5</v>
      </c>
      <c r="HW27" s="10">
        <v>1414.5</v>
      </c>
      <c r="HX27" s="10">
        <v>1496</v>
      </c>
      <c r="HY27" s="10">
        <v>1533.1</v>
      </c>
      <c r="HZ27" s="10">
        <v>1610.9</v>
      </c>
      <c r="IA27" s="10">
        <v>1642.4</v>
      </c>
      <c r="IB27" s="10">
        <v>1687.5</v>
      </c>
      <c r="IC27" s="10">
        <v>1733.1</v>
      </c>
      <c r="ID27" s="10">
        <v>1828.1</v>
      </c>
      <c r="IE27" s="10">
        <v>1857.7</v>
      </c>
      <c r="IF27" s="10">
        <v>1899.9</v>
      </c>
      <c r="IG27" s="10">
        <v>1944</v>
      </c>
      <c r="IH27" s="10">
        <v>1900.9</v>
      </c>
      <c r="II27" s="10">
        <v>1938.2</v>
      </c>
      <c r="IJ27" s="10">
        <v>1980.2</v>
      </c>
      <c r="IK27" s="10">
        <v>2015.1</v>
      </c>
      <c r="IL27" s="10">
        <v>2077.5</v>
      </c>
      <c r="IM27" s="10">
        <v>2165.5</v>
      </c>
      <c r="IN27" s="10">
        <v>2258.6999999999998</v>
      </c>
      <c r="IO27" s="10">
        <v>2274.6999999999998</v>
      </c>
      <c r="IP27" s="10">
        <v>1895.8</v>
      </c>
      <c r="IQ27" s="10">
        <v>1523</v>
      </c>
      <c r="IR27" s="10">
        <v>1473.6</v>
      </c>
      <c r="IS27" s="10">
        <v>1606.6</v>
      </c>
      <c r="IT27" s="10">
        <v>1749.3</v>
      </c>
      <c r="IU27" s="10">
        <v>1838</v>
      </c>
      <c r="IV27" s="10">
        <v>1925.8</v>
      </c>
    </row>
    <row r="28" spans="1:256" x14ac:dyDescent="0.2">
      <c r="A28" s="10" t="s">
        <v>222</v>
      </c>
      <c r="B28" s="10" t="s">
        <v>221</v>
      </c>
      <c r="C28" s="10">
        <v>1.9</v>
      </c>
      <c r="D28" s="10">
        <v>1.9</v>
      </c>
      <c r="E28" s="10">
        <v>1.8</v>
      </c>
      <c r="F28" s="10">
        <v>2.2000000000000002</v>
      </c>
      <c r="G28" s="10">
        <v>2.2999999999999998</v>
      </c>
      <c r="H28" s="10">
        <v>2.4</v>
      </c>
      <c r="I28" s="10">
        <v>2.7</v>
      </c>
      <c r="J28" s="10">
        <v>2.6</v>
      </c>
      <c r="K28" s="10">
        <v>2.4</v>
      </c>
      <c r="L28" s="10">
        <v>2.5</v>
      </c>
      <c r="M28" s="10">
        <v>2.2999999999999998</v>
      </c>
      <c r="N28" s="10">
        <v>2.2000000000000002</v>
      </c>
      <c r="O28" s="10">
        <v>2.2999999999999998</v>
      </c>
      <c r="P28" s="10">
        <v>2.4</v>
      </c>
      <c r="Q28" s="10">
        <v>2.6</v>
      </c>
      <c r="R28" s="10">
        <v>2.8</v>
      </c>
      <c r="S28" s="10">
        <v>3.1</v>
      </c>
      <c r="T28" s="10">
        <v>3.1</v>
      </c>
      <c r="U28" s="10">
        <v>3.5</v>
      </c>
      <c r="V28" s="10">
        <v>3.9</v>
      </c>
      <c r="W28" s="10">
        <v>4.3</v>
      </c>
      <c r="X28" s="10">
        <v>4</v>
      </c>
      <c r="Y28" s="10">
        <v>4.5</v>
      </c>
      <c r="Z28" s="10">
        <v>5.0999999999999996</v>
      </c>
      <c r="AA28" s="10">
        <v>4.8</v>
      </c>
      <c r="AB28" s="10">
        <v>4.9000000000000004</v>
      </c>
      <c r="AC28" s="10">
        <v>5.2</v>
      </c>
      <c r="AD28" s="10">
        <v>5.3</v>
      </c>
      <c r="AE28" s="10">
        <v>4.8</v>
      </c>
      <c r="AF28" s="10">
        <v>5.0999999999999996</v>
      </c>
      <c r="AG28" s="10">
        <v>5.0999999999999996</v>
      </c>
      <c r="AH28" s="10">
        <v>5.3</v>
      </c>
      <c r="AI28" s="10">
        <v>5.0999999999999996</v>
      </c>
      <c r="AJ28" s="10">
        <v>5.9</v>
      </c>
      <c r="AK28" s="10">
        <v>6.1</v>
      </c>
      <c r="AL28" s="10">
        <v>5.6</v>
      </c>
      <c r="AM28" s="10">
        <v>5.9</v>
      </c>
      <c r="AN28" s="10">
        <v>6.3</v>
      </c>
      <c r="AO28" s="10">
        <v>6.6</v>
      </c>
      <c r="AP28" s="10">
        <v>5.7</v>
      </c>
      <c r="AQ28" s="10">
        <v>6.9</v>
      </c>
      <c r="AR28" s="10">
        <v>6.9</v>
      </c>
      <c r="AS28" s="10">
        <v>6.7</v>
      </c>
      <c r="AT28" s="10">
        <v>6.1</v>
      </c>
      <c r="AU28" s="10">
        <v>6.9</v>
      </c>
      <c r="AV28" s="10">
        <v>7.4</v>
      </c>
      <c r="AW28" s="10">
        <v>7</v>
      </c>
      <c r="AX28" s="10">
        <v>7</v>
      </c>
      <c r="AY28" s="10">
        <v>6.9</v>
      </c>
      <c r="AZ28" s="10">
        <v>7</v>
      </c>
      <c r="BA28" s="10">
        <v>7.1</v>
      </c>
      <c r="BB28" s="10">
        <v>7.1</v>
      </c>
      <c r="BC28" s="10">
        <v>7.6</v>
      </c>
      <c r="BD28" s="10">
        <v>7.6</v>
      </c>
      <c r="BE28" s="10">
        <v>7.8</v>
      </c>
      <c r="BF28" s="10">
        <v>7.5</v>
      </c>
      <c r="BG28" s="10">
        <v>7.6</v>
      </c>
      <c r="BH28" s="10">
        <v>7.6</v>
      </c>
      <c r="BI28" s="10">
        <v>7.6</v>
      </c>
      <c r="BJ28" s="10">
        <v>7.7</v>
      </c>
      <c r="BK28" s="10">
        <v>7.9</v>
      </c>
      <c r="BL28" s="10">
        <v>8</v>
      </c>
      <c r="BM28" s="10">
        <v>8</v>
      </c>
      <c r="BN28" s="10">
        <v>8.5</v>
      </c>
      <c r="BO28" s="10">
        <v>8.3000000000000007</v>
      </c>
      <c r="BP28" s="10">
        <v>8.3000000000000007</v>
      </c>
      <c r="BQ28" s="10">
        <v>8.6</v>
      </c>
      <c r="BR28" s="10">
        <v>8.5</v>
      </c>
      <c r="BS28" s="10">
        <v>8.6</v>
      </c>
      <c r="BT28" s="10">
        <v>8.6</v>
      </c>
      <c r="BU28" s="10">
        <v>8.6999999999999993</v>
      </c>
      <c r="BV28" s="10">
        <v>8.9</v>
      </c>
      <c r="BW28" s="10">
        <v>8.9</v>
      </c>
      <c r="BX28" s="10">
        <v>9.1999999999999993</v>
      </c>
      <c r="BY28" s="10">
        <v>9.1999999999999993</v>
      </c>
      <c r="BZ28" s="10">
        <v>9.8000000000000007</v>
      </c>
      <c r="CA28" s="10">
        <v>10.1</v>
      </c>
      <c r="CB28" s="10">
        <v>10.6</v>
      </c>
      <c r="CC28" s="10">
        <v>11</v>
      </c>
      <c r="CD28" s="10">
        <v>11.1</v>
      </c>
      <c r="CE28" s="10">
        <v>11.7</v>
      </c>
      <c r="CF28" s="10">
        <v>12.2</v>
      </c>
      <c r="CG28" s="10">
        <v>12.5</v>
      </c>
      <c r="CH28" s="10">
        <v>12.1</v>
      </c>
      <c r="CI28" s="10">
        <v>12.3</v>
      </c>
      <c r="CJ28" s="10">
        <v>12.3</v>
      </c>
      <c r="CK28" s="10">
        <v>12.8</v>
      </c>
      <c r="CL28" s="10">
        <v>13.1</v>
      </c>
      <c r="CM28" s="10">
        <v>13</v>
      </c>
      <c r="CN28" s="10">
        <v>13.6</v>
      </c>
      <c r="CO28" s="10">
        <v>13.8</v>
      </c>
      <c r="CP28" s="10">
        <v>14.3</v>
      </c>
      <c r="CQ28" s="10">
        <v>14.2</v>
      </c>
      <c r="CR28" s="10">
        <v>15.1</v>
      </c>
      <c r="CS28" s="10">
        <v>15.3</v>
      </c>
      <c r="CT28" s="10">
        <v>15.1</v>
      </c>
      <c r="CU28" s="10">
        <v>15.3</v>
      </c>
      <c r="CV28" s="10">
        <v>15.9</v>
      </c>
      <c r="CW28" s="10">
        <v>15.8</v>
      </c>
      <c r="CX28" s="10">
        <v>16.2</v>
      </c>
      <c r="CY28" s="10">
        <v>17.100000000000001</v>
      </c>
      <c r="CZ28" s="10">
        <v>17.3</v>
      </c>
      <c r="DA28" s="10">
        <v>16.8</v>
      </c>
      <c r="DB28" s="10">
        <v>17.899999999999999</v>
      </c>
      <c r="DC28" s="10">
        <v>18.899999999999999</v>
      </c>
      <c r="DD28" s="10">
        <v>19.399999999999999</v>
      </c>
      <c r="DE28" s="10">
        <v>19</v>
      </c>
      <c r="DF28" s="10">
        <v>19.899999999999999</v>
      </c>
      <c r="DG28" s="10">
        <v>21.5</v>
      </c>
      <c r="DH28" s="10">
        <v>23</v>
      </c>
      <c r="DI28" s="10">
        <v>23</v>
      </c>
      <c r="DJ28" s="10">
        <v>24.3</v>
      </c>
      <c r="DK28" s="10">
        <v>24</v>
      </c>
      <c r="DL28" s="10">
        <v>23</v>
      </c>
      <c r="DM28" s="10">
        <v>23.3</v>
      </c>
      <c r="DN28" s="10">
        <v>24.7</v>
      </c>
      <c r="DO28" s="10">
        <v>25.4</v>
      </c>
      <c r="DP28" s="10">
        <v>25.8</v>
      </c>
      <c r="DQ28" s="10">
        <v>26.9</v>
      </c>
      <c r="DR28" s="10">
        <v>27.9</v>
      </c>
      <c r="DS28" s="10">
        <v>28.8</v>
      </c>
      <c r="DT28" s="10">
        <v>29.9</v>
      </c>
      <c r="DU28" s="10">
        <v>29.7</v>
      </c>
      <c r="DV28" s="10">
        <v>30.8</v>
      </c>
      <c r="DW28" s="10">
        <v>32.9</v>
      </c>
      <c r="DX28" s="10">
        <v>33.700000000000003</v>
      </c>
      <c r="DY28" s="10">
        <v>35.700000000000003</v>
      </c>
      <c r="DZ28" s="10">
        <v>37.1</v>
      </c>
      <c r="EA28" s="10">
        <v>37.6</v>
      </c>
      <c r="EB28" s="10">
        <v>39</v>
      </c>
      <c r="EC28" s="10">
        <v>40.5</v>
      </c>
      <c r="ED28" s="10">
        <v>42.4</v>
      </c>
      <c r="EE28" s="10">
        <v>44.7</v>
      </c>
      <c r="EF28" s="10">
        <v>44.1</v>
      </c>
      <c r="EG28" s="10">
        <v>45.1</v>
      </c>
      <c r="EH28" s="10">
        <v>47.2</v>
      </c>
      <c r="EI28" s="10">
        <v>49.5</v>
      </c>
      <c r="EJ28" s="10">
        <v>50.2</v>
      </c>
      <c r="EK28" s="10">
        <v>49.4</v>
      </c>
      <c r="EL28" s="10">
        <v>50.6</v>
      </c>
      <c r="EM28" s="10">
        <v>51.9</v>
      </c>
      <c r="EN28" s="10">
        <v>53.3</v>
      </c>
      <c r="EO28" s="10">
        <v>52.1</v>
      </c>
      <c r="EP28" s="10">
        <v>53.4</v>
      </c>
      <c r="EQ28" s="10">
        <v>52.7</v>
      </c>
      <c r="ER28" s="10">
        <v>55.2</v>
      </c>
      <c r="ES28" s="10">
        <v>57.5</v>
      </c>
      <c r="ET28" s="10">
        <v>58.4</v>
      </c>
      <c r="EU28" s="10">
        <v>65.5</v>
      </c>
      <c r="EV28" s="10">
        <v>68.599999999999994</v>
      </c>
      <c r="EW28" s="10">
        <v>69.7</v>
      </c>
      <c r="EX28" s="10">
        <v>71.3</v>
      </c>
      <c r="EY28" s="10">
        <v>71.900000000000006</v>
      </c>
      <c r="EZ28" s="10">
        <v>74.099999999999994</v>
      </c>
      <c r="FA28" s="10">
        <v>73.599999999999994</v>
      </c>
      <c r="FB28" s="10">
        <v>76</v>
      </c>
      <c r="FC28" s="10">
        <v>81.7</v>
      </c>
      <c r="FD28" s="10">
        <v>78.900000000000006</v>
      </c>
      <c r="FE28" s="10">
        <v>84.7</v>
      </c>
      <c r="FF28" s="10">
        <v>86.2</v>
      </c>
      <c r="FG28" s="10">
        <v>88.1</v>
      </c>
      <c r="FH28" s="10">
        <v>93.3</v>
      </c>
      <c r="FI28" s="10">
        <v>94.5</v>
      </c>
      <c r="FJ28" s="10">
        <v>99.8</v>
      </c>
      <c r="FK28" s="10">
        <v>101.2</v>
      </c>
      <c r="FL28" s="10">
        <v>100.4</v>
      </c>
      <c r="FM28" s="10">
        <v>101.7</v>
      </c>
      <c r="FN28" s="10">
        <v>104.1</v>
      </c>
      <c r="FO28" s="10">
        <v>104.2</v>
      </c>
      <c r="FP28" s="10">
        <v>104.7</v>
      </c>
      <c r="FQ28" s="10">
        <v>107</v>
      </c>
      <c r="FR28" s="10">
        <v>109.1</v>
      </c>
      <c r="FS28" s="10">
        <v>116.4</v>
      </c>
      <c r="FT28" s="10">
        <v>119</v>
      </c>
      <c r="FU28" s="10">
        <v>123.8</v>
      </c>
      <c r="FV28" s="10">
        <v>127.5</v>
      </c>
      <c r="FW28" s="10">
        <v>123.4</v>
      </c>
      <c r="FX28" s="10">
        <v>122.9</v>
      </c>
      <c r="FY28" s="10">
        <v>121.2</v>
      </c>
      <c r="FZ28" s="10">
        <v>123.8</v>
      </c>
      <c r="GA28" s="10">
        <v>122.4</v>
      </c>
      <c r="GB28" s="10">
        <v>121.1</v>
      </c>
      <c r="GC28" s="10">
        <v>124</v>
      </c>
      <c r="GD28" s="10">
        <v>124</v>
      </c>
      <c r="GE28" s="10">
        <v>123.4</v>
      </c>
      <c r="GF28" s="10">
        <v>126.1</v>
      </c>
      <c r="GG28" s="10">
        <v>127.1</v>
      </c>
      <c r="GH28" s="10">
        <v>132.1</v>
      </c>
      <c r="GI28" s="10">
        <v>134.6</v>
      </c>
      <c r="GJ28" s="10">
        <v>135.5</v>
      </c>
      <c r="GK28" s="10">
        <v>138.1</v>
      </c>
      <c r="GL28" s="10">
        <v>138.19999999999999</v>
      </c>
      <c r="GM28" s="10">
        <v>141.4</v>
      </c>
      <c r="GN28" s="10">
        <v>144.1</v>
      </c>
      <c r="GO28" s="10">
        <v>146.1</v>
      </c>
      <c r="GP28" s="10">
        <v>148.80000000000001</v>
      </c>
      <c r="GQ28" s="10">
        <v>152.19999999999999</v>
      </c>
      <c r="GR28" s="10">
        <v>154.4</v>
      </c>
      <c r="GS28" s="10">
        <v>159.30000000000001</v>
      </c>
      <c r="GT28" s="10">
        <v>160.19999999999999</v>
      </c>
      <c r="GU28" s="10">
        <v>165.8</v>
      </c>
      <c r="GV28" s="10">
        <v>167.7</v>
      </c>
      <c r="GW28" s="10">
        <v>172.5</v>
      </c>
      <c r="GX28" s="10">
        <v>174.5</v>
      </c>
      <c r="GY28" s="10">
        <v>177.4</v>
      </c>
      <c r="GZ28" s="10">
        <v>182.8</v>
      </c>
      <c r="HA28" s="10">
        <v>187.4</v>
      </c>
      <c r="HB28" s="10">
        <v>192.2</v>
      </c>
      <c r="HC28" s="10">
        <v>194.4</v>
      </c>
      <c r="HD28" s="10">
        <v>198.1</v>
      </c>
      <c r="HE28" s="10">
        <v>204.4</v>
      </c>
      <c r="HF28" s="10">
        <v>208.1</v>
      </c>
      <c r="HG28" s="10">
        <v>215.8</v>
      </c>
      <c r="HH28" s="10">
        <v>223.6</v>
      </c>
      <c r="HI28" s="10">
        <v>233.8</v>
      </c>
      <c r="HJ28" s="10">
        <v>230.8</v>
      </c>
      <c r="HK28" s="10">
        <v>233.6</v>
      </c>
      <c r="HL28" s="10">
        <v>233.4</v>
      </c>
      <c r="HM28" s="10">
        <v>225.1</v>
      </c>
      <c r="HN28" s="10">
        <v>217.3</v>
      </c>
      <c r="HO28" s="10">
        <v>234.5</v>
      </c>
      <c r="HP28" s="10">
        <v>235</v>
      </c>
      <c r="HQ28" s="10">
        <v>236.7</v>
      </c>
      <c r="HR28" s="10">
        <v>249.3</v>
      </c>
      <c r="HS28" s="10">
        <v>249.7</v>
      </c>
      <c r="HT28" s="10">
        <v>245.4</v>
      </c>
      <c r="HU28" s="10">
        <v>263.3</v>
      </c>
      <c r="HV28" s="10">
        <v>273.89999999999998</v>
      </c>
      <c r="HW28" s="10">
        <v>285.10000000000002</v>
      </c>
      <c r="HX28" s="10">
        <v>291.7</v>
      </c>
      <c r="HY28" s="10">
        <v>299.8</v>
      </c>
      <c r="HZ28" s="10">
        <v>310.89999999999998</v>
      </c>
      <c r="IA28" s="10">
        <v>312.7</v>
      </c>
      <c r="IB28" s="10">
        <v>314.60000000000002</v>
      </c>
      <c r="IC28" s="10">
        <v>320.2</v>
      </c>
      <c r="ID28" s="10">
        <v>327.39999999999998</v>
      </c>
      <c r="IE28" s="10">
        <v>347.1</v>
      </c>
      <c r="IF28" s="10">
        <v>353.9</v>
      </c>
      <c r="IG28" s="10">
        <v>354.7</v>
      </c>
      <c r="IH28" s="10">
        <v>368.3</v>
      </c>
      <c r="II28" s="10">
        <v>379.1</v>
      </c>
      <c r="IJ28" s="10">
        <v>388.4</v>
      </c>
      <c r="IK28" s="10">
        <v>399.6</v>
      </c>
      <c r="IL28" s="10">
        <v>402.9</v>
      </c>
      <c r="IM28" s="10">
        <v>419.1</v>
      </c>
      <c r="IN28" s="10">
        <v>423</v>
      </c>
      <c r="IO28" s="10">
        <v>434.9</v>
      </c>
      <c r="IP28" s="10">
        <v>433</v>
      </c>
      <c r="IQ28" s="10">
        <v>409.8</v>
      </c>
      <c r="IR28" s="10">
        <v>405.8</v>
      </c>
      <c r="IS28" s="10">
        <v>412.2</v>
      </c>
      <c r="IT28" s="10">
        <v>427.5</v>
      </c>
      <c r="IU28" s="10">
        <v>431</v>
      </c>
      <c r="IV28" s="10">
        <v>436.5</v>
      </c>
    </row>
    <row r="29" spans="1:256" x14ac:dyDescent="0.2">
      <c r="A29" s="10" t="s">
        <v>220</v>
      </c>
      <c r="B29" s="11" t="s">
        <v>219</v>
      </c>
      <c r="C29" s="10">
        <v>40.299999999999997</v>
      </c>
      <c r="D29" s="10">
        <v>40.1</v>
      </c>
      <c r="E29" s="10">
        <v>39.4</v>
      </c>
      <c r="F29" s="10">
        <v>39.5</v>
      </c>
      <c r="G29" s="10">
        <v>40.9</v>
      </c>
      <c r="H29" s="10">
        <v>42.9</v>
      </c>
      <c r="I29" s="10">
        <v>44.7</v>
      </c>
      <c r="J29" s="10">
        <v>46.6</v>
      </c>
      <c r="K29" s="10">
        <v>48.6</v>
      </c>
      <c r="L29" s="10">
        <v>50.4</v>
      </c>
      <c r="M29" s="10">
        <v>50.4</v>
      </c>
      <c r="N29" s="10">
        <v>49.9</v>
      </c>
      <c r="O29" s="10">
        <v>49</v>
      </c>
      <c r="P29" s="10">
        <v>49.6</v>
      </c>
      <c r="Q29" s="10">
        <v>49.7</v>
      </c>
      <c r="R29" s="10">
        <v>53.7</v>
      </c>
      <c r="S29" s="10">
        <v>62</v>
      </c>
      <c r="T29" s="10">
        <v>69.8</v>
      </c>
      <c r="U29" s="10">
        <v>78</v>
      </c>
      <c r="V29" s="10">
        <v>83.3</v>
      </c>
      <c r="W29" s="10">
        <v>85</v>
      </c>
      <c r="X29" s="10">
        <v>89</v>
      </c>
      <c r="Y29" s="10">
        <v>90.9</v>
      </c>
      <c r="Z29" s="10">
        <v>93.4</v>
      </c>
      <c r="AA29" s="10">
        <v>95.8</v>
      </c>
      <c r="AB29" s="10">
        <v>97.9</v>
      </c>
      <c r="AC29" s="10">
        <v>96.6</v>
      </c>
      <c r="AD29" s="10">
        <v>96.7</v>
      </c>
      <c r="AE29" s="10">
        <v>94.8</v>
      </c>
      <c r="AF29" s="10">
        <v>92.5</v>
      </c>
      <c r="AG29" s="10">
        <v>91.1</v>
      </c>
      <c r="AH29" s="10">
        <v>91.4</v>
      </c>
      <c r="AI29" s="10">
        <v>91.9</v>
      </c>
      <c r="AJ29" s="10">
        <v>92.5</v>
      </c>
      <c r="AK29" s="10">
        <v>94.1</v>
      </c>
      <c r="AL29" s="10">
        <v>93.3</v>
      </c>
      <c r="AM29" s="10">
        <v>94.8</v>
      </c>
      <c r="AN29" s="10">
        <v>98.2</v>
      </c>
      <c r="AO29" s="10">
        <v>98.3</v>
      </c>
      <c r="AP29" s="10">
        <v>101.3</v>
      </c>
      <c r="AQ29" s="10">
        <v>105.3</v>
      </c>
      <c r="AR29" s="10">
        <v>105.8</v>
      </c>
      <c r="AS29" s="10">
        <v>107.4</v>
      </c>
      <c r="AT29" s="10">
        <v>110.1</v>
      </c>
      <c r="AU29" s="10">
        <v>109.8</v>
      </c>
      <c r="AV29" s="10">
        <v>113.6</v>
      </c>
      <c r="AW29" s="10">
        <v>115.1</v>
      </c>
      <c r="AX29" s="10">
        <v>118</v>
      </c>
      <c r="AY29" s="10">
        <v>117.2</v>
      </c>
      <c r="AZ29" s="10">
        <v>118.5</v>
      </c>
      <c r="BA29" s="10">
        <v>119.5</v>
      </c>
      <c r="BB29" s="10">
        <v>118.6</v>
      </c>
      <c r="BC29" s="10">
        <v>117</v>
      </c>
      <c r="BD29" s="10">
        <v>118.4</v>
      </c>
      <c r="BE29" s="10">
        <v>122.4</v>
      </c>
      <c r="BF29" s="10">
        <v>124.3</v>
      </c>
      <c r="BG29" s="10">
        <v>126.2</v>
      </c>
      <c r="BH29" s="10">
        <v>127.3</v>
      </c>
      <c r="BI29" s="10">
        <v>130</v>
      </c>
      <c r="BJ29" s="10">
        <v>133.5</v>
      </c>
      <c r="BK29" s="10">
        <v>137.1</v>
      </c>
      <c r="BL29" s="10">
        <v>138.4</v>
      </c>
      <c r="BM29" s="10">
        <v>142.1</v>
      </c>
      <c r="BN29" s="10">
        <v>143.6</v>
      </c>
      <c r="BO29" s="10">
        <v>143.69999999999999</v>
      </c>
      <c r="BP29" s="10">
        <v>144.1</v>
      </c>
      <c r="BQ29" s="10">
        <v>149.9</v>
      </c>
      <c r="BR29" s="10">
        <v>151</v>
      </c>
      <c r="BS29" s="10">
        <v>152.6</v>
      </c>
      <c r="BT29" s="10">
        <v>154.30000000000001</v>
      </c>
      <c r="BU29" s="10">
        <v>156</v>
      </c>
      <c r="BV29" s="10">
        <v>156.19999999999999</v>
      </c>
      <c r="BW29" s="10">
        <v>157</v>
      </c>
      <c r="BX29" s="10">
        <v>159.80000000000001</v>
      </c>
      <c r="BY29" s="10">
        <v>166.8</v>
      </c>
      <c r="BZ29" s="10">
        <v>172.6</v>
      </c>
      <c r="CA29" s="10">
        <v>177</v>
      </c>
      <c r="CB29" s="10">
        <v>181.7</v>
      </c>
      <c r="CC29" s="10">
        <v>189.5</v>
      </c>
      <c r="CD29" s="10">
        <v>193.6</v>
      </c>
      <c r="CE29" s="10">
        <v>202.6</v>
      </c>
      <c r="CF29" s="10">
        <v>203.8</v>
      </c>
      <c r="CG29" s="10">
        <v>208.4</v>
      </c>
      <c r="CH29" s="10">
        <v>213.3</v>
      </c>
      <c r="CI29" s="10">
        <v>219.7</v>
      </c>
      <c r="CJ29" s="10">
        <v>223.6</v>
      </c>
      <c r="CK29" s="10">
        <v>227.4</v>
      </c>
      <c r="CL29" s="10">
        <v>231.3</v>
      </c>
      <c r="CM29" s="10">
        <v>233.7</v>
      </c>
      <c r="CN29" s="10">
        <v>236.9</v>
      </c>
      <c r="CO29" s="10">
        <v>242.5</v>
      </c>
      <c r="CP29" s="10">
        <v>242.8</v>
      </c>
      <c r="CQ29" s="10">
        <v>247.9</v>
      </c>
      <c r="CR29" s="10">
        <v>249.1</v>
      </c>
      <c r="CS29" s="10">
        <v>254.6</v>
      </c>
      <c r="CT29" s="10">
        <v>258.7</v>
      </c>
      <c r="CU29" s="10">
        <v>261.89999999999998</v>
      </c>
      <c r="CV29" s="10">
        <v>266.10000000000002</v>
      </c>
      <c r="CW29" s="10">
        <v>269.8</v>
      </c>
      <c r="CX29" s="10">
        <v>272.10000000000002</v>
      </c>
      <c r="CY29" s="10">
        <v>282.2</v>
      </c>
      <c r="CZ29" s="10">
        <v>286.5</v>
      </c>
      <c r="DA29" s="10">
        <v>284.3</v>
      </c>
      <c r="DB29" s="10">
        <v>291.7</v>
      </c>
      <c r="DC29" s="10">
        <v>299.60000000000002</v>
      </c>
      <c r="DD29" s="10">
        <v>302.7</v>
      </c>
      <c r="DE29" s="10">
        <v>304.2</v>
      </c>
      <c r="DF29" s="10">
        <v>312.60000000000002</v>
      </c>
      <c r="DG29" s="10">
        <v>324.60000000000002</v>
      </c>
      <c r="DH29" s="10">
        <v>335</v>
      </c>
      <c r="DI29" s="10">
        <v>346.7</v>
      </c>
      <c r="DJ29" s="10">
        <v>359.2</v>
      </c>
      <c r="DK29" s="10">
        <v>370.1</v>
      </c>
      <c r="DL29" s="10">
        <v>373.4</v>
      </c>
      <c r="DM29" s="10">
        <v>385.4</v>
      </c>
      <c r="DN29" s="10">
        <v>395.6</v>
      </c>
      <c r="DO29" s="10">
        <v>401.3</v>
      </c>
      <c r="DP29" s="10">
        <v>401</v>
      </c>
      <c r="DQ29" s="10">
        <v>403.5</v>
      </c>
      <c r="DR29" s="10">
        <v>410.8</v>
      </c>
      <c r="DS29" s="10">
        <v>421.2</v>
      </c>
      <c r="DT29" s="10">
        <v>431.4</v>
      </c>
      <c r="DU29" s="10">
        <v>438</v>
      </c>
      <c r="DV29" s="10">
        <v>446.7</v>
      </c>
      <c r="DW29" s="10">
        <v>452.6</v>
      </c>
      <c r="DX29" s="10">
        <v>472.3</v>
      </c>
      <c r="DY29" s="10">
        <v>484.2</v>
      </c>
      <c r="DZ29" s="10">
        <v>496.2</v>
      </c>
      <c r="EA29" s="10">
        <v>501.8</v>
      </c>
      <c r="EB29" s="10">
        <v>516.5</v>
      </c>
      <c r="EC29" s="10">
        <v>533.1</v>
      </c>
      <c r="ED29" s="10">
        <v>547.79999999999995</v>
      </c>
      <c r="EE29" s="10">
        <v>568.79999999999995</v>
      </c>
      <c r="EF29" s="10">
        <v>588.5</v>
      </c>
      <c r="EG29" s="10">
        <v>592.20000000000005</v>
      </c>
      <c r="EH29" s="10">
        <v>608.9</v>
      </c>
      <c r="EI29" s="10">
        <v>633.4</v>
      </c>
      <c r="EJ29" s="10">
        <v>648.70000000000005</v>
      </c>
      <c r="EK29" s="10">
        <v>657.8</v>
      </c>
      <c r="EL29" s="10">
        <v>677.7</v>
      </c>
      <c r="EM29" s="10">
        <v>688.1</v>
      </c>
      <c r="EN29" s="10">
        <v>703.1</v>
      </c>
      <c r="EO29" s="10">
        <v>717.3</v>
      </c>
      <c r="EP29" s="10">
        <v>737.4</v>
      </c>
      <c r="EQ29" s="10">
        <v>747.9</v>
      </c>
      <c r="ER29" s="10">
        <v>761.1</v>
      </c>
      <c r="ES29" s="10">
        <v>782.2</v>
      </c>
      <c r="ET29" s="10">
        <v>775.1</v>
      </c>
      <c r="EU29" s="10">
        <v>794</v>
      </c>
      <c r="EV29" s="10">
        <v>819.1</v>
      </c>
      <c r="EW29" s="10">
        <v>835.7</v>
      </c>
      <c r="EX29" s="10">
        <v>862.8</v>
      </c>
      <c r="EY29" s="10">
        <v>875.6</v>
      </c>
      <c r="EZ29" s="10">
        <v>900.5</v>
      </c>
      <c r="FA29" s="10">
        <v>927.4</v>
      </c>
      <c r="FB29" s="10">
        <v>938.6</v>
      </c>
      <c r="FC29" s="10">
        <v>946.8</v>
      </c>
      <c r="FD29" s="10">
        <v>967.5</v>
      </c>
      <c r="FE29" s="10">
        <v>993.6</v>
      </c>
      <c r="FF29" s="10">
        <v>996.4</v>
      </c>
      <c r="FG29" s="10">
        <v>1008.7</v>
      </c>
      <c r="FH29" s="10">
        <v>1025.2</v>
      </c>
      <c r="FI29" s="10">
        <v>1036.2</v>
      </c>
      <c r="FJ29" s="10">
        <v>1056</v>
      </c>
      <c r="FK29" s="10">
        <v>1056.9000000000001</v>
      </c>
      <c r="FL29" s="10">
        <v>1070.4000000000001</v>
      </c>
      <c r="FM29" s="10">
        <v>1078.2</v>
      </c>
      <c r="FN29" s="10">
        <v>1109.9000000000001</v>
      </c>
      <c r="FO29" s="10">
        <v>1116.5999999999999</v>
      </c>
      <c r="FP29" s="10">
        <v>1145.8</v>
      </c>
      <c r="FQ29" s="10">
        <v>1164.5999999999999</v>
      </c>
      <c r="FR29" s="10">
        <v>1180.5</v>
      </c>
      <c r="FS29" s="10">
        <v>1212.5</v>
      </c>
      <c r="FT29" s="10">
        <v>1230.7</v>
      </c>
      <c r="FU29" s="10">
        <v>1242.5999999999999</v>
      </c>
      <c r="FV29" s="10">
        <v>1268.5</v>
      </c>
      <c r="FW29" s="10">
        <v>1284.2</v>
      </c>
      <c r="FX29" s="10">
        <v>1296.5999999999999</v>
      </c>
      <c r="FY29" s="10">
        <v>1306.3</v>
      </c>
      <c r="FZ29" s="10">
        <v>1308.8</v>
      </c>
      <c r="GA29" s="10">
        <v>1326.4</v>
      </c>
      <c r="GB29" s="10">
        <v>1334.8</v>
      </c>
      <c r="GC29" s="10">
        <v>1354</v>
      </c>
      <c r="GD29" s="10">
        <v>1362.8</v>
      </c>
      <c r="GE29" s="10">
        <v>1351.8</v>
      </c>
      <c r="GF29" s="10">
        <v>1359.1</v>
      </c>
      <c r="GG29" s="10">
        <v>1367.4</v>
      </c>
      <c r="GH29" s="10">
        <v>1381.4</v>
      </c>
      <c r="GI29" s="10">
        <v>1373.4</v>
      </c>
      <c r="GJ29" s="10">
        <v>1389.4</v>
      </c>
      <c r="GK29" s="10">
        <v>1423.4</v>
      </c>
      <c r="GL29" s="10">
        <v>1422.9</v>
      </c>
      <c r="GM29" s="10">
        <v>1437.6</v>
      </c>
      <c r="GN29" s="10">
        <v>1452.9</v>
      </c>
      <c r="GO29" s="10">
        <v>1455.7</v>
      </c>
      <c r="GP29" s="10">
        <v>1451.6</v>
      </c>
      <c r="GQ29" s="10">
        <v>1471.3</v>
      </c>
      <c r="GR29" s="10">
        <v>1487.7</v>
      </c>
      <c r="GS29" s="10">
        <v>1496.7</v>
      </c>
      <c r="GT29" s="10">
        <v>1515.7</v>
      </c>
      <c r="GU29" s="10">
        <v>1516</v>
      </c>
      <c r="GV29" s="10">
        <v>1542.5</v>
      </c>
      <c r="GW29" s="10">
        <v>1555.2</v>
      </c>
      <c r="GX29" s="10">
        <v>1574.8</v>
      </c>
      <c r="GY29" s="10">
        <v>1568</v>
      </c>
      <c r="GZ29" s="10">
        <v>1603.7</v>
      </c>
      <c r="HA29" s="10">
        <v>1627.3</v>
      </c>
      <c r="HB29" s="10">
        <v>1647.5</v>
      </c>
      <c r="HC29" s="10">
        <v>1669.1</v>
      </c>
      <c r="HD29" s="10">
        <v>1694.8</v>
      </c>
      <c r="HE29" s="10">
        <v>1734</v>
      </c>
      <c r="HF29" s="10">
        <v>1781.7</v>
      </c>
      <c r="HG29" s="10">
        <v>1789.9</v>
      </c>
      <c r="HH29" s="10">
        <v>1822.5</v>
      </c>
      <c r="HI29" s="10">
        <v>1832.1</v>
      </c>
      <c r="HJ29" s="10">
        <v>1861.3</v>
      </c>
      <c r="HK29" s="10">
        <v>1906.3</v>
      </c>
      <c r="HL29" s="10">
        <v>1947.7</v>
      </c>
      <c r="HM29" s="10">
        <v>1953.4</v>
      </c>
      <c r="HN29" s="10">
        <v>1992.7</v>
      </c>
      <c r="HO29" s="10">
        <v>2040</v>
      </c>
      <c r="HP29" s="10">
        <v>2074.5</v>
      </c>
      <c r="HQ29" s="10">
        <v>2101.3000000000002</v>
      </c>
      <c r="HR29" s="10">
        <v>2142.1999999999998</v>
      </c>
      <c r="HS29" s="10">
        <v>2172</v>
      </c>
      <c r="HT29" s="10">
        <v>2198.8000000000002</v>
      </c>
      <c r="HU29" s="10">
        <v>2220.4</v>
      </c>
      <c r="HV29" s="10">
        <v>2251.1999999999998</v>
      </c>
      <c r="HW29" s="10">
        <v>2286.6</v>
      </c>
      <c r="HX29" s="10">
        <v>2320.6999999999998</v>
      </c>
      <c r="HY29" s="10">
        <v>2356.4</v>
      </c>
      <c r="HZ29" s="10">
        <v>2388.8000000000002</v>
      </c>
      <c r="IA29" s="10">
        <v>2426.1</v>
      </c>
      <c r="IB29" s="10">
        <v>2452.1999999999998</v>
      </c>
      <c r="IC29" s="10">
        <v>2494.4</v>
      </c>
      <c r="ID29" s="10">
        <v>2528.4</v>
      </c>
      <c r="IE29" s="10">
        <v>2580.1</v>
      </c>
      <c r="IF29" s="10">
        <v>2610.6</v>
      </c>
      <c r="IG29" s="10">
        <v>2630.3</v>
      </c>
      <c r="IH29" s="10">
        <v>2674.5</v>
      </c>
      <c r="II29" s="10">
        <v>2718.5</v>
      </c>
      <c r="IJ29" s="10">
        <v>2770</v>
      </c>
      <c r="IK29" s="10">
        <v>2808.7</v>
      </c>
      <c r="IL29" s="10">
        <v>2865.1</v>
      </c>
      <c r="IM29" s="10">
        <v>2909.6</v>
      </c>
      <c r="IN29" s="10">
        <v>2971.6</v>
      </c>
      <c r="IO29" s="10">
        <v>3029</v>
      </c>
      <c r="IP29" s="10">
        <v>3021.8</v>
      </c>
      <c r="IQ29" s="10">
        <v>3022</v>
      </c>
      <c r="IR29" s="10">
        <v>3070.5</v>
      </c>
      <c r="IS29" s="10">
        <v>3092.1</v>
      </c>
      <c r="IT29" s="10">
        <v>3120.8</v>
      </c>
      <c r="IU29" s="10">
        <v>3133.8</v>
      </c>
      <c r="IV29" s="10">
        <v>3165.8</v>
      </c>
    </row>
    <row r="30" spans="1:256" x14ac:dyDescent="0.2">
      <c r="A30" s="10" t="s">
        <v>218</v>
      </c>
      <c r="B30" s="10" t="s">
        <v>217</v>
      </c>
      <c r="C30" s="10">
        <v>27</v>
      </c>
      <c r="D30" s="10">
        <v>26.4</v>
      </c>
      <c r="E30" s="10">
        <v>25</v>
      </c>
      <c r="F30" s="10">
        <v>24.5</v>
      </c>
      <c r="G30" s="10">
        <v>25.4</v>
      </c>
      <c r="H30" s="10">
        <v>26.6</v>
      </c>
      <c r="I30" s="10">
        <v>27.5</v>
      </c>
      <c r="J30" s="10">
        <v>28.7</v>
      </c>
      <c r="K30" s="10">
        <v>30.2</v>
      </c>
      <c r="L30" s="10">
        <v>31.2</v>
      </c>
      <c r="M30" s="10">
        <v>30.5</v>
      </c>
      <c r="N30" s="10">
        <v>29.8</v>
      </c>
      <c r="O30" s="10">
        <v>28.5</v>
      </c>
      <c r="P30" s="10">
        <v>28.9</v>
      </c>
      <c r="Q30" s="10">
        <v>28.4</v>
      </c>
      <c r="R30" s="10">
        <v>31.8</v>
      </c>
      <c r="S30" s="10">
        <v>39.6</v>
      </c>
      <c r="T30" s="10">
        <v>46.6</v>
      </c>
      <c r="U30" s="10">
        <v>54.3</v>
      </c>
      <c r="V30" s="10">
        <v>59.3</v>
      </c>
      <c r="W30" s="10">
        <v>60.9</v>
      </c>
      <c r="X30" s="10">
        <v>64.099999999999994</v>
      </c>
      <c r="Y30" s="10">
        <v>66.2</v>
      </c>
      <c r="Z30" s="10">
        <v>68.099999999999994</v>
      </c>
      <c r="AA30" s="10">
        <v>69.7</v>
      </c>
      <c r="AB30" s="10">
        <v>72</v>
      </c>
      <c r="AC30" s="10">
        <v>70</v>
      </c>
      <c r="AD30" s="10">
        <v>69.5</v>
      </c>
      <c r="AE30" s="10">
        <v>66.7</v>
      </c>
      <c r="AF30" s="10">
        <v>63.7</v>
      </c>
      <c r="AG30" s="10">
        <v>61.4</v>
      </c>
      <c r="AH30" s="10">
        <v>61.2</v>
      </c>
      <c r="AI30" s="10">
        <v>60.7</v>
      </c>
      <c r="AJ30" s="10">
        <v>60.8</v>
      </c>
      <c r="AK30" s="10">
        <v>61.9</v>
      </c>
      <c r="AL30" s="10">
        <v>60.6</v>
      </c>
      <c r="AM30" s="10">
        <v>61</v>
      </c>
      <c r="AN30" s="10">
        <v>63.5</v>
      </c>
      <c r="AO30" s="10">
        <v>62.8</v>
      </c>
      <c r="AP30" s="10">
        <v>65.2</v>
      </c>
      <c r="AQ30" s="10">
        <v>67.900000000000006</v>
      </c>
      <c r="AR30" s="10">
        <v>67.5</v>
      </c>
      <c r="AS30" s="10">
        <v>68.400000000000006</v>
      </c>
      <c r="AT30" s="10">
        <v>70</v>
      </c>
      <c r="AU30" s="10">
        <v>68.7</v>
      </c>
      <c r="AV30" s="10">
        <v>71.5</v>
      </c>
      <c r="AW30" s="10">
        <v>71.900000000000006</v>
      </c>
      <c r="AX30" s="10">
        <v>73.900000000000006</v>
      </c>
      <c r="AY30" s="10">
        <v>72.400000000000006</v>
      </c>
      <c r="AZ30" s="10">
        <v>73.599999999999994</v>
      </c>
      <c r="BA30" s="10">
        <v>74.5</v>
      </c>
      <c r="BB30" s="10">
        <v>73.8</v>
      </c>
      <c r="BC30" s="10">
        <v>71</v>
      </c>
      <c r="BD30" s="10">
        <v>71.099999999999994</v>
      </c>
      <c r="BE30" s="10">
        <v>74.2</v>
      </c>
      <c r="BF30" s="10">
        <v>75.3</v>
      </c>
      <c r="BG30" s="10">
        <v>75.3</v>
      </c>
      <c r="BH30" s="10">
        <v>76.2</v>
      </c>
      <c r="BI30" s="10">
        <v>78.099999999999994</v>
      </c>
      <c r="BJ30" s="10">
        <v>79.900000000000006</v>
      </c>
      <c r="BK30" s="10">
        <v>83.3</v>
      </c>
      <c r="BL30" s="10">
        <v>84.1</v>
      </c>
      <c r="BM30" s="10">
        <v>87</v>
      </c>
      <c r="BN30" s="10">
        <v>87.6</v>
      </c>
      <c r="BO30" s="10">
        <v>86.2</v>
      </c>
      <c r="BP30" s="10">
        <v>85.8</v>
      </c>
      <c r="BQ30" s="10">
        <v>89.9</v>
      </c>
      <c r="BR30" s="10">
        <v>89.7</v>
      </c>
      <c r="BS30" s="10">
        <v>90.1</v>
      </c>
      <c r="BT30" s="10">
        <v>90.1</v>
      </c>
      <c r="BU30" s="10">
        <v>90.8</v>
      </c>
      <c r="BV30" s="10">
        <v>90</v>
      </c>
      <c r="BW30" s="10">
        <v>89.5</v>
      </c>
      <c r="BX30" s="10">
        <v>90.1</v>
      </c>
      <c r="BY30" s="10">
        <v>94.5</v>
      </c>
      <c r="BZ30" s="10">
        <v>98.7</v>
      </c>
      <c r="CA30" s="10">
        <v>101.2</v>
      </c>
      <c r="CB30" s="10">
        <v>104</v>
      </c>
      <c r="CC30" s="10">
        <v>109.9</v>
      </c>
      <c r="CD30" s="10">
        <v>111.2</v>
      </c>
      <c r="CE30" s="10">
        <v>117.9</v>
      </c>
      <c r="CF30" s="10">
        <v>117.9</v>
      </c>
      <c r="CG30" s="10">
        <v>121</v>
      </c>
      <c r="CH30" s="10">
        <v>123.2</v>
      </c>
      <c r="CI30" s="10">
        <v>126.4</v>
      </c>
      <c r="CJ30" s="10">
        <v>127.2</v>
      </c>
      <c r="CK30" s="10">
        <v>128.5</v>
      </c>
      <c r="CL30" s="10">
        <v>129.69999999999999</v>
      </c>
      <c r="CM30" s="10">
        <v>129.6</v>
      </c>
      <c r="CN30" s="10">
        <v>129.80000000000001</v>
      </c>
      <c r="CO30" s="10">
        <v>133.4</v>
      </c>
      <c r="CP30" s="10">
        <v>132</v>
      </c>
      <c r="CQ30" s="10">
        <v>133.6</v>
      </c>
      <c r="CR30" s="10">
        <v>131.80000000000001</v>
      </c>
      <c r="CS30" s="10">
        <v>132.4</v>
      </c>
      <c r="CT30" s="10">
        <v>133.5</v>
      </c>
      <c r="CU30" s="10">
        <v>133.30000000000001</v>
      </c>
      <c r="CV30" s="10">
        <v>134.30000000000001</v>
      </c>
      <c r="CW30" s="10">
        <v>135.6</v>
      </c>
      <c r="CX30" s="10">
        <v>134.69999999999999</v>
      </c>
      <c r="CY30" s="10">
        <v>141.4</v>
      </c>
      <c r="CZ30" s="10">
        <v>144.19999999999999</v>
      </c>
      <c r="DA30" s="10">
        <v>138.80000000000001</v>
      </c>
      <c r="DB30" s="10">
        <v>142.19999999999999</v>
      </c>
      <c r="DC30" s="10">
        <v>146.4</v>
      </c>
      <c r="DD30" s="10">
        <v>146.5</v>
      </c>
      <c r="DE30" s="10">
        <v>144.19999999999999</v>
      </c>
      <c r="DF30" s="10">
        <v>147.6</v>
      </c>
      <c r="DG30" s="10">
        <v>152.69999999999999</v>
      </c>
      <c r="DH30" s="10">
        <v>154.9</v>
      </c>
      <c r="DI30" s="10">
        <v>160.4</v>
      </c>
      <c r="DJ30" s="10">
        <v>167.4</v>
      </c>
      <c r="DK30" s="10">
        <v>168.6</v>
      </c>
      <c r="DL30" s="10">
        <v>169.4</v>
      </c>
      <c r="DM30" s="10">
        <v>176.1</v>
      </c>
      <c r="DN30" s="10">
        <v>180.8</v>
      </c>
      <c r="DO30" s="10">
        <v>181.6</v>
      </c>
      <c r="DP30" s="10">
        <v>182.5</v>
      </c>
      <c r="DQ30" s="10">
        <v>184.9</v>
      </c>
      <c r="DR30" s="10">
        <v>190.2</v>
      </c>
      <c r="DS30" s="10">
        <v>194.2</v>
      </c>
      <c r="DT30" s="10">
        <v>198.9</v>
      </c>
      <c r="DU30" s="10">
        <v>201.9</v>
      </c>
      <c r="DV30" s="10">
        <v>206.3</v>
      </c>
      <c r="DW30" s="10">
        <v>208.8</v>
      </c>
      <c r="DX30" s="10">
        <v>217</v>
      </c>
      <c r="DY30" s="10">
        <v>222.1</v>
      </c>
      <c r="DZ30" s="10">
        <v>227.8</v>
      </c>
      <c r="EA30" s="10">
        <v>231.7</v>
      </c>
      <c r="EB30" s="10">
        <v>237.6</v>
      </c>
      <c r="EC30" s="10">
        <v>243.7</v>
      </c>
      <c r="ED30" s="10">
        <v>249.3</v>
      </c>
      <c r="EE30" s="10">
        <v>261.10000000000002</v>
      </c>
      <c r="EF30" s="10">
        <v>276.5</v>
      </c>
      <c r="EG30" s="10">
        <v>276.10000000000002</v>
      </c>
      <c r="EH30" s="10">
        <v>285.8</v>
      </c>
      <c r="EI30" s="10">
        <v>297.2</v>
      </c>
      <c r="EJ30" s="10">
        <v>311.89999999999998</v>
      </c>
      <c r="EK30" s="10">
        <v>317.39999999999998</v>
      </c>
      <c r="EL30" s="10">
        <v>329.3</v>
      </c>
      <c r="EM30" s="10">
        <v>334.9</v>
      </c>
      <c r="EN30" s="10">
        <v>342.9</v>
      </c>
      <c r="EO30" s="10">
        <v>351.5</v>
      </c>
      <c r="EP30" s="10">
        <v>364.1</v>
      </c>
      <c r="EQ30" s="10">
        <v>370.5</v>
      </c>
      <c r="ER30" s="10">
        <v>380.3</v>
      </c>
      <c r="ES30" s="10">
        <v>394.4</v>
      </c>
      <c r="ET30" s="10">
        <v>384.2</v>
      </c>
      <c r="EU30" s="10">
        <v>392.4</v>
      </c>
      <c r="EV30" s="10">
        <v>408.3</v>
      </c>
      <c r="EW30" s="10">
        <v>414</v>
      </c>
      <c r="EX30" s="10">
        <v>432.5</v>
      </c>
      <c r="EY30" s="10">
        <v>434.8</v>
      </c>
      <c r="EZ30" s="10">
        <v>447.3</v>
      </c>
      <c r="FA30" s="10">
        <v>463.1</v>
      </c>
      <c r="FB30" s="10">
        <v>466.4</v>
      </c>
      <c r="FC30" s="10">
        <v>464</v>
      </c>
      <c r="FD30" s="10">
        <v>477.8</v>
      </c>
      <c r="FE30" s="10">
        <v>495.1</v>
      </c>
      <c r="FF30" s="10">
        <v>489.8</v>
      </c>
      <c r="FG30" s="10">
        <v>492.1</v>
      </c>
      <c r="FH30" s="10">
        <v>501.2</v>
      </c>
      <c r="FI30" s="10">
        <v>504.1</v>
      </c>
      <c r="FJ30" s="10">
        <v>513.70000000000005</v>
      </c>
      <c r="FK30" s="10">
        <v>505.8</v>
      </c>
      <c r="FL30" s="10">
        <v>506.9</v>
      </c>
      <c r="FM30" s="10">
        <v>507.4</v>
      </c>
      <c r="FN30" s="10">
        <v>525.6</v>
      </c>
      <c r="FO30" s="10">
        <v>519.9</v>
      </c>
      <c r="FP30" s="10">
        <v>534.29999999999995</v>
      </c>
      <c r="FQ30" s="10">
        <v>541.4</v>
      </c>
      <c r="FR30" s="10">
        <v>540.79999999999995</v>
      </c>
      <c r="FS30" s="10">
        <v>553.70000000000005</v>
      </c>
      <c r="FT30" s="10">
        <v>563.9</v>
      </c>
      <c r="FU30" s="10">
        <v>562.20000000000005</v>
      </c>
      <c r="FV30" s="10">
        <v>569.70000000000005</v>
      </c>
      <c r="FW30" s="10">
        <v>581.4</v>
      </c>
      <c r="FX30" s="10">
        <v>586.6</v>
      </c>
      <c r="FY30" s="10">
        <v>586.29999999999995</v>
      </c>
      <c r="FZ30" s="10">
        <v>577.4</v>
      </c>
      <c r="GA30" s="10">
        <v>580.29999999999995</v>
      </c>
      <c r="GB30" s="10">
        <v>580.9</v>
      </c>
      <c r="GC30" s="10">
        <v>594.20000000000005</v>
      </c>
      <c r="GD30" s="10">
        <v>598.4</v>
      </c>
      <c r="GE30" s="10">
        <v>580.29999999999995</v>
      </c>
      <c r="GF30" s="10">
        <v>576.70000000000005</v>
      </c>
      <c r="GG30" s="10">
        <v>578.70000000000005</v>
      </c>
      <c r="GH30" s="10">
        <v>584.9</v>
      </c>
      <c r="GI30" s="10">
        <v>567</v>
      </c>
      <c r="GJ30" s="10">
        <v>569.4</v>
      </c>
      <c r="GK30" s="10">
        <v>586.5</v>
      </c>
      <c r="GL30" s="10">
        <v>575.79999999999995</v>
      </c>
      <c r="GM30" s="10">
        <v>579.1</v>
      </c>
      <c r="GN30" s="10">
        <v>581</v>
      </c>
      <c r="GO30" s="10">
        <v>579.29999999999995</v>
      </c>
      <c r="GP30" s="10">
        <v>567.29999999999995</v>
      </c>
      <c r="GQ30" s="10">
        <v>579.79999999999995</v>
      </c>
      <c r="GR30" s="10">
        <v>582.1</v>
      </c>
      <c r="GS30" s="10">
        <v>577.79999999999995</v>
      </c>
      <c r="GT30" s="10">
        <v>576.9</v>
      </c>
      <c r="GU30" s="10">
        <v>570.70000000000005</v>
      </c>
      <c r="GV30" s="10">
        <v>587.20000000000005</v>
      </c>
      <c r="GW30" s="10">
        <v>586</v>
      </c>
      <c r="GX30" s="10">
        <v>589.20000000000005</v>
      </c>
      <c r="GY30" s="10">
        <v>572.20000000000005</v>
      </c>
      <c r="GZ30" s="10">
        <v>587.1</v>
      </c>
      <c r="HA30" s="10">
        <v>588.6</v>
      </c>
      <c r="HB30" s="10">
        <v>594.20000000000005</v>
      </c>
      <c r="HC30" s="10">
        <v>595.1</v>
      </c>
      <c r="HD30" s="10">
        <v>599.20000000000005</v>
      </c>
      <c r="HE30" s="10">
        <v>614.20000000000005</v>
      </c>
      <c r="HF30" s="10">
        <v>634.29999999999995</v>
      </c>
      <c r="HG30" s="10">
        <v>619.4</v>
      </c>
      <c r="HH30" s="10">
        <v>641.20000000000005</v>
      </c>
      <c r="HI30" s="10">
        <v>633.6</v>
      </c>
      <c r="HJ30" s="10">
        <v>638.20000000000005</v>
      </c>
      <c r="HK30" s="10">
        <v>653.29999999999995</v>
      </c>
      <c r="HL30" s="10">
        <v>666.2</v>
      </c>
      <c r="HM30" s="10">
        <v>674.4</v>
      </c>
      <c r="HN30" s="10">
        <v>686.9</v>
      </c>
      <c r="HO30" s="10">
        <v>714</v>
      </c>
      <c r="HP30" s="10">
        <v>734.8</v>
      </c>
      <c r="HQ30" s="10">
        <v>748.4</v>
      </c>
      <c r="HR30" s="10">
        <v>775.2</v>
      </c>
      <c r="HS30" s="10">
        <v>792.7</v>
      </c>
      <c r="HT30" s="10">
        <v>826</v>
      </c>
      <c r="HU30" s="10">
        <v>833.3</v>
      </c>
      <c r="HV30" s="10">
        <v>855.1</v>
      </c>
      <c r="HW30" s="10">
        <v>871.8</v>
      </c>
      <c r="HX30" s="10">
        <v>884.6</v>
      </c>
      <c r="HY30" s="10">
        <v>902.5</v>
      </c>
      <c r="HZ30" s="10">
        <v>909.6</v>
      </c>
      <c r="IA30" s="10">
        <v>931.8</v>
      </c>
      <c r="IB30" s="10">
        <v>939.3</v>
      </c>
      <c r="IC30" s="10">
        <v>956.4</v>
      </c>
      <c r="ID30" s="10">
        <v>963.7</v>
      </c>
      <c r="IE30" s="10">
        <v>997.1</v>
      </c>
      <c r="IF30" s="10">
        <v>997.2</v>
      </c>
      <c r="IG30" s="10">
        <v>995.4</v>
      </c>
      <c r="IH30" s="10">
        <v>1015.1</v>
      </c>
      <c r="II30" s="10">
        <v>1017.5</v>
      </c>
      <c r="IJ30" s="10">
        <v>1042.5</v>
      </c>
      <c r="IK30" s="10">
        <v>1058.8</v>
      </c>
      <c r="IL30" s="10">
        <v>1085.3</v>
      </c>
      <c r="IM30" s="10">
        <v>1111.2</v>
      </c>
      <c r="IN30" s="10">
        <v>1146.5999999999999</v>
      </c>
      <c r="IO30" s="10">
        <v>1170.2</v>
      </c>
      <c r="IP30" s="10">
        <v>1179.8</v>
      </c>
      <c r="IQ30" s="10">
        <v>1185.2</v>
      </c>
      <c r="IR30" s="10">
        <v>1213.5</v>
      </c>
      <c r="IS30" s="10">
        <v>1228.3</v>
      </c>
      <c r="IT30" s="10">
        <v>1256.2</v>
      </c>
      <c r="IU30" s="10">
        <v>1278.4000000000001</v>
      </c>
      <c r="IV30" s="10">
        <v>1305.0999999999999</v>
      </c>
    </row>
    <row r="31" spans="1:256" x14ac:dyDescent="0.2">
      <c r="A31" s="10" t="s">
        <v>216</v>
      </c>
      <c r="B31" s="10" t="s">
        <v>215</v>
      </c>
      <c r="C31" s="10">
        <v>22.8</v>
      </c>
      <c r="D31" s="10">
        <v>21.1</v>
      </c>
      <c r="E31" s="10">
        <v>20</v>
      </c>
      <c r="F31" s="10">
        <v>20.399999999999999</v>
      </c>
      <c r="G31" s="10">
        <v>20.7</v>
      </c>
      <c r="H31" s="10">
        <v>20.6</v>
      </c>
      <c r="I31" s="10">
        <v>20.7</v>
      </c>
      <c r="J31" s="10">
        <v>21.6</v>
      </c>
      <c r="K31" s="10">
        <v>22.5</v>
      </c>
      <c r="L31" s="10">
        <v>22.8</v>
      </c>
      <c r="M31" s="10">
        <v>22.5</v>
      </c>
      <c r="N31" s="10">
        <v>21.6</v>
      </c>
      <c r="O31" s="10">
        <v>20.9</v>
      </c>
      <c r="P31" s="10">
        <v>21</v>
      </c>
      <c r="Q31" s="10">
        <v>22.7</v>
      </c>
      <c r="R31" s="10">
        <v>26.1</v>
      </c>
      <c r="S31" s="10">
        <v>33.5</v>
      </c>
      <c r="T31" s="10">
        <v>40.299999999999997</v>
      </c>
      <c r="U31" s="10">
        <v>48.1</v>
      </c>
      <c r="V31" s="10">
        <v>52.9</v>
      </c>
      <c r="W31" s="10">
        <v>53.5</v>
      </c>
      <c r="X31" s="10">
        <v>57</v>
      </c>
      <c r="Y31" s="10">
        <v>58.7</v>
      </c>
      <c r="Z31" s="10">
        <v>60.5</v>
      </c>
      <c r="AA31" s="10">
        <v>61.3</v>
      </c>
      <c r="AB31" s="10">
        <v>62</v>
      </c>
      <c r="AC31" s="10">
        <v>61</v>
      </c>
      <c r="AD31" s="10">
        <v>60.3</v>
      </c>
      <c r="AE31" s="10">
        <v>57.3</v>
      </c>
      <c r="AF31" s="10">
        <v>55.2</v>
      </c>
      <c r="AG31" s="10">
        <v>53.2</v>
      </c>
      <c r="AH31" s="10">
        <v>52</v>
      </c>
      <c r="AI31" s="10">
        <v>52.4</v>
      </c>
      <c r="AJ31" s="10">
        <v>51.9</v>
      </c>
      <c r="AK31" s="10">
        <v>53.1</v>
      </c>
      <c r="AL31" s="10">
        <v>52.2</v>
      </c>
      <c r="AM31" s="10">
        <v>52.8</v>
      </c>
      <c r="AN31" s="10">
        <v>54.9</v>
      </c>
      <c r="AO31" s="10">
        <v>55.1</v>
      </c>
      <c r="AP31" s="10">
        <v>57</v>
      </c>
      <c r="AQ31" s="10">
        <v>58.8</v>
      </c>
      <c r="AR31" s="10">
        <v>59.6</v>
      </c>
      <c r="AS31" s="10">
        <v>60.7</v>
      </c>
      <c r="AT31" s="10">
        <v>60.6</v>
      </c>
      <c r="AU31" s="10">
        <v>60.8</v>
      </c>
      <c r="AV31" s="10">
        <v>62</v>
      </c>
      <c r="AW31" s="10">
        <v>62.6</v>
      </c>
      <c r="AX31" s="10">
        <v>63.4</v>
      </c>
      <c r="AY31" s="10">
        <v>61.1</v>
      </c>
      <c r="AZ31" s="10">
        <v>60.3</v>
      </c>
      <c r="BA31" s="10">
        <v>61.4</v>
      </c>
      <c r="BB31" s="10">
        <v>61</v>
      </c>
      <c r="BC31" s="10">
        <v>60</v>
      </c>
      <c r="BD31" s="10">
        <v>59.5</v>
      </c>
      <c r="BE31" s="10">
        <v>62</v>
      </c>
      <c r="BF31" s="10">
        <v>62.1</v>
      </c>
      <c r="BG31" s="10">
        <v>63.4</v>
      </c>
      <c r="BH31" s="10">
        <v>63.4</v>
      </c>
      <c r="BI31" s="10">
        <v>65</v>
      </c>
      <c r="BJ31" s="10">
        <v>66.5</v>
      </c>
      <c r="BK31" s="10">
        <v>69.2</v>
      </c>
      <c r="BL31" s="10">
        <v>68.900000000000006</v>
      </c>
      <c r="BM31" s="10">
        <v>70.400000000000006</v>
      </c>
      <c r="BN31" s="10">
        <v>70.3</v>
      </c>
      <c r="BO31" s="10">
        <v>69.400000000000006</v>
      </c>
      <c r="BP31" s="10">
        <v>68.900000000000006</v>
      </c>
      <c r="BQ31" s="10">
        <v>70.8</v>
      </c>
      <c r="BR31" s="10">
        <v>70.900000000000006</v>
      </c>
      <c r="BS31" s="10">
        <v>70.400000000000006</v>
      </c>
      <c r="BT31" s="10">
        <v>69.400000000000006</v>
      </c>
      <c r="BU31" s="10">
        <v>70.2</v>
      </c>
      <c r="BV31" s="10">
        <v>69</v>
      </c>
      <c r="BW31" s="10">
        <v>68</v>
      </c>
      <c r="BX31" s="10">
        <v>68.2</v>
      </c>
      <c r="BY31" s="10">
        <v>71.2</v>
      </c>
      <c r="BZ31" s="10">
        <v>75</v>
      </c>
      <c r="CA31" s="10">
        <v>77.5</v>
      </c>
      <c r="CB31" s="10">
        <v>79.099999999999994</v>
      </c>
      <c r="CC31" s="10">
        <v>85.6</v>
      </c>
      <c r="CD31" s="10">
        <v>87.7</v>
      </c>
      <c r="CE31" s="10">
        <v>92.2</v>
      </c>
      <c r="CF31" s="10">
        <v>93.5</v>
      </c>
      <c r="CG31" s="10">
        <v>96.7</v>
      </c>
      <c r="CH31" s="10">
        <v>97.7</v>
      </c>
      <c r="CI31" s="10">
        <v>100.5</v>
      </c>
      <c r="CJ31" s="10">
        <v>101.5</v>
      </c>
      <c r="CK31" s="10">
        <v>101.5</v>
      </c>
      <c r="CL31" s="10">
        <v>102</v>
      </c>
      <c r="CM31" s="10">
        <v>101.3</v>
      </c>
      <c r="CN31" s="10">
        <v>100.9</v>
      </c>
      <c r="CO31" s="10">
        <v>103.4</v>
      </c>
      <c r="CP31" s="10">
        <v>102.7</v>
      </c>
      <c r="CQ31" s="10">
        <v>102.8</v>
      </c>
      <c r="CR31" s="10">
        <v>99.6</v>
      </c>
      <c r="CS31" s="10">
        <v>99.9</v>
      </c>
      <c r="CT31" s="10">
        <v>100.5</v>
      </c>
      <c r="CU31" s="10">
        <v>99.5</v>
      </c>
      <c r="CV31" s="10">
        <v>97.8</v>
      </c>
      <c r="CW31" s="10">
        <v>97.4</v>
      </c>
      <c r="CX31" s="10">
        <v>97.2</v>
      </c>
      <c r="CY31" s="10">
        <v>101.4</v>
      </c>
      <c r="CZ31" s="10">
        <v>103.3</v>
      </c>
      <c r="DA31" s="10">
        <v>97.7</v>
      </c>
      <c r="DB31" s="10">
        <v>100.5</v>
      </c>
      <c r="DC31" s="10">
        <v>103.4</v>
      </c>
      <c r="DD31" s="10">
        <v>103.4</v>
      </c>
      <c r="DE31" s="10">
        <v>100.5</v>
      </c>
      <c r="DF31" s="10">
        <v>103.3</v>
      </c>
      <c r="DG31" s="10">
        <v>106.2</v>
      </c>
      <c r="DH31" s="10">
        <v>108.8</v>
      </c>
      <c r="DI31" s="10">
        <v>110.3</v>
      </c>
      <c r="DJ31" s="10">
        <v>114.2</v>
      </c>
      <c r="DK31" s="10">
        <v>115.1</v>
      </c>
      <c r="DL31" s="10">
        <v>114.2</v>
      </c>
      <c r="DM31" s="10">
        <v>120</v>
      </c>
      <c r="DN31" s="10">
        <v>122.6</v>
      </c>
      <c r="DO31" s="10">
        <v>122.9</v>
      </c>
      <c r="DP31" s="10">
        <v>123.4</v>
      </c>
      <c r="DQ31" s="10">
        <v>125.2</v>
      </c>
      <c r="DR31" s="10">
        <v>128.30000000000001</v>
      </c>
      <c r="DS31" s="10">
        <v>131.6</v>
      </c>
      <c r="DT31" s="10">
        <v>134.1</v>
      </c>
      <c r="DU31" s="10">
        <v>135.30000000000001</v>
      </c>
      <c r="DV31" s="10">
        <v>136.6</v>
      </c>
      <c r="DW31" s="10">
        <v>138.69999999999999</v>
      </c>
      <c r="DX31" s="10">
        <v>144.19999999999999</v>
      </c>
      <c r="DY31" s="10">
        <v>147.30000000000001</v>
      </c>
      <c r="DZ31" s="10">
        <v>150.5</v>
      </c>
      <c r="EA31" s="10">
        <v>153.69999999999999</v>
      </c>
      <c r="EB31" s="10">
        <v>158.6</v>
      </c>
      <c r="EC31" s="10">
        <v>162.69999999999999</v>
      </c>
      <c r="ED31" s="10">
        <v>167.3</v>
      </c>
      <c r="EE31" s="10">
        <v>175.2</v>
      </c>
      <c r="EF31" s="10">
        <v>182</v>
      </c>
      <c r="EG31" s="10">
        <v>183.8</v>
      </c>
      <c r="EH31" s="10">
        <v>192.7</v>
      </c>
      <c r="EI31" s="10">
        <v>200.2</v>
      </c>
      <c r="EJ31" s="10">
        <v>210.2</v>
      </c>
      <c r="EK31" s="10">
        <v>216.2</v>
      </c>
      <c r="EL31" s="10">
        <v>226.9</v>
      </c>
      <c r="EM31" s="10">
        <v>232.6</v>
      </c>
      <c r="EN31" s="10">
        <v>242.2</v>
      </c>
      <c r="EO31" s="10">
        <v>249.2</v>
      </c>
      <c r="EP31" s="10">
        <v>257.60000000000002</v>
      </c>
      <c r="EQ31" s="10">
        <v>261.5</v>
      </c>
      <c r="ER31" s="10">
        <v>268.60000000000002</v>
      </c>
      <c r="ES31" s="10">
        <v>274.5</v>
      </c>
      <c r="ET31" s="10">
        <v>283.60000000000002</v>
      </c>
      <c r="EU31" s="10">
        <v>287.89999999999998</v>
      </c>
      <c r="EV31" s="10">
        <v>293.89999999999998</v>
      </c>
      <c r="EW31" s="10">
        <v>298.3</v>
      </c>
      <c r="EX31" s="10">
        <v>314.89999999999998</v>
      </c>
      <c r="EY31" s="10">
        <v>313.89999999999998</v>
      </c>
      <c r="EZ31" s="10">
        <v>323.7</v>
      </c>
      <c r="FA31" s="10">
        <v>337.7</v>
      </c>
      <c r="FB31" s="10">
        <v>342.7</v>
      </c>
      <c r="FC31" s="10">
        <v>339.1</v>
      </c>
      <c r="FD31" s="10">
        <v>350.8</v>
      </c>
      <c r="FE31" s="10">
        <v>364.3</v>
      </c>
      <c r="FF31" s="10">
        <v>355.3</v>
      </c>
      <c r="FG31" s="10">
        <v>361.5</v>
      </c>
      <c r="FH31" s="10">
        <v>371</v>
      </c>
      <c r="FI31" s="10">
        <v>377.8</v>
      </c>
      <c r="FJ31" s="10">
        <v>379.3</v>
      </c>
      <c r="FK31" s="10">
        <v>378.4</v>
      </c>
      <c r="FL31" s="10">
        <v>379.8</v>
      </c>
      <c r="FM31" s="10">
        <v>379</v>
      </c>
      <c r="FN31" s="10">
        <v>391.1</v>
      </c>
      <c r="FO31" s="10">
        <v>382.1</v>
      </c>
      <c r="FP31" s="10">
        <v>391.5</v>
      </c>
      <c r="FQ31" s="10">
        <v>397.2</v>
      </c>
      <c r="FR31" s="10">
        <v>394.1</v>
      </c>
      <c r="FS31" s="10">
        <v>401.9</v>
      </c>
      <c r="FT31" s="10">
        <v>405.7</v>
      </c>
      <c r="FU31" s="10">
        <v>402.2</v>
      </c>
      <c r="FV31" s="10">
        <v>410.2</v>
      </c>
      <c r="FW31" s="10">
        <v>417.9</v>
      </c>
      <c r="FX31" s="10">
        <v>418.7</v>
      </c>
      <c r="FY31" s="10">
        <v>416.1</v>
      </c>
      <c r="FZ31" s="10">
        <v>403.4</v>
      </c>
      <c r="GA31" s="10">
        <v>402.5</v>
      </c>
      <c r="GB31" s="10">
        <v>401.7</v>
      </c>
      <c r="GC31" s="10">
        <v>412.4</v>
      </c>
      <c r="GD31" s="10">
        <v>409.4</v>
      </c>
      <c r="GE31" s="10">
        <v>393.2</v>
      </c>
      <c r="GF31" s="10">
        <v>389.2</v>
      </c>
      <c r="GG31" s="10">
        <v>389.6</v>
      </c>
      <c r="GH31" s="10">
        <v>394.6</v>
      </c>
      <c r="GI31" s="10">
        <v>376.4</v>
      </c>
      <c r="GJ31" s="10">
        <v>379.9</v>
      </c>
      <c r="GK31" s="10">
        <v>394.3</v>
      </c>
      <c r="GL31" s="10">
        <v>377.8</v>
      </c>
      <c r="GM31" s="10">
        <v>380.1</v>
      </c>
      <c r="GN31" s="10">
        <v>381.9</v>
      </c>
      <c r="GO31" s="10">
        <v>378.2</v>
      </c>
      <c r="GP31" s="10">
        <v>368.4</v>
      </c>
      <c r="GQ31" s="10">
        <v>378.6</v>
      </c>
      <c r="GR31" s="10">
        <v>380.8</v>
      </c>
      <c r="GS31" s="10">
        <v>376.1</v>
      </c>
      <c r="GT31" s="10">
        <v>373.6</v>
      </c>
      <c r="GU31" s="10">
        <v>362.8</v>
      </c>
      <c r="GV31" s="10">
        <v>375.8</v>
      </c>
      <c r="GW31" s="10">
        <v>372.3</v>
      </c>
      <c r="GX31" s="10">
        <v>377</v>
      </c>
      <c r="GY31" s="10">
        <v>356.6</v>
      </c>
      <c r="GZ31" s="10">
        <v>369.3</v>
      </c>
      <c r="HA31" s="10">
        <v>376.6</v>
      </c>
      <c r="HB31" s="10">
        <v>372.4</v>
      </c>
      <c r="HC31" s="10">
        <v>372.2</v>
      </c>
      <c r="HD31" s="10">
        <v>374.9</v>
      </c>
      <c r="HE31" s="10">
        <v>386.6</v>
      </c>
      <c r="HF31" s="10">
        <v>399.3</v>
      </c>
      <c r="HG31" s="10">
        <v>383</v>
      </c>
      <c r="HH31" s="10">
        <v>399.6</v>
      </c>
      <c r="HI31" s="10">
        <v>391</v>
      </c>
      <c r="HJ31" s="10">
        <v>396.6</v>
      </c>
      <c r="HK31" s="10">
        <v>404.5</v>
      </c>
      <c r="HL31" s="10">
        <v>410</v>
      </c>
      <c r="HM31" s="10">
        <v>415.4</v>
      </c>
      <c r="HN31" s="10">
        <v>422.8</v>
      </c>
      <c r="HO31" s="10">
        <v>440.9</v>
      </c>
      <c r="HP31" s="10">
        <v>452.5</v>
      </c>
      <c r="HQ31" s="10">
        <v>460.2</v>
      </c>
      <c r="HR31" s="10">
        <v>482.2</v>
      </c>
      <c r="HS31" s="10">
        <v>495</v>
      </c>
      <c r="HT31" s="10">
        <v>521.9</v>
      </c>
      <c r="HU31" s="10">
        <v>524</v>
      </c>
      <c r="HV31" s="10">
        <v>544</v>
      </c>
      <c r="HW31" s="10">
        <v>556.1</v>
      </c>
      <c r="HX31" s="10">
        <v>562.79999999999995</v>
      </c>
      <c r="HY31" s="10">
        <v>580.70000000000005</v>
      </c>
      <c r="HZ31" s="10">
        <v>579.79999999999995</v>
      </c>
      <c r="IA31" s="10">
        <v>598.4</v>
      </c>
      <c r="IB31" s="10">
        <v>606</v>
      </c>
      <c r="IC31" s="10">
        <v>616.4</v>
      </c>
      <c r="ID31" s="10">
        <v>617</v>
      </c>
      <c r="IE31" s="10">
        <v>635.70000000000005</v>
      </c>
      <c r="IF31" s="10">
        <v>640</v>
      </c>
      <c r="IG31" s="10">
        <v>632.4</v>
      </c>
      <c r="IH31" s="10">
        <v>655.20000000000005</v>
      </c>
      <c r="II31" s="10">
        <v>654.6</v>
      </c>
      <c r="IJ31" s="10">
        <v>674.1</v>
      </c>
      <c r="IK31" s="10">
        <v>684.4</v>
      </c>
      <c r="IL31" s="10">
        <v>703.9</v>
      </c>
      <c r="IM31" s="10">
        <v>721.2</v>
      </c>
      <c r="IN31" s="10">
        <v>742.2</v>
      </c>
      <c r="IO31" s="10">
        <v>766.3</v>
      </c>
      <c r="IP31" s="10">
        <v>771.6</v>
      </c>
      <c r="IQ31" s="10">
        <v>765.4</v>
      </c>
      <c r="IR31" s="10">
        <v>782.9</v>
      </c>
      <c r="IS31" s="10">
        <v>792.8</v>
      </c>
      <c r="IT31" s="10">
        <v>809.1</v>
      </c>
      <c r="IU31" s="10">
        <v>817.5</v>
      </c>
      <c r="IV31" s="10">
        <v>828</v>
      </c>
    </row>
    <row r="32" spans="1:256" x14ac:dyDescent="0.2">
      <c r="A32" s="10" t="s">
        <v>214</v>
      </c>
      <c r="B32" s="10" t="s">
        <v>213</v>
      </c>
      <c r="C32" s="10">
        <v>4.2</v>
      </c>
      <c r="D32" s="10">
        <v>5.3</v>
      </c>
      <c r="E32" s="10">
        <v>5.0999999999999996</v>
      </c>
      <c r="F32" s="10">
        <v>4.0999999999999996</v>
      </c>
      <c r="G32" s="10">
        <v>4.7</v>
      </c>
      <c r="H32" s="10">
        <v>6</v>
      </c>
      <c r="I32" s="10">
        <v>6.8</v>
      </c>
      <c r="J32" s="10">
        <v>7.2</v>
      </c>
      <c r="K32" s="10">
        <v>7.7</v>
      </c>
      <c r="L32" s="10">
        <v>8.5</v>
      </c>
      <c r="M32" s="10">
        <v>7.9</v>
      </c>
      <c r="N32" s="10">
        <v>8.1999999999999993</v>
      </c>
      <c r="O32" s="10">
        <v>7.7</v>
      </c>
      <c r="P32" s="10">
        <v>8</v>
      </c>
      <c r="Q32" s="10">
        <v>5.7</v>
      </c>
      <c r="R32" s="10">
        <v>5.7</v>
      </c>
      <c r="S32" s="10">
        <v>6</v>
      </c>
      <c r="T32" s="10">
        <v>6.3</v>
      </c>
      <c r="U32" s="10">
        <v>6.2</v>
      </c>
      <c r="V32" s="10">
        <v>6.4</v>
      </c>
      <c r="W32" s="10">
        <v>7.4</v>
      </c>
      <c r="X32" s="10">
        <v>7.1</v>
      </c>
      <c r="Y32" s="10">
        <v>7.5</v>
      </c>
      <c r="Z32" s="10">
        <v>7.6</v>
      </c>
      <c r="AA32" s="10">
        <v>8.4</v>
      </c>
      <c r="AB32" s="10">
        <v>10</v>
      </c>
      <c r="AC32" s="10">
        <v>9</v>
      </c>
      <c r="AD32" s="10">
        <v>9.1999999999999993</v>
      </c>
      <c r="AE32" s="10">
        <v>9.4</v>
      </c>
      <c r="AF32" s="10">
        <v>8.5</v>
      </c>
      <c r="AG32" s="10">
        <v>8.1</v>
      </c>
      <c r="AH32" s="10">
        <v>9.1999999999999993</v>
      </c>
      <c r="AI32" s="10">
        <v>8.4</v>
      </c>
      <c r="AJ32" s="10">
        <v>9</v>
      </c>
      <c r="AK32" s="10">
        <v>8.8000000000000007</v>
      </c>
      <c r="AL32" s="10">
        <v>8.4</v>
      </c>
      <c r="AM32" s="10">
        <v>8.1999999999999993</v>
      </c>
      <c r="AN32" s="10">
        <v>8.6</v>
      </c>
      <c r="AO32" s="10">
        <v>7.7</v>
      </c>
      <c r="AP32" s="10">
        <v>8.1</v>
      </c>
      <c r="AQ32" s="10">
        <v>9.1</v>
      </c>
      <c r="AR32" s="10">
        <v>7.9</v>
      </c>
      <c r="AS32" s="10">
        <v>7.7</v>
      </c>
      <c r="AT32" s="10">
        <v>9.4</v>
      </c>
      <c r="AU32" s="10">
        <v>7.9</v>
      </c>
      <c r="AV32" s="10">
        <v>9.6</v>
      </c>
      <c r="AW32" s="10">
        <v>9.3000000000000007</v>
      </c>
      <c r="AX32" s="10">
        <v>10.5</v>
      </c>
      <c r="AY32" s="10">
        <v>11.2</v>
      </c>
      <c r="AZ32" s="10">
        <v>13.3</v>
      </c>
      <c r="BA32" s="10">
        <v>13.1</v>
      </c>
      <c r="BB32" s="10">
        <v>12.9</v>
      </c>
      <c r="BC32" s="10">
        <v>11</v>
      </c>
      <c r="BD32" s="10">
        <v>11.5</v>
      </c>
      <c r="BE32" s="10">
        <v>12.2</v>
      </c>
      <c r="BF32" s="10">
        <v>13.2</v>
      </c>
      <c r="BG32" s="10">
        <v>11.9</v>
      </c>
      <c r="BH32" s="10">
        <v>12.8</v>
      </c>
      <c r="BI32" s="10">
        <v>13.2</v>
      </c>
      <c r="BJ32" s="10">
        <v>13.5</v>
      </c>
      <c r="BK32" s="10">
        <v>14.2</v>
      </c>
      <c r="BL32" s="10">
        <v>15.2</v>
      </c>
      <c r="BM32" s="10">
        <v>16.600000000000001</v>
      </c>
      <c r="BN32" s="10">
        <v>17.3</v>
      </c>
      <c r="BO32" s="10">
        <v>16.8</v>
      </c>
      <c r="BP32" s="10">
        <v>16.899999999999999</v>
      </c>
      <c r="BQ32" s="10">
        <v>19</v>
      </c>
      <c r="BR32" s="10">
        <v>18.8</v>
      </c>
      <c r="BS32" s="10">
        <v>19.7</v>
      </c>
      <c r="BT32" s="10">
        <v>20.8</v>
      </c>
      <c r="BU32" s="10">
        <v>20.7</v>
      </c>
      <c r="BV32" s="10">
        <v>21</v>
      </c>
      <c r="BW32" s="10">
        <v>21.5</v>
      </c>
      <c r="BX32" s="10">
        <v>22</v>
      </c>
      <c r="BY32" s="10">
        <v>23.3</v>
      </c>
      <c r="BZ32" s="10">
        <v>23.7</v>
      </c>
      <c r="CA32" s="10">
        <v>23.7</v>
      </c>
      <c r="CB32" s="10">
        <v>24.9</v>
      </c>
      <c r="CC32" s="10">
        <v>24.3</v>
      </c>
      <c r="CD32" s="10">
        <v>23.5</v>
      </c>
      <c r="CE32" s="10">
        <v>25.7</v>
      </c>
      <c r="CF32" s="10">
        <v>24.4</v>
      </c>
      <c r="CG32" s="10">
        <v>24.3</v>
      </c>
      <c r="CH32" s="10">
        <v>25.5</v>
      </c>
      <c r="CI32" s="10">
        <v>25.9</v>
      </c>
      <c r="CJ32" s="10">
        <v>25.6</v>
      </c>
      <c r="CK32" s="10">
        <v>27.1</v>
      </c>
      <c r="CL32" s="10">
        <v>27.8</v>
      </c>
      <c r="CM32" s="10">
        <v>28.3</v>
      </c>
      <c r="CN32" s="10">
        <v>28.9</v>
      </c>
      <c r="CO32" s="10">
        <v>29.9</v>
      </c>
      <c r="CP32" s="10">
        <v>29.3</v>
      </c>
      <c r="CQ32" s="10">
        <v>30.7</v>
      </c>
      <c r="CR32" s="10">
        <v>32.200000000000003</v>
      </c>
      <c r="CS32" s="10">
        <v>32.4</v>
      </c>
      <c r="CT32" s="10">
        <v>33.1</v>
      </c>
      <c r="CU32" s="10">
        <v>33.9</v>
      </c>
      <c r="CV32" s="10">
        <v>36.4</v>
      </c>
      <c r="CW32" s="10">
        <v>38.200000000000003</v>
      </c>
      <c r="CX32" s="10">
        <v>37.5</v>
      </c>
      <c r="CY32" s="10">
        <v>40.1</v>
      </c>
      <c r="CZ32" s="10">
        <v>40.9</v>
      </c>
      <c r="DA32" s="10">
        <v>41</v>
      </c>
      <c r="DB32" s="10">
        <v>41.7</v>
      </c>
      <c r="DC32" s="10">
        <v>42.9</v>
      </c>
      <c r="DD32" s="10">
        <v>43.2</v>
      </c>
      <c r="DE32" s="10">
        <v>43.7</v>
      </c>
      <c r="DF32" s="10">
        <v>44.4</v>
      </c>
      <c r="DG32" s="10">
        <v>46.5</v>
      </c>
      <c r="DH32" s="10">
        <v>46.1</v>
      </c>
      <c r="DI32" s="10">
        <v>50.1</v>
      </c>
      <c r="DJ32" s="10">
        <v>53.1</v>
      </c>
      <c r="DK32" s="10">
        <v>53.6</v>
      </c>
      <c r="DL32" s="10">
        <v>55.1</v>
      </c>
      <c r="DM32" s="10">
        <v>56.1</v>
      </c>
      <c r="DN32" s="10">
        <v>58.2</v>
      </c>
      <c r="DO32" s="10">
        <v>58.7</v>
      </c>
      <c r="DP32" s="10">
        <v>59.1</v>
      </c>
      <c r="DQ32" s="10">
        <v>59.7</v>
      </c>
      <c r="DR32" s="10">
        <v>61.9</v>
      </c>
      <c r="DS32" s="10">
        <v>62.6</v>
      </c>
      <c r="DT32" s="10">
        <v>64.8</v>
      </c>
      <c r="DU32" s="10">
        <v>66.599999999999994</v>
      </c>
      <c r="DV32" s="10">
        <v>69.7</v>
      </c>
      <c r="DW32" s="10">
        <v>70.099999999999994</v>
      </c>
      <c r="DX32" s="10">
        <v>72.8</v>
      </c>
      <c r="DY32" s="10">
        <v>74.8</v>
      </c>
      <c r="DZ32" s="10">
        <v>77.3</v>
      </c>
      <c r="EA32" s="10">
        <v>77.900000000000006</v>
      </c>
      <c r="EB32" s="10">
        <v>79</v>
      </c>
      <c r="EC32" s="10">
        <v>81</v>
      </c>
      <c r="ED32" s="10">
        <v>82</v>
      </c>
      <c r="EE32" s="10">
        <v>85.9</v>
      </c>
      <c r="EF32" s="10">
        <v>94.6</v>
      </c>
      <c r="EG32" s="10">
        <v>92.3</v>
      </c>
      <c r="EH32" s="10">
        <v>93.1</v>
      </c>
      <c r="EI32" s="10">
        <v>97.1</v>
      </c>
      <c r="EJ32" s="10">
        <v>101.7</v>
      </c>
      <c r="EK32" s="10">
        <v>101.3</v>
      </c>
      <c r="EL32" s="10">
        <v>102.4</v>
      </c>
      <c r="EM32" s="10">
        <v>102.3</v>
      </c>
      <c r="EN32" s="10">
        <v>100.7</v>
      </c>
      <c r="EO32" s="10">
        <v>102.3</v>
      </c>
      <c r="EP32" s="10">
        <v>106.5</v>
      </c>
      <c r="EQ32" s="10">
        <v>109</v>
      </c>
      <c r="ER32" s="10">
        <v>111.8</v>
      </c>
      <c r="ES32" s="10">
        <v>119.9</v>
      </c>
      <c r="ET32" s="10">
        <v>100.6</v>
      </c>
      <c r="EU32" s="10">
        <v>104.5</v>
      </c>
      <c r="EV32" s="10">
        <v>114.4</v>
      </c>
      <c r="EW32" s="10">
        <v>115.7</v>
      </c>
      <c r="EX32" s="10">
        <v>117.6</v>
      </c>
      <c r="EY32" s="10">
        <v>120.9</v>
      </c>
      <c r="EZ32" s="10">
        <v>123.6</v>
      </c>
      <c r="FA32" s="10">
        <v>125.5</v>
      </c>
      <c r="FB32" s="10">
        <v>123.7</v>
      </c>
      <c r="FC32" s="10">
        <v>124.8</v>
      </c>
      <c r="FD32" s="10">
        <v>127</v>
      </c>
      <c r="FE32" s="10">
        <v>130.80000000000001</v>
      </c>
      <c r="FF32" s="10">
        <v>134.5</v>
      </c>
      <c r="FG32" s="10">
        <v>130.69999999999999</v>
      </c>
      <c r="FH32" s="10">
        <v>130.19999999999999</v>
      </c>
      <c r="FI32" s="10">
        <v>126.3</v>
      </c>
      <c r="FJ32" s="10">
        <v>134.4</v>
      </c>
      <c r="FK32" s="10">
        <v>127.3</v>
      </c>
      <c r="FL32" s="10">
        <v>127.1</v>
      </c>
      <c r="FM32" s="10">
        <v>128.4</v>
      </c>
      <c r="FN32" s="10">
        <v>134.5</v>
      </c>
      <c r="FO32" s="10">
        <v>137.80000000000001</v>
      </c>
      <c r="FP32" s="10">
        <v>142.80000000000001</v>
      </c>
      <c r="FQ32" s="10">
        <v>144.19999999999999</v>
      </c>
      <c r="FR32" s="10">
        <v>146.69999999999999</v>
      </c>
      <c r="FS32" s="10">
        <v>151.80000000000001</v>
      </c>
      <c r="FT32" s="10">
        <v>158.19999999999999</v>
      </c>
      <c r="FU32" s="10">
        <v>160</v>
      </c>
      <c r="FV32" s="10">
        <v>159.4</v>
      </c>
      <c r="FW32" s="10">
        <v>163.5</v>
      </c>
      <c r="FX32" s="10">
        <v>167.9</v>
      </c>
      <c r="FY32" s="10">
        <v>170.2</v>
      </c>
      <c r="FZ32" s="10">
        <v>174</v>
      </c>
      <c r="GA32" s="10">
        <v>177.9</v>
      </c>
      <c r="GB32" s="10">
        <v>179.2</v>
      </c>
      <c r="GC32" s="10">
        <v>181.8</v>
      </c>
      <c r="GD32" s="10">
        <v>189</v>
      </c>
      <c r="GE32" s="10">
        <v>187.1</v>
      </c>
      <c r="GF32" s="10">
        <v>187.6</v>
      </c>
      <c r="GG32" s="10">
        <v>189.1</v>
      </c>
      <c r="GH32" s="10">
        <v>190.3</v>
      </c>
      <c r="GI32" s="10">
        <v>190.6</v>
      </c>
      <c r="GJ32" s="10">
        <v>189.4</v>
      </c>
      <c r="GK32" s="10">
        <v>192.2</v>
      </c>
      <c r="GL32" s="10">
        <v>198</v>
      </c>
      <c r="GM32" s="10">
        <v>199</v>
      </c>
      <c r="GN32" s="10">
        <v>199.1</v>
      </c>
      <c r="GO32" s="10">
        <v>201.1</v>
      </c>
      <c r="GP32" s="10">
        <v>198.9</v>
      </c>
      <c r="GQ32" s="10">
        <v>201.3</v>
      </c>
      <c r="GR32" s="10">
        <v>201.3</v>
      </c>
      <c r="GS32" s="10">
        <v>201.6</v>
      </c>
      <c r="GT32" s="10">
        <v>203.4</v>
      </c>
      <c r="GU32" s="10">
        <v>207.9</v>
      </c>
      <c r="GV32" s="10">
        <v>211.4</v>
      </c>
      <c r="GW32" s="10">
        <v>213.7</v>
      </c>
      <c r="GX32" s="10">
        <v>212.2</v>
      </c>
      <c r="GY32" s="10">
        <v>215.5</v>
      </c>
      <c r="GZ32" s="10">
        <v>217.7</v>
      </c>
      <c r="HA32" s="10">
        <v>212</v>
      </c>
      <c r="HB32" s="10">
        <v>221.8</v>
      </c>
      <c r="HC32" s="10">
        <v>222.9</v>
      </c>
      <c r="HD32" s="10">
        <v>224.3</v>
      </c>
      <c r="HE32" s="10">
        <v>227.6</v>
      </c>
      <c r="HF32" s="10">
        <v>235</v>
      </c>
      <c r="HG32" s="10">
        <v>236.3</v>
      </c>
      <c r="HH32" s="10">
        <v>241.6</v>
      </c>
      <c r="HI32" s="10">
        <v>242.5</v>
      </c>
      <c r="HJ32" s="10">
        <v>241.5</v>
      </c>
      <c r="HK32" s="10">
        <v>248.8</v>
      </c>
      <c r="HL32" s="10">
        <v>256.2</v>
      </c>
      <c r="HM32" s="10">
        <v>259</v>
      </c>
      <c r="HN32" s="10">
        <v>264.10000000000002</v>
      </c>
      <c r="HO32" s="10">
        <v>273.10000000000002</v>
      </c>
      <c r="HP32" s="10">
        <v>282.3</v>
      </c>
      <c r="HQ32" s="10">
        <v>288.2</v>
      </c>
      <c r="HR32" s="10">
        <v>293.10000000000002</v>
      </c>
      <c r="HS32" s="10">
        <v>297.7</v>
      </c>
      <c r="HT32" s="10">
        <v>304</v>
      </c>
      <c r="HU32" s="10">
        <v>309.2</v>
      </c>
      <c r="HV32" s="10">
        <v>311.2</v>
      </c>
      <c r="HW32" s="10">
        <v>315.7</v>
      </c>
      <c r="HX32" s="10">
        <v>321.7</v>
      </c>
      <c r="HY32" s="10">
        <v>321.8</v>
      </c>
      <c r="HZ32" s="10">
        <v>329.8</v>
      </c>
      <c r="IA32" s="10">
        <v>333.4</v>
      </c>
      <c r="IB32" s="10">
        <v>333.3</v>
      </c>
      <c r="IC32" s="10">
        <v>340</v>
      </c>
      <c r="ID32" s="10">
        <v>346.7</v>
      </c>
      <c r="IE32" s="10">
        <v>361.3</v>
      </c>
      <c r="IF32" s="10">
        <v>357.2</v>
      </c>
      <c r="IG32" s="10">
        <v>363.1</v>
      </c>
      <c r="IH32" s="10">
        <v>359.9</v>
      </c>
      <c r="II32" s="10">
        <v>362.9</v>
      </c>
      <c r="IJ32" s="10">
        <v>368.4</v>
      </c>
      <c r="IK32" s="10">
        <v>374.4</v>
      </c>
      <c r="IL32" s="10">
        <v>381.3</v>
      </c>
      <c r="IM32" s="10">
        <v>390</v>
      </c>
      <c r="IN32" s="10">
        <v>404.4</v>
      </c>
      <c r="IO32" s="10">
        <v>404</v>
      </c>
      <c r="IP32" s="10">
        <v>408.2</v>
      </c>
      <c r="IQ32" s="10">
        <v>419.8</v>
      </c>
      <c r="IR32" s="10">
        <v>430.6</v>
      </c>
      <c r="IS32" s="10">
        <v>435.5</v>
      </c>
      <c r="IT32" s="10">
        <v>447.1</v>
      </c>
      <c r="IU32" s="10">
        <v>460.9</v>
      </c>
      <c r="IV32" s="10">
        <v>477</v>
      </c>
    </row>
    <row r="33" spans="1:256" x14ac:dyDescent="0.2">
      <c r="A33" s="10" t="s">
        <v>212</v>
      </c>
      <c r="B33" s="10" t="s">
        <v>211</v>
      </c>
      <c r="C33" s="10">
        <v>13.3</v>
      </c>
      <c r="D33" s="10">
        <v>13.7</v>
      </c>
      <c r="E33" s="10">
        <v>14.3</v>
      </c>
      <c r="F33" s="10">
        <v>15</v>
      </c>
      <c r="G33" s="10">
        <v>15.5</v>
      </c>
      <c r="H33" s="10">
        <v>16.3</v>
      </c>
      <c r="I33" s="10">
        <v>17.2</v>
      </c>
      <c r="J33" s="10">
        <v>17.899999999999999</v>
      </c>
      <c r="K33" s="10">
        <v>18.399999999999999</v>
      </c>
      <c r="L33" s="10">
        <v>19.100000000000001</v>
      </c>
      <c r="M33" s="10">
        <v>19.899999999999999</v>
      </c>
      <c r="N33" s="10">
        <v>20.100000000000001</v>
      </c>
      <c r="O33" s="10">
        <v>20.399999999999999</v>
      </c>
      <c r="P33" s="10">
        <v>20.7</v>
      </c>
      <c r="Q33" s="10">
        <v>21.3</v>
      </c>
      <c r="R33" s="10">
        <v>21.9</v>
      </c>
      <c r="S33" s="10">
        <v>22.5</v>
      </c>
      <c r="T33" s="10">
        <v>23.2</v>
      </c>
      <c r="U33" s="10">
        <v>23.7</v>
      </c>
      <c r="V33" s="10">
        <v>24</v>
      </c>
      <c r="W33" s="10">
        <v>24.1</v>
      </c>
      <c r="X33" s="10">
        <v>24.9</v>
      </c>
      <c r="Y33" s="10">
        <v>24.8</v>
      </c>
      <c r="Z33" s="10">
        <v>25.3</v>
      </c>
      <c r="AA33" s="10">
        <v>26.1</v>
      </c>
      <c r="AB33" s="10">
        <v>26</v>
      </c>
      <c r="AC33" s="10">
        <v>26.7</v>
      </c>
      <c r="AD33" s="10">
        <v>27.2</v>
      </c>
      <c r="AE33" s="10">
        <v>28.1</v>
      </c>
      <c r="AF33" s="10">
        <v>28.8</v>
      </c>
      <c r="AG33" s="10">
        <v>29.8</v>
      </c>
      <c r="AH33" s="10">
        <v>30.1</v>
      </c>
      <c r="AI33" s="10">
        <v>31.1</v>
      </c>
      <c r="AJ33" s="10">
        <v>31.7</v>
      </c>
      <c r="AK33" s="10">
        <v>32.200000000000003</v>
      </c>
      <c r="AL33" s="10">
        <v>32.799999999999997</v>
      </c>
      <c r="AM33" s="10">
        <v>33.9</v>
      </c>
      <c r="AN33" s="10">
        <v>34.700000000000003</v>
      </c>
      <c r="AO33" s="10">
        <v>35.5</v>
      </c>
      <c r="AP33" s="10">
        <v>36.200000000000003</v>
      </c>
      <c r="AQ33" s="10">
        <v>37.5</v>
      </c>
      <c r="AR33" s="10">
        <v>38.299999999999997</v>
      </c>
      <c r="AS33" s="10">
        <v>39.1</v>
      </c>
      <c r="AT33" s="10">
        <v>40</v>
      </c>
      <c r="AU33" s="10">
        <v>41.1</v>
      </c>
      <c r="AV33" s="10">
        <v>42.1</v>
      </c>
      <c r="AW33" s="10">
        <v>43.2</v>
      </c>
      <c r="AX33" s="10">
        <v>44.1</v>
      </c>
      <c r="AY33" s="10">
        <v>44.8</v>
      </c>
      <c r="AZ33" s="10">
        <v>45</v>
      </c>
      <c r="BA33" s="10">
        <v>45</v>
      </c>
      <c r="BB33" s="10">
        <v>44.8</v>
      </c>
      <c r="BC33" s="10">
        <v>46</v>
      </c>
      <c r="BD33" s="10">
        <v>47.3</v>
      </c>
      <c r="BE33" s="10">
        <v>48.3</v>
      </c>
      <c r="BF33" s="10">
        <v>49</v>
      </c>
      <c r="BG33" s="10">
        <v>50.9</v>
      </c>
      <c r="BH33" s="10">
        <v>51.1</v>
      </c>
      <c r="BI33" s="10">
        <v>51.8</v>
      </c>
      <c r="BJ33" s="10">
        <v>53.6</v>
      </c>
      <c r="BK33" s="10">
        <v>53.8</v>
      </c>
      <c r="BL33" s="10">
        <v>54.3</v>
      </c>
      <c r="BM33" s="10">
        <v>55</v>
      </c>
      <c r="BN33" s="10">
        <v>56</v>
      </c>
      <c r="BO33" s="10">
        <v>57.5</v>
      </c>
      <c r="BP33" s="10">
        <v>58.4</v>
      </c>
      <c r="BQ33" s="10">
        <v>60.1</v>
      </c>
      <c r="BR33" s="10">
        <v>61.3</v>
      </c>
      <c r="BS33" s="10">
        <v>62.5</v>
      </c>
      <c r="BT33" s="10">
        <v>64.2</v>
      </c>
      <c r="BU33" s="10">
        <v>65.2</v>
      </c>
      <c r="BV33" s="10">
        <v>66.2</v>
      </c>
      <c r="BW33" s="10">
        <v>67.5</v>
      </c>
      <c r="BX33" s="10">
        <v>69.7</v>
      </c>
      <c r="BY33" s="10">
        <v>72.3</v>
      </c>
      <c r="BZ33" s="10">
        <v>73.900000000000006</v>
      </c>
      <c r="CA33" s="10">
        <v>75.8</v>
      </c>
      <c r="CB33" s="10">
        <v>77.599999999999994</v>
      </c>
      <c r="CC33" s="10">
        <v>79.5</v>
      </c>
      <c r="CD33" s="10">
        <v>82.5</v>
      </c>
      <c r="CE33" s="10">
        <v>84.7</v>
      </c>
      <c r="CF33" s="10">
        <v>85.9</v>
      </c>
      <c r="CG33" s="10">
        <v>87.4</v>
      </c>
      <c r="CH33" s="10">
        <v>90.1</v>
      </c>
      <c r="CI33" s="10">
        <v>93.3</v>
      </c>
      <c r="CJ33" s="10">
        <v>96.5</v>
      </c>
      <c r="CK33" s="10">
        <v>98.8</v>
      </c>
      <c r="CL33" s="10">
        <v>101.6</v>
      </c>
      <c r="CM33" s="10">
        <v>104.1</v>
      </c>
      <c r="CN33" s="10">
        <v>107.1</v>
      </c>
      <c r="CO33" s="10">
        <v>109.1</v>
      </c>
      <c r="CP33" s="10">
        <v>110.8</v>
      </c>
      <c r="CQ33" s="10">
        <v>114.3</v>
      </c>
      <c r="CR33" s="10">
        <v>117.4</v>
      </c>
      <c r="CS33" s="10">
        <v>122.2</v>
      </c>
      <c r="CT33" s="10">
        <v>125.2</v>
      </c>
      <c r="CU33" s="10">
        <v>128.6</v>
      </c>
      <c r="CV33" s="10">
        <v>131.9</v>
      </c>
      <c r="CW33" s="10">
        <v>134.19999999999999</v>
      </c>
      <c r="CX33" s="10">
        <v>137.4</v>
      </c>
      <c r="CY33" s="10">
        <v>140.80000000000001</v>
      </c>
      <c r="CZ33" s="10">
        <v>142.19999999999999</v>
      </c>
      <c r="DA33" s="10">
        <v>145.6</v>
      </c>
      <c r="DB33" s="10">
        <v>149.6</v>
      </c>
      <c r="DC33" s="10">
        <v>153.19999999999999</v>
      </c>
      <c r="DD33" s="10">
        <v>156.19999999999999</v>
      </c>
      <c r="DE33" s="10">
        <v>159.9</v>
      </c>
      <c r="DF33" s="10">
        <v>165</v>
      </c>
      <c r="DG33" s="10">
        <v>171.9</v>
      </c>
      <c r="DH33" s="10">
        <v>180.1</v>
      </c>
      <c r="DI33" s="10">
        <v>186.3</v>
      </c>
      <c r="DJ33" s="10">
        <v>191.9</v>
      </c>
      <c r="DK33" s="10">
        <v>201.5</v>
      </c>
      <c r="DL33" s="10">
        <v>204</v>
      </c>
      <c r="DM33" s="10">
        <v>209.3</v>
      </c>
      <c r="DN33" s="10">
        <v>214.8</v>
      </c>
      <c r="DO33" s="10">
        <v>219.7</v>
      </c>
      <c r="DP33" s="10">
        <v>218.5</v>
      </c>
      <c r="DQ33" s="10">
        <v>218.6</v>
      </c>
      <c r="DR33" s="10">
        <v>220.6</v>
      </c>
      <c r="DS33" s="10">
        <v>227</v>
      </c>
      <c r="DT33" s="10">
        <v>232.4</v>
      </c>
      <c r="DU33" s="10">
        <v>236.1</v>
      </c>
      <c r="DV33" s="10">
        <v>240.5</v>
      </c>
      <c r="DW33" s="10">
        <v>243.8</v>
      </c>
      <c r="DX33" s="10">
        <v>255.3</v>
      </c>
      <c r="DY33" s="10">
        <v>262.2</v>
      </c>
      <c r="DZ33" s="10">
        <v>268.39999999999998</v>
      </c>
      <c r="EA33" s="10">
        <v>270.10000000000002</v>
      </c>
      <c r="EB33" s="10">
        <v>278.89999999999998</v>
      </c>
      <c r="EC33" s="10">
        <v>289.39999999999998</v>
      </c>
      <c r="ED33" s="10">
        <v>298.39999999999998</v>
      </c>
      <c r="EE33" s="10">
        <v>307.7</v>
      </c>
      <c r="EF33" s="10">
        <v>312</v>
      </c>
      <c r="EG33" s="10">
        <v>316.10000000000002</v>
      </c>
      <c r="EH33" s="10">
        <v>323.10000000000002</v>
      </c>
      <c r="EI33" s="10">
        <v>336.1</v>
      </c>
      <c r="EJ33" s="10">
        <v>336.8</v>
      </c>
      <c r="EK33" s="10">
        <v>340.3</v>
      </c>
      <c r="EL33" s="10">
        <v>348.4</v>
      </c>
      <c r="EM33" s="10">
        <v>353.2</v>
      </c>
      <c r="EN33" s="10">
        <v>360.2</v>
      </c>
      <c r="EO33" s="10">
        <v>365.8</v>
      </c>
      <c r="EP33" s="10">
        <v>373.3</v>
      </c>
      <c r="EQ33" s="10">
        <v>377.4</v>
      </c>
      <c r="ER33" s="10">
        <v>380.7</v>
      </c>
      <c r="ES33" s="10">
        <v>387.8</v>
      </c>
      <c r="ET33" s="10">
        <v>390.9</v>
      </c>
      <c r="EU33" s="10">
        <v>401.6</v>
      </c>
      <c r="EV33" s="10">
        <v>410.8</v>
      </c>
      <c r="EW33" s="10">
        <v>421.7</v>
      </c>
      <c r="EX33" s="10">
        <v>430.2</v>
      </c>
      <c r="EY33" s="10">
        <v>440.8</v>
      </c>
      <c r="EZ33" s="10">
        <v>453.2</v>
      </c>
      <c r="FA33" s="10">
        <v>464.3</v>
      </c>
      <c r="FB33" s="10">
        <v>472.1</v>
      </c>
      <c r="FC33" s="10">
        <v>482.8</v>
      </c>
      <c r="FD33" s="10">
        <v>489.7</v>
      </c>
      <c r="FE33" s="10">
        <v>498.5</v>
      </c>
      <c r="FF33" s="10">
        <v>506.6</v>
      </c>
      <c r="FG33" s="10">
        <v>516.5</v>
      </c>
      <c r="FH33" s="10">
        <v>524</v>
      </c>
      <c r="FI33" s="10">
        <v>532.1</v>
      </c>
      <c r="FJ33" s="10">
        <v>542.29999999999995</v>
      </c>
      <c r="FK33" s="10">
        <v>551.1</v>
      </c>
      <c r="FL33" s="10">
        <v>563.5</v>
      </c>
      <c r="FM33" s="10">
        <v>570.79999999999995</v>
      </c>
      <c r="FN33" s="10">
        <v>584.29999999999995</v>
      </c>
      <c r="FO33" s="10">
        <v>596.70000000000005</v>
      </c>
      <c r="FP33" s="10">
        <v>611.5</v>
      </c>
      <c r="FQ33" s="10">
        <v>623.20000000000005</v>
      </c>
      <c r="FR33" s="10">
        <v>639.70000000000005</v>
      </c>
      <c r="FS33" s="10">
        <v>658.8</v>
      </c>
      <c r="FT33" s="10">
        <v>666.8</v>
      </c>
      <c r="FU33" s="10">
        <v>680.3</v>
      </c>
      <c r="FV33" s="10">
        <v>698.8</v>
      </c>
      <c r="FW33" s="10">
        <v>702.8</v>
      </c>
      <c r="FX33" s="10">
        <v>709.9</v>
      </c>
      <c r="FY33" s="10">
        <v>719.9</v>
      </c>
      <c r="FZ33" s="10">
        <v>731.4</v>
      </c>
      <c r="GA33" s="10">
        <v>746.1</v>
      </c>
      <c r="GB33" s="10">
        <v>753.9</v>
      </c>
      <c r="GC33" s="10">
        <v>759.8</v>
      </c>
      <c r="GD33" s="10">
        <v>764.4</v>
      </c>
      <c r="GE33" s="10">
        <v>771.5</v>
      </c>
      <c r="GF33" s="10">
        <v>782.3</v>
      </c>
      <c r="GG33" s="10">
        <v>788.7</v>
      </c>
      <c r="GH33" s="10">
        <v>796.5</v>
      </c>
      <c r="GI33" s="10">
        <v>806.3</v>
      </c>
      <c r="GJ33" s="10">
        <v>820</v>
      </c>
      <c r="GK33" s="10">
        <v>836.9</v>
      </c>
      <c r="GL33" s="10">
        <v>847.1</v>
      </c>
      <c r="GM33" s="10">
        <v>858.5</v>
      </c>
      <c r="GN33" s="10">
        <v>871.9</v>
      </c>
      <c r="GO33" s="10">
        <v>876.3</v>
      </c>
      <c r="GP33" s="10">
        <v>884.3</v>
      </c>
      <c r="GQ33" s="10">
        <v>891.5</v>
      </c>
      <c r="GR33" s="10">
        <v>905.5</v>
      </c>
      <c r="GS33" s="10">
        <v>919</v>
      </c>
      <c r="GT33" s="10">
        <v>938.8</v>
      </c>
      <c r="GU33" s="10">
        <v>945.3</v>
      </c>
      <c r="GV33" s="10">
        <v>955.4</v>
      </c>
      <c r="GW33" s="10">
        <v>969.2</v>
      </c>
      <c r="GX33" s="10">
        <v>985.6</v>
      </c>
      <c r="GY33" s="10">
        <v>995.9</v>
      </c>
      <c r="GZ33" s="10">
        <v>1016.6</v>
      </c>
      <c r="HA33" s="10">
        <v>1038.5999999999999</v>
      </c>
      <c r="HB33" s="10">
        <v>1053.2</v>
      </c>
      <c r="HC33" s="10">
        <v>1074</v>
      </c>
      <c r="HD33" s="10">
        <v>1095.5</v>
      </c>
      <c r="HE33" s="10">
        <v>1119.8</v>
      </c>
      <c r="HF33" s="10">
        <v>1147.4000000000001</v>
      </c>
      <c r="HG33" s="10">
        <v>1170.5</v>
      </c>
      <c r="HH33" s="10">
        <v>1181.3</v>
      </c>
      <c r="HI33" s="10">
        <v>1198.5</v>
      </c>
      <c r="HJ33" s="10">
        <v>1223.0999999999999</v>
      </c>
      <c r="HK33" s="10">
        <v>1253</v>
      </c>
      <c r="HL33" s="10">
        <v>1281.5</v>
      </c>
      <c r="HM33" s="10">
        <v>1279</v>
      </c>
      <c r="HN33" s="10">
        <v>1305.9000000000001</v>
      </c>
      <c r="HO33" s="10">
        <v>1326</v>
      </c>
      <c r="HP33" s="10">
        <v>1339.7</v>
      </c>
      <c r="HQ33" s="10">
        <v>1352.9</v>
      </c>
      <c r="HR33" s="10">
        <v>1367</v>
      </c>
      <c r="HS33" s="10">
        <v>1379.3</v>
      </c>
      <c r="HT33" s="10">
        <v>1372.8</v>
      </c>
      <c r="HU33" s="10">
        <v>1387.2</v>
      </c>
      <c r="HV33" s="10">
        <v>1396</v>
      </c>
      <c r="HW33" s="10">
        <v>1414.8</v>
      </c>
      <c r="HX33" s="10">
        <v>1436.1</v>
      </c>
      <c r="HY33" s="10">
        <v>1453.9</v>
      </c>
      <c r="HZ33" s="10">
        <v>1479.2</v>
      </c>
      <c r="IA33" s="10">
        <v>1494.3</v>
      </c>
      <c r="IB33" s="10">
        <v>1513</v>
      </c>
      <c r="IC33" s="10">
        <v>1538</v>
      </c>
      <c r="ID33" s="10">
        <v>1564.8</v>
      </c>
      <c r="IE33" s="10">
        <v>1583</v>
      </c>
      <c r="IF33" s="10">
        <v>1613.4</v>
      </c>
      <c r="IG33" s="10">
        <v>1634.8</v>
      </c>
      <c r="IH33" s="10">
        <v>1659.4</v>
      </c>
      <c r="II33" s="10">
        <v>1700.9</v>
      </c>
      <c r="IJ33" s="10">
        <v>1727.5</v>
      </c>
      <c r="IK33" s="10">
        <v>1749.9</v>
      </c>
      <c r="IL33" s="10">
        <v>1779.8</v>
      </c>
      <c r="IM33" s="10">
        <v>1798.5</v>
      </c>
      <c r="IN33" s="10">
        <v>1825</v>
      </c>
      <c r="IO33" s="10">
        <v>1858.8</v>
      </c>
      <c r="IP33" s="10">
        <v>1842</v>
      </c>
      <c r="IQ33" s="10">
        <v>1836.8</v>
      </c>
      <c r="IR33" s="10">
        <v>1857</v>
      </c>
      <c r="IS33" s="10">
        <v>1863.8</v>
      </c>
      <c r="IT33" s="10">
        <v>1864.6</v>
      </c>
      <c r="IU33" s="10">
        <v>1855.5</v>
      </c>
      <c r="IV33" s="10">
        <v>1860.7</v>
      </c>
    </row>
    <row r="34" spans="1:256" x14ac:dyDescent="0.2">
      <c r="B34" s="10" t="s">
        <v>210</v>
      </c>
      <c r="C34" s="10">
        <v>2034.5</v>
      </c>
      <c r="D34" s="10">
        <v>2029</v>
      </c>
      <c r="E34" s="10">
        <v>2024.8</v>
      </c>
      <c r="F34" s="10">
        <v>2056.5</v>
      </c>
      <c r="G34" s="10">
        <v>2087.4</v>
      </c>
      <c r="H34" s="10">
        <v>2121.9</v>
      </c>
      <c r="I34" s="10">
        <v>2134.1</v>
      </c>
      <c r="J34" s="10">
        <v>2136.4</v>
      </c>
      <c r="K34" s="10">
        <v>2107</v>
      </c>
      <c r="L34" s="10">
        <v>2099.8000000000002</v>
      </c>
      <c r="M34" s="10">
        <v>2121.5</v>
      </c>
      <c r="N34" s="10">
        <v>2103.6999999999998</v>
      </c>
      <c r="O34" s="10">
        <v>2186.4</v>
      </c>
      <c r="P34" s="10">
        <v>2253</v>
      </c>
      <c r="Q34" s="10">
        <v>2340.1</v>
      </c>
      <c r="R34" s="10">
        <v>2384.9</v>
      </c>
      <c r="S34" s="10">
        <v>2417.3000000000002</v>
      </c>
      <c r="T34" s="10">
        <v>2459.1999999999998</v>
      </c>
      <c r="U34" s="10">
        <v>2509.9</v>
      </c>
      <c r="V34" s="10">
        <v>2515.4</v>
      </c>
      <c r="W34" s="10">
        <v>2542.3000000000002</v>
      </c>
      <c r="X34" s="10">
        <v>2547.8000000000002</v>
      </c>
      <c r="Y34" s="10">
        <v>2566.1999999999998</v>
      </c>
      <c r="Z34" s="10">
        <v>2650.4</v>
      </c>
      <c r="AA34" s="10">
        <v>2699.7</v>
      </c>
      <c r="AB34" s="10">
        <v>2720.6</v>
      </c>
      <c r="AC34" s="10">
        <v>2705.3</v>
      </c>
      <c r="AD34" s="10">
        <v>2664.3</v>
      </c>
      <c r="AE34" s="10">
        <v>2651.6</v>
      </c>
      <c r="AF34" s="10">
        <v>2654.5</v>
      </c>
      <c r="AG34" s="10">
        <v>2684.4</v>
      </c>
      <c r="AH34" s="10">
        <v>2737</v>
      </c>
      <c r="AI34" s="10">
        <v>2815.1</v>
      </c>
      <c r="AJ34" s="10">
        <v>2860.9</v>
      </c>
      <c r="AK34" s="10">
        <v>2899.6</v>
      </c>
      <c r="AL34" s="10">
        <v>2917</v>
      </c>
      <c r="AM34" s="10">
        <v>2905.7</v>
      </c>
      <c r="AN34" s="10">
        <v>2929.7</v>
      </c>
      <c r="AO34" s="10">
        <v>2927</v>
      </c>
      <c r="AP34" s="10">
        <v>2975.2</v>
      </c>
      <c r="AQ34" s="10">
        <v>2994.3</v>
      </c>
      <c r="AR34" s="10">
        <v>2987.7</v>
      </c>
      <c r="AS34" s="10">
        <v>3017</v>
      </c>
      <c r="AT34" s="10">
        <v>2985.8</v>
      </c>
      <c r="AU34" s="10">
        <v>2908.3</v>
      </c>
      <c r="AV34" s="10">
        <v>2927.4</v>
      </c>
      <c r="AW34" s="10">
        <v>2995.1</v>
      </c>
      <c r="AX34" s="10">
        <v>3065.1</v>
      </c>
      <c r="AY34" s="10">
        <v>3124</v>
      </c>
      <c r="AZ34" s="10">
        <v>3194.4</v>
      </c>
      <c r="BA34" s="10">
        <v>3196.7</v>
      </c>
      <c r="BB34" s="10">
        <v>3205.8</v>
      </c>
      <c r="BC34" s="10">
        <v>3277.8</v>
      </c>
      <c r="BD34" s="10">
        <v>3260.2</v>
      </c>
      <c r="BE34" s="10">
        <v>3276.1</v>
      </c>
      <c r="BF34" s="10">
        <v>3234.1</v>
      </c>
      <c r="BG34" s="10">
        <v>3255.9</v>
      </c>
      <c r="BH34" s="10">
        <v>3311.2</v>
      </c>
      <c r="BI34" s="10">
        <v>3374.7</v>
      </c>
      <c r="BJ34" s="10">
        <v>3440.9</v>
      </c>
      <c r="BK34" s="10">
        <v>3502.3</v>
      </c>
      <c r="BL34" s="10">
        <v>3533.9</v>
      </c>
      <c r="BM34" s="10">
        <v>3577.4</v>
      </c>
      <c r="BN34" s="10">
        <v>3589.1</v>
      </c>
      <c r="BO34" s="10">
        <v>3628.3</v>
      </c>
      <c r="BP34" s="10">
        <v>3669</v>
      </c>
      <c r="BQ34" s="10">
        <v>3749.7</v>
      </c>
      <c r="BR34" s="10">
        <v>3774.3</v>
      </c>
      <c r="BS34" s="10">
        <v>3853.8</v>
      </c>
      <c r="BT34" s="10">
        <v>3895.8</v>
      </c>
      <c r="BU34" s="10">
        <v>3956.7</v>
      </c>
      <c r="BV34" s="10">
        <v>3968.9</v>
      </c>
      <c r="BW34" s="10">
        <v>4064.9</v>
      </c>
      <c r="BX34" s="10">
        <v>4116.3</v>
      </c>
      <c r="BY34" s="10">
        <v>4207.8</v>
      </c>
      <c r="BZ34" s="10">
        <v>4304.7</v>
      </c>
      <c r="CA34" s="10">
        <v>4409.5</v>
      </c>
      <c r="CB34" s="10">
        <v>4424.6000000000004</v>
      </c>
      <c r="CC34" s="10">
        <v>4462.1000000000004</v>
      </c>
      <c r="CD34" s="10">
        <v>4498.7</v>
      </c>
      <c r="CE34" s="10">
        <v>4538.5</v>
      </c>
      <c r="CF34" s="10">
        <v>4541.3</v>
      </c>
      <c r="CG34" s="10">
        <v>4584.2</v>
      </c>
      <c r="CH34" s="10">
        <v>4618.8</v>
      </c>
      <c r="CI34" s="10">
        <v>4713</v>
      </c>
      <c r="CJ34" s="10">
        <v>4791.8</v>
      </c>
      <c r="CK34" s="10">
        <v>4828.8999999999996</v>
      </c>
      <c r="CL34" s="10">
        <v>4847.8999999999996</v>
      </c>
      <c r="CM34" s="10">
        <v>4923.8</v>
      </c>
      <c r="CN34" s="10">
        <v>4938.7</v>
      </c>
      <c r="CO34" s="10">
        <v>4971.3</v>
      </c>
      <c r="CP34" s="10">
        <v>4947.1000000000004</v>
      </c>
      <c r="CQ34" s="10">
        <v>4939.8</v>
      </c>
      <c r="CR34" s="10">
        <v>4946.8</v>
      </c>
      <c r="CS34" s="10">
        <v>4992.3999999999996</v>
      </c>
      <c r="CT34" s="10">
        <v>4938.8999999999996</v>
      </c>
      <c r="CU34" s="10">
        <v>5073</v>
      </c>
      <c r="CV34" s="10">
        <v>5100.3999999999996</v>
      </c>
      <c r="CW34" s="10">
        <v>5142.3999999999996</v>
      </c>
      <c r="CX34" s="10">
        <v>5154.5</v>
      </c>
      <c r="CY34" s="10">
        <v>5249.3</v>
      </c>
      <c r="CZ34" s="10">
        <v>5368.5</v>
      </c>
      <c r="DA34" s="10">
        <v>5419.2</v>
      </c>
      <c r="DB34" s="10">
        <v>5509.9</v>
      </c>
      <c r="DC34" s="10">
        <v>5646.3</v>
      </c>
      <c r="DD34" s="10">
        <v>5707.8</v>
      </c>
      <c r="DE34" s="10">
        <v>5677.7</v>
      </c>
      <c r="DF34" s="10">
        <v>5731.6</v>
      </c>
      <c r="DG34" s="10">
        <v>5682.4</v>
      </c>
      <c r="DH34" s="10">
        <v>5695.9</v>
      </c>
      <c r="DI34" s="10">
        <v>5642</v>
      </c>
      <c r="DJ34" s="10">
        <v>5620.1</v>
      </c>
      <c r="DK34" s="10">
        <v>5551.7</v>
      </c>
      <c r="DL34" s="10">
        <v>5591.4</v>
      </c>
      <c r="DM34" s="10">
        <v>5687.1</v>
      </c>
      <c r="DN34" s="10">
        <v>5763.7</v>
      </c>
      <c r="DO34" s="10">
        <v>5893.3</v>
      </c>
      <c r="DP34" s="10">
        <v>5936.5</v>
      </c>
      <c r="DQ34" s="10">
        <v>5969.1</v>
      </c>
      <c r="DR34" s="10">
        <v>6012.4</v>
      </c>
      <c r="DS34" s="10">
        <v>6083.4</v>
      </c>
      <c r="DT34" s="10">
        <v>6201.7</v>
      </c>
      <c r="DU34" s="10">
        <v>6313.6</v>
      </c>
      <c r="DV34" s="10">
        <v>6313.7</v>
      </c>
      <c r="DW34" s="10">
        <v>6333.8</v>
      </c>
      <c r="DX34" s="10">
        <v>6578.6</v>
      </c>
      <c r="DY34" s="10">
        <v>6644.8</v>
      </c>
      <c r="DZ34" s="10">
        <v>6734.1</v>
      </c>
      <c r="EA34" s="10">
        <v>6746.2</v>
      </c>
      <c r="EB34" s="10">
        <v>6753.4</v>
      </c>
      <c r="EC34" s="10">
        <v>6803.6</v>
      </c>
      <c r="ED34" s="10">
        <v>6820.6</v>
      </c>
      <c r="EE34" s="10">
        <v>6842</v>
      </c>
      <c r="EF34" s="10">
        <v>6701</v>
      </c>
      <c r="EG34" s="10">
        <v>6693.1</v>
      </c>
      <c r="EH34" s="10">
        <v>6817.9</v>
      </c>
      <c r="EI34" s="10">
        <v>6951.5</v>
      </c>
      <c r="EJ34" s="10">
        <v>6900</v>
      </c>
      <c r="EK34" s="10">
        <v>6982.6</v>
      </c>
      <c r="EL34" s="10">
        <v>6906.5</v>
      </c>
      <c r="EM34" s="10">
        <v>6799.2</v>
      </c>
      <c r="EN34" s="10">
        <v>6830.3</v>
      </c>
      <c r="EO34" s="10">
        <v>6804.1</v>
      </c>
      <c r="EP34" s="10">
        <v>6806.9</v>
      </c>
      <c r="EQ34" s="10">
        <v>6896.6</v>
      </c>
      <c r="ER34" s="10">
        <v>7053.5</v>
      </c>
      <c r="ES34" s="10">
        <v>7194.5</v>
      </c>
      <c r="ET34" s="10">
        <v>7344.6</v>
      </c>
      <c r="EU34" s="10">
        <v>7488.2</v>
      </c>
      <c r="EV34" s="10">
        <v>7617.5</v>
      </c>
      <c r="EW34" s="10">
        <v>7691</v>
      </c>
      <c r="EX34" s="10">
        <v>7754.1</v>
      </c>
      <c r="EY34" s="10">
        <v>7829.3</v>
      </c>
      <c r="EZ34" s="10">
        <v>7898.2</v>
      </c>
      <c r="FA34" s="10">
        <v>8018.8</v>
      </c>
      <c r="FB34" s="10">
        <v>8078.4</v>
      </c>
      <c r="FC34" s="10">
        <v>8153.8</v>
      </c>
      <c r="FD34" s="10">
        <v>8190.6</v>
      </c>
      <c r="FE34" s="10">
        <v>8268.9</v>
      </c>
      <c r="FF34" s="10">
        <v>8313.2999999999993</v>
      </c>
      <c r="FG34" s="10">
        <v>8375.2999999999993</v>
      </c>
      <c r="FH34" s="10">
        <v>8465.6</v>
      </c>
      <c r="FI34" s="10">
        <v>8539.1</v>
      </c>
      <c r="FJ34" s="10">
        <v>8685.7000000000007</v>
      </c>
      <c r="FK34" s="10">
        <v>8730.6</v>
      </c>
      <c r="FL34" s="10">
        <v>8845.2999999999993</v>
      </c>
      <c r="FM34" s="10">
        <v>8897.1</v>
      </c>
      <c r="FN34" s="10">
        <v>9015.7000000000007</v>
      </c>
      <c r="FO34" s="10">
        <v>9107.2999999999993</v>
      </c>
      <c r="FP34" s="10">
        <v>9176.7999999999993</v>
      </c>
      <c r="FQ34" s="10">
        <v>9244.7999999999993</v>
      </c>
      <c r="FR34" s="10">
        <v>9263</v>
      </c>
      <c r="FS34" s="10">
        <v>9364.2999999999993</v>
      </c>
      <c r="FT34" s="10">
        <v>9398.2000000000007</v>
      </c>
      <c r="FU34" s="10">
        <v>9404.5</v>
      </c>
      <c r="FV34" s="10">
        <v>9318.9</v>
      </c>
      <c r="FW34" s="10">
        <v>9275.2999999999993</v>
      </c>
      <c r="FX34" s="10">
        <v>9347.6</v>
      </c>
      <c r="FY34" s="10">
        <v>9394.7999999999993</v>
      </c>
      <c r="FZ34" s="10">
        <v>9427.6</v>
      </c>
      <c r="GA34" s="10">
        <v>9540.4</v>
      </c>
      <c r="GB34" s="10">
        <v>9643.9</v>
      </c>
      <c r="GC34" s="10">
        <v>9739.2000000000007</v>
      </c>
      <c r="GD34" s="10">
        <v>9840.7999999999993</v>
      </c>
      <c r="GE34" s="10">
        <v>9857.2000000000007</v>
      </c>
      <c r="GF34" s="10">
        <v>9914.6</v>
      </c>
      <c r="GG34" s="10">
        <v>9961.9</v>
      </c>
      <c r="GH34" s="10">
        <v>10097.4</v>
      </c>
      <c r="GI34" s="10">
        <v>10195.299999999999</v>
      </c>
      <c r="GJ34" s="10">
        <v>10333.5</v>
      </c>
      <c r="GK34" s="10">
        <v>10393.9</v>
      </c>
      <c r="GL34" s="10">
        <v>10513</v>
      </c>
      <c r="GM34" s="10">
        <v>10550.3</v>
      </c>
      <c r="GN34" s="10">
        <v>10581.7</v>
      </c>
      <c r="GO34" s="10">
        <v>10671.7</v>
      </c>
      <c r="GP34" s="10">
        <v>10744.2</v>
      </c>
      <c r="GQ34" s="10">
        <v>10824.7</v>
      </c>
      <c r="GR34" s="10">
        <v>11005.2</v>
      </c>
      <c r="GS34" s="10">
        <v>11103.9</v>
      </c>
      <c r="GT34" s="10">
        <v>11219.2</v>
      </c>
      <c r="GU34" s="10">
        <v>11291.7</v>
      </c>
      <c r="GV34" s="10">
        <v>11479.3</v>
      </c>
      <c r="GW34" s="10">
        <v>11622.9</v>
      </c>
      <c r="GX34" s="10">
        <v>11722.7</v>
      </c>
      <c r="GY34" s="10">
        <v>11839.9</v>
      </c>
      <c r="GZ34" s="10">
        <v>11949.5</v>
      </c>
      <c r="HA34" s="10">
        <v>12099.2</v>
      </c>
      <c r="HB34" s="10">
        <v>12294.7</v>
      </c>
      <c r="HC34" s="10">
        <v>12410.8</v>
      </c>
      <c r="HD34" s="10">
        <v>12514.4</v>
      </c>
      <c r="HE34" s="10">
        <v>12680</v>
      </c>
      <c r="HF34" s="10">
        <v>12888.3</v>
      </c>
      <c r="HG34" s="10">
        <v>12935.3</v>
      </c>
      <c r="HH34" s="10">
        <v>13170.7</v>
      </c>
      <c r="HI34" s="10">
        <v>13183.9</v>
      </c>
      <c r="HJ34" s="10">
        <v>13262.3</v>
      </c>
      <c r="HK34" s="10">
        <v>13219.3</v>
      </c>
      <c r="HL34" s="10">
        <v>13301.4</v>
      </c>
      <c r="HM34" s="10">
        <v>13248.1</v>
      </c>
      <c r="HN34" s="10">
        <v>13284.9</v>
      </c>
      <c r="HO34" s="10">
        <v>13394.9</v>
      </c>
      <c r="HP34" s="10">
        <v>13477.4</v>
      </c>
      <c r="HQ34" s="10">
        <v>13531.7</v>
      </c>
      <c r="HR34" s="10">
        <v>13549.4</v>
      </c>
      <c r="HS34" s="10">
        <v>13619.4</v>
      </c>
      <c r="HT34" s="10">
        <v>13741.1</v>
      </c>
      <c r="HU34" s="10">
        <v>13970.2</v>
      </c>
      <c r="HV34" s="10">
        <v>14131.4</v>
      </c>
      <c r="HW34" s="10">
        <v>14212.3</v>
      </c>
      <c r="HX34" s="10">
        <v>14323</v>
      </c>
      <c r="HY34" s="10">
        <v>14457.8</v>
      </c>
      <c r="HZ34" s="10">
        <v>14605.6</v>
      </c>
      <c r="IA34" s="10">
        <v>14767.8</v>
      </c>
      <c r="IB34" s="10">
        <v>14839.7</v>
      </c>
      <c r="IC34" s="10">
        <v>14956.3</v>
      </c>
      <c r="ID34" s="10">
        <v>15041.2</v>
      </c>
      <c r="IE34" s="10">
        <v>15244.1</v>
      </c>
      <c r="IF34" s="10">
        <v>15281.5</v>
      </c>
      <c r="IG34" s="10">
        <v>15304.5</v>
      </c>
      <c r="IH34" s="10">
        <v>15433.6</v>
      </c>
      <c r="II34" s="10">
        <v>15479</v>
      </c>
      <c r="IJ34" s="10">
        <v>15577.8</v>
      </c>
      <c r="IK34" s="10">
        <v>15671.6</v>
      </c>
      <c r="IL34" s="10">
        <v>15767.1</v>
      </c>
      <c r="IM34" s="10">
        <v>15702.9</v>
      </c>
      <c r="IN34" s="10">
        <v>15792.8</v>
      </c>
      <c r="IO34" s="10">
        <v>15709.6</v>
      </c>
      <c r="IP34" s="10">
        <v>15366.6</v>
      </c>
      <c r="IQ34" s="10">
        <v>15187.5</v>
      </c>
      <c r="IR34" s="10">
        <v>15161.8</v>
      </c>
      <c r="IS34" s="10">
        <v>15216.6</v>
      </c>
      <c r="IT34" s="10">
        <v>15379.2</v>
      </c>
      <c r="IU34" s="10">
        <v>15456.1</v>
      </c>
      <c r="IV34" s="10">
        <v>15605.6</v>
      </c>
    </row>
    <row r="35" spans="1:256" x14ac:dyDescent="0.2">
      <c r="B35" s="10" t="s">
        <v>209</v>
      </c>
      <c r="C35" s="10">
        <f t="shared" ref="C35:BN35" si="0">C8/C34*100</f>
        <v>11.953797001720323</v>
      </c>
      <c r="D35" s="10">
        <f t="shared" si="0"/>
        <v>12.124199112863479</v>
      </c>
      <c r="E35" s="10">
        <f t="shared" si="0"/>
        <v>12.327143421572501</v>
      </c>
      <c r="F35" s="10">
        <f t="shared" si="0"/>
        <v>12.628251884269389</v>
      </c>
      <c r="G35" s="10">
        <f t="shared" si="0"/>
        <v>12.728753473220273</v>
      </c>
      <c r="H35" s="10">
        <f t="shared" si="0"/>
        <v>12.84697676610585</v>
      </c>
      <c r="I35" s="10">
        <f t="shared" si="0"/>
        <v>13.082798369336022</v>
      </c>
      <c r="J35" s="10">
        <f t="shared" si="0"/>
        <v>13.124882980715219</v>
      </c>
      <c r="K35" s="10">
        <f t="shared" si="0"/>
        <v>13.05173232083531</v>
      </c>
      <c r="L35" s="10">
        <f t="shared" si="0"/>
        <v>12.925040480045716</v>
      </c>
      <c r="M35" s="10">
        <f t="shared" si="0"/>
        <v>12.863539948149894</v>
      </c>
      <c r="N35" s="10">
        <f t="shared" si="0"/>
        <v>12.863050815230311</v>
      </c>
      <c r="O35" s="10">
        <f t="shared" si="0"/>
        <v>12.843029637760702</v>
      </c>
      <c r="P35" s="10">
        <f t="shared" si="0"/>
        <v>12.889480692410119</v>
      </c>
      <c r="Q35" s="10">
        <f t="shared" si="0"/>
        <v>13.170377334301953</v>
      </c>
      <c r="R35" s="10">
        <f t="shared" si="0"/>
        <v>13.413560316994422</v>
      </c>
      <c r="S35" s="10">
        <f t="shared" si="0"/>
        <v>13.899805568195919</v>
      </c>
      <c r="T35" s="10">
        <f t="shared" si="0"/>
        <v>13.992355237475604</v>
      </c>
      <c r="U35" s="10">
        <f t="shared" si="0"/>
        <v>14.000557791147056</v>
      </c>
      <c r="V35" s="10">
        <f t="shared" si="0"/>
        <v>14.160769658901168</v>
      </c>
      <c r="W35" s="10">
        <f t="shared" si="0"/>
        <v>14.152539039452463</v>
      </c>
      <c r="X35" s="10">
        <f t="shared" si="0"/>
        <v>14.16908705549886</v>
      </c>
      <c r="Y35" s="10">
        <f t="shared" si="0"/>
        <v>14.328579222196245</v>
      </c>
      <c r="Z35" s="10">
        <f t="shared" si="0"/>
        <v>14.36764261998189</v>
      </c>
      <c r="AA35" s="10">
        <f t="shared" si="0"/>
        <v>14.371967255620996</v>
      </c>
      <c r="AB35" s="10">
        <f t="shared" si="0"/>
        <v>14.397559361905463</v>
      </c>
      <c r="AC35" s="10">
        <f t="shared" si="0"/>
        <v>14.460503456178611</v>
      </c>
      <c r="AD35" s="10">
        <f t="shared" si="0"/>
        <v>14.487857973951881</v>
      </c>
      <c r="AE35" s="10">
        <f t="shared" si="0"/>
        <v>14.530849298536733</v>
      </c>
      <c r="AF35" s="10">
        <f t="shared" si="0"/>
        <v>14.545112073836883</v>
      </c>
      <c r="AG35" s="10">
        <f t="shared" si="0"/>
        <v>14.56563850394874</v>
      </c>
      <c r="AH35" s="10">
        <f t="shared" si="0"/>
        <v>14.603580562659847</v>
      </c>
      <c r="AI35" s="10">
        <f t="shared" si="0"/>
        <v>14.674434300735323</v>
      </c>
      <c r="AJ35" s="10">
        <f t="shared" si="0"/>
        <v>14.733125939389701</v>
      </c>
      <c r="AK35" s="10">
        <f t="shared" si="0"/>
        <v>14.836529176438129</v>
      </c>
      <c r="AL35" s="10">
        <f t="shared" si="0"/>
        <v>14.984573191635242</v>
      </c>
      <c r="AM35" s="10">
        <f t="shared" si="0"/>
        <v>15.132326117630864</v>
      </c>
      <c r="AN35" s="10">
        <f t="shared" si="0"/>
        <v>15.223401713486023</v>
      </c>
      <c r="AO35" s="10">
        <f t="shared" si="0"/>
        <v>15.415100785787494</v>
      </c>
      <c r="AP35" s="10">
        <f t="shared" si="0"/>
        <v>15.477951062113474</v>
      </c>
      <c r="AQ35" s="10">
        <f t="shared" si="0"/>
        <v>15.689810640216411</v>
      </c>
      <c r="AR35" s="10">
        <f t="shared" si="0"/>
        <v>15.798105566154568</v>
      </c>
      <c r="AS35" s="10">
        <f t="shared" si="0"/>
        <v>15.893271461716937</v>
      </c>
      <c r="AT35" s="10">
        <f t="shared" si="0"/>
        <v>15.905285015741171</v>
      </c>
      <c r="AU35" s="10">
        <f t="shared" si="0"/>
        <v>16.074682804387443</v>
      </c>
      <c r="AV35" s="10">
        <f t="shared" si="0"/>
        <v>16.123522579763613</v>
      </c>
      <c r="AW35" s="10">
        <f t="shared" si="0"/>
        <v>16.219825715335048</v>
      </c>
      <c r="AX35" s="10">
        <f t="shared" si="0"/>
        <v>16.299631333398583</v>
      </c>
      <c r="AY35" s="10">
        <f t="shared" si="0"/>
        <v>16.334827144686301</v>
      </c>
      <c r="AZ35" s="10">
        <f t="shared" si="0"/>
        <v>16.363010267968946</v>
      </c>
      <c r="BA35" s="10">
        <f t="shared" si="0"/>
        <v>16.423186410986332</v>
      </c>
      <c r="BB35" s="10">
        <f t="shared" si="0"/>
        <v>16.488863934119408</v>
      </c>
      <c r="BC35" s="10">
        <f t="shared" si="0"/>
        <v>16.553786076026604</v>
      </c>
      <c r="BD35" s="10">
        <f t="shared" si="0"/>
        <v>16.597141279676094</v>
      </c>
      <c r="BE35" s="10">
        <f t="shared" si="0"/>
        <v>16.653948292176672</v>
      </c>
      <c r="BF35" s="10">
        <f t="shared" si="0"/>
        <v>16.703255929006527</v>
      </c>
      <c r="BG35" s="10">
        <f t="shared" si="0"/>
        <v>16.738843330569118</v>
      </c>
      <c r="BH35" s="10">
        <f t="shared" si="0"/>
        <v>16.776395264556658</v>
      </c>
      <c r="BI35" s="10">
        <f t="shared" si="0"/>
        <v>16.82223605061191</v>
      </c>
      <c r="BJ35" s="10">
        <f t="shared" si="0"/>
        <v>16.873492400244121</v>
      </c>
      <c r="BK35" s="10">
        <f t="shared" si="0"/>
        <v>16.960283242440681</v>
      </c>
      <c r="BL35" s="10">
        <f t="shared" si="0"/>
        <v>16.989728062480545</v>
      </c>
      <c r="BM35" s="10">
        <f t="shared" si="0"/>
        <v>17.023536646726672</v>
      </c>
      <c r="BN35" s="10">
        <f t="shared" si="0"/>
        <v>17.059987183416457</v>
      </c>
      <c r="BO35" s="10">
        <f t="shared" ref="BO35:DZ35" si="1">BO8/BO34*100</f>
        <v>17.134746299920074</v>
      </c>
      <c r="BP35" s="10">
        <f t="shared" si="1"/>
        <v>17.165440174434448</v>
      </c>
      <c r="BQ35" s="10">
        <f t="shared" si="1"/>
        <v>17.185374829986401</v>
      </c>
      <c r="BR35" s="10">
        <f t="shared" si="1"/>
        <v>17.325066899822485</v>
      </c>
      <c r="BS35" s="10">
        <f t="shared" si="1"/>
        <v>17.380248066843112</v>
      </c>
      <c r="BT35" s="10">
        <f t="shared" si="1"/>
        <v>17.421325530058013</v>
      </c>
      <c r="BU35" s="10">
        <f t="shared" si="1"/>
        <v>17.489321909672203</v>
      </c>
      <c r="BV35" s="10">
        <f t="shared" si="1"/>
        <v>17.569099750560607</v>
      </c>
      <c r="BW35" s="10">
        <f t="shared" si="1"/>
        <v>17.658490983788038</v>
      </c>
      <c r="BX35" s="10">
        <f t="shared" si="1"/>
        <v>17.739231834414401</v>
      </c>
      <c r="BY35" s="10">
        <f t="shared" si="1"/>
        <v>17.807405294928465</v>
      </c>
      <c r="BZ35" s="10">
        <f t="shared" si="1"/>
        <v>17.931563175134155</v>
      </c>
      <c r="CA35" s="10">
        <f t="shared" si="1"/>
        <v>18.045129833314437</v>
      </c>
      <c r="CB35" s="10">
        <f t="shared" si="1"/>
        <v>18.193735026895087</v>
      </c>
      <c r="CC35" s="10">
        <f t="shared" si="1"/>
        <v>18.368032988951388</v>
      </c>
      <c r="CD35" s="10">
        <f t="shared" si="1"/>
        <v>18.523128903905572</v>
      </c>
      <c r="CE35" s="10">
        <f t="shared" si="1"/>
        <v>18.600859314751574</v>
      </c>
      <c r="CF35" s="10">
        <f t="shared" si="1"/>
        <v>18.69508730980116</v>
      </c>
      <c r="CG35" s="10">
        <f t="shared" si="1"/>
        <v>18.873522097639718</v>
      </c>
      <c r="CH35" s="10">
        <f t="shared" si="1"/>
        <v>19.08287866978436</v>
      </c>
      <c r="CI35" s="10">
        <f t="shared" si="1"/>
        <v>19.295565457245914</v>
      </c>
      <c r="CJ35" s="10">
        <f t="shared" si="1"/>
        <v>19.497892232563963</v>
      </c>
      <c r="CK35" s="10">
        <f t="shared" si="1"/>
        <v>19.689784422953469</v>
      </c>
      <c r="CL35" s="10">
        <f t="shared" si="1"/>
        <v>19.967408568658595</v>
      </c>
      <c r="CM35" s="10">
        <f t="shared" si="1"/>
        <v>20.173443275518906</v>
      </c>
      <c r="CN35" s="10">
        <f t="shared" si="1"/>
        <v>20.430477656063335</v>
      </c>
      <c r="CO35" s="10">
        <f t="shared" si="1"/>
        <v>20.718926638907327</v>
      </c>
      <c r="CP35" s="10">
        <f t="shared" si="1"/>
        <v>20.984010834630386</v>
      </c>
      <c r="CQ35" s="10">
        <f t="shared" si="1"/>
        <v>21.280213773836998</v>
      </c>
      <c r="CR35" s="10">
        <f t="shared" si="1"/>
        <v>21.577585509824534</v>
      </c>
      <c r="CS35" s="10">
        <f t="shared" si="1"/>
        <v>21.75506770290842</v>
      </c>
      <c r="CT35" s="10">
        <f t="shared" si="1"/>
        <v>22.041345238818362</v>
      </c>
      <c r="CU35" s="10">
        <f t="shared" si="1"/>
        <v>22.377291543465404</v>
      </c>
      <c r="CV35" s="10">
        <f t="shared" si="1"/>
        <v>22.67077091992785</v>
      </c>
      <c r="CW35" s="10">
        <f t="shared" si="1"/>
        <v>22.901757934038582</v>
      </c>
      <c r="CX35" s="10">
        <f t="shared" si="1"/>
        <v>23.09244349597439</v>
      </c>
      <c r="CY35" s="10">
        <f t="shared" si="1"/>
        <v>23.443125750100009</v>
      </c>
      <c r="CZ35" s="10">
        <f t="shared" si="1"/>
        <v>23.589457017788956</v>
      </c>
      <c r="DA35" s="10">
        <f t="shared" si="1"/>
        <v>23.815323294951281</v>
      </c>
      <c r="DB35" s="10">
        <f t="shared" si="1"/>
        <v>24.118405052723283</v>
      </c>
      <c r="DC35" s="10">
        <f t="shared" si="1"/>
        <v>24.396507447354903</v>
      </c>
      <c r="DD35" s="10">
        <f t="shared" si="1"/>
        <v>24.771365499842322</v>
      </c>
      <c r="DE35" s="10">
        <f t="shared" si="1"/>
        <v>25.253183507406167</v>
      </c>
      <c r="DF35" s="10">
        <f t="shared" si="1"/>
        <v>25.757205666829503</v>
      </c>
      <c r="DG35" s="10">
        <f t="shared" si="1"/>
        <v>26.242432774883856</v>
      </c>
      <c r="DH35" s="10">
        <f t="shared" si="1"/>
        <v>26.863182289014905</v>
      </c>
      <c r="DI35" s="10">
        <f t="shared" si="1"/>
        <v>27.649769585253459</v>
      </c>
      <c r="DJ35" s="10">
        <f t="shared" si="1"/>
        <v>28.463906336186191</v>
      </c>
      <c r="DK35" s="10">
        <f t="shared" si="1"/>
        <v>29.110002341625083</v>
      </c>
      <c r="DL35" s="10">
        <f t="shared" si="1"/>
        <v>29.543584790928929</v>
      </c>
      <c r="DM35" s="10">
        <f t="shared" si="1"/>
        <v>30.064532011042534</v>
      </c>
      <c r="DN35" s="10">
        <f t="shared" si="1"/>
        <v>30.567170394017733</v>
      </c>
      <c r="DO35" s="10">
        <f t="shared" si="1"/>
        <v>30.891011826989974</v>
      </c>
      <c r="DP35" s="10">
        <f t="shared" si="1"/>
        <v>31.20188663353828</v>
      </c>
      <c r="DQ35" s="10">
        <f t="shared" si="1"/>
        <v>31.606104772913834</v>
      </c>
      <c r="DR35" s="10">
        <f t="shared" si="1"/>
        <v>32.171844853968466</v>
      </c>
      <c r="DS35" s="10">
        <f t="shared" si="1"/>
        <v>32.688956833349771</v>
      </c>
      <c r="DT35" s="10">
        <f t="shared" si="1"/>
        <v>33.150587742070726</v>
      </c>
      <c r="DU35" s="10">
        <f t="shared" si="1"/>
        <v>33.554548910288901</v>
      </c>
      <c r="DV35" s="10">
        <f t="shared" si="1"/>
        <v>34.279424109476217</v>
      </c>
      <c r="DW35" s="10">
        <f t="shared" si="1"/>
        <v>34.778490005999558</v>
      </c>
      <c r="DX35" s="10">
        <f t="shared" si="1"/>
        <v>35.442191347703158</v>
      </c>
      <c r="DY35" s="10">
        <f t="shared" si="1"/>
        <v>36.044726703587763</v>
      </c>
      <c r="DZ35" s="10">
        <f t="shared" si="1"/>
        <v>36.781455576840258</v>
      </c>
      <c r="EA35" s="10">
        <f t="shared" ref="EA35:GL35" si="2">EA8/EA34*100</f>
        <v>37.452195309952266</v>
      </c>
      <c r="EB35" s="10">
        <f t="shared" si="2"/>
        <v>38.368821630586076</v>
      </c>
      <c r="EC35" s="10">
        <f t="shared" si="2"/>
        <v>39.208654241871947</v>
      </c>
      <c r="ED35" s="10">
        <f t="shared" si="2"/>
        <v>39.936369234378205</v>
      </c>
      <c r="EE35" s="10">
        <f t="shared" si="2"/>
        <v>40.774627301958496</v>
      </c>
      <c r="EF35" s="10">
        <f t="shared" si="2"/>
        <v>41.746008058498738</v>
      </c>
      <c r="EG35" s="10">
        <f t="shared" si="2"/>
        <v>42.6782806173522</v>
      </c>
      <c r="EH35" s="10">
        <f t="shared" si="2"/>
        <v>43.790610011880496</v>
      </c>
      <c r="EI35" s="10">
        <f t="shared" si="2"/>
        <v>44.942818096813639</v>
      </c>
      <c r="EJ35" s="10">
        <f t="shared" si="2"/>
        <v>45.833333333333329</v>
      </c>
      <c r="EK35" s="10">
        <f t="shared" si="2"/>
        <v>46.69607309598144</v>
      </c>
      <c r="EL35" s="10">
        <f t="shared" si="2"/>
        <v>47.503076811699124</v>
      </c>
      <c r="EM35" s="10">
        <f t="shared" si="2"/>
        <v>48.157136133662789</v>
      </c>
      <c r="EN35" s="10">
        <f t="shared" si="2"/>
        <v>48.782630338345314</v>
      </c>
      <c r="EO35" s="10">
        <f t="shared" si="2"/>
        <v>49.474581502329478</v>
      </c>
      <c r="EP35" s="10">
        <f t="shared" si="2"/>
        <v>49.987512670966225</v>
      </c>
      <c r="EQ35" s="10">
        <f t="shared" si="2"/>
        <v>50.363947452367832</v>
      </c>
      <c r="ER35" s="10">
        <f t="shared" si="2"/>
        <v>50.737931523357204</v>
      </c>
      <c r="ES35" s="10">
        <f t="shared" si="2"/>
        <v>51.278059628883177</v>
      </c>
      <c r="ET35" s="10">
        <f t="shared" si="2"/>
        <v>51.66653051221305</v>
      </c>
      <c r="EU35" s="10">
        <f t="shared" si="2"/>
        <v>52.190112443577895</v>
      </c>
      <c r="EV35" s="10">
        <f t="shared" si="2"/>
        <v>52.636691828027573</v>
      </c>
      <c r="EW35" s="10">
        <f t="shared" si="2"/>
        <v>53.104927837732419</v>
      </c>
      <c r="EX35" s="10">
        <f t="shared" si="2"/>
        <v>53.50201828709973</v>
      </c>
      <c r="EY35" s="10">
        <f t="shared" si="2"/>
        <v>54.030373085716477</v>
      </c>
      <c r="EZ35" s="10">
        <f t="shared" si="2"/>
        <v>54.37821275733711</v>
      </c>
      <c r="FA35" s="10">
        <f t="shared" si="2"/>
        <v>54.706439866314163</v>
      </c>
      <c r="FB35" s="10">
        <f t="shared" si="2"/>
        <v>55.012131115072293</v>
      </c>
      <c r="FC35" s="10">
        <f t="shared" si="2"/>
        <v>55.285878976673452</v>
      </c>
      <c r="FD35" s="10">
        <f t="shared" si="2"/>
        <v>55.494102996117498</v>
      </c>
      <c r="FE35" s="10">
        <f t="shared" si="2"/>
        <v>55.723252185901394</v>
      </c>
      <c r="FF35" s="10">
        <f t="shared" si="2"/>
        <v>56.025886230498124</v>
      </c>
      <c r="FG35" s="10">
        <f t="shared" si="2"/>
        <v>56.382457941805072</v>
      </c>
      <c r="FH35" s="10">
        <f t="shared" si="2"/>
        <v>56.773294273294269</v>
      </c>
      <c r="FI35" s="10">
        <f t="shared" si="2"/>
        <v>57.202749704301389</v>
      </c>
      <c r="FJ35" s="10">
        <f t="shared" si="2"/>
        <v>57.657989569061783</v>
      </c>
      <c r="FK35" s="10">
        <f t="shared" si="2"/>
        <v>58.110553684741021</v>
      </c>
      <c r="FL35" s="10">
        <f t="shared" si="2"/>
        <v>58.675228652504728</v>
      </c>
      <c r="FM35" s="10">
        <f t="shared" si="2"/>
        <v>59.376650818806134</v>
      </c>
      <c r="FN35" s="10">
        <f t="shared" si="2"/>
        <v>59.889969719489336</v>
      </c>
      <c r="FO35" s="10">
        <f t="shared" si="2"/>
        <v>60.515191110427899</v>
      </c>
      <c r="FP35" s="10">
        <f t="shared" si="2"/>
        <v>61.159663499259011</v>
      </c>
      <c r="FQ35" s="10">
        <f t="shared" si="2"/>
        <v>61.60652474904812</v>
      </c>
      <c r="FR35" s="10">
        <f t="shared" si="2"/>
        <v>62.04469394364677</v>
      </c>
      <c r="FS35" s="10">
        <f t="shared" si="2"/>
        <v>62.713710581677226</v>
      </c>
      <c r="FT35" s="10">
        <f t="shared" si="2"/>
        <v>63.416398884892843</v>
      </c>
      <c r="FU35" s="10">
        <f t="shared" si="2"/>
        <v>63.959806475623374</v>
      </c>
      <c r="FV35" s="10">
        <f t="shared" si="2"/>
        <v>64.435716661837773</v>
      </c>
      <c r="FW35" s="10">
        <f t="shared" si="2"/>
        <v>65.067437171843494</v>
      </c>
      <c r="FX35" s="10">
        <f t="shared" si="2"/>
        <v>65.545166673798619</v>
      </c>
      <c r="FY35" s="10">
        <f t="shared" si="2"/>
        <v>66.056754800527955</v>
      </c>
      <c r="FZ35" s="10">
        <f t="shared" si="2"/>
        <v>66.448512877084298</v>
      </c>
      <c r="GA35" s="10">
        <f t="shared" si="2"/>
        <v>66.696364932287963</v>
      </c>
      <c r="GB35" s="10">
        <f t="shared" si="2"/>
        <v>67.09733613994338</v>
      </c>
      <c r="GC35" s="10">
        <f t="shared" si="2"/>
        <v>67.424429111220633</v>
      </c>
      <c r="GD35" s="10">
        <f t="shared" si="2"/>
        <v>67.888789529306564</v>
      </c>
      <c r="GE35" s="10">
        <f t="shared" si="2"/>
        <v>68.269894087570506</v>
      </c>
      <c r="GF35" s="10">
        <f t="shared" si="2"/>
        <v>68.675488673269712</v>
      </c>
      <c r="GG35" s="10">
        <f t="shared" si="2"/>
        <v>69.084210843313031</v>
      </c>
      <c r="GH35" s="10">
        <f t="shared" si="2"/>
        <v>69.460455166676567</v>
      </c>
      <c r="GI35" s="10">
        <f t="shared" si="2"/>
        <v>69.79392465155513</v>
      </c>
      <c r="GJ35" s="10">
        <f t="shared" si="2"/>
        <v>70.130159190980791</v>
      </c>
      <c r="GK35" s="10">
        <f t="shared" si="2"/>
        <v>70.532716304755681</v>
      </c>
      <c r="GL35" s="10">
        <f t="shared" si="2"/>
        <v>70.915057547797971</v>
      </c>
      <c r="GM35" s="10">
        <f t="shared" ref="GM35:IV35" si="3">GM8/GM34*100</f>
        <v>71.299394330019055</v>
      </c>
      <c r="GN35" s="10">
        <f t="shared" si="3"/>
        <v>71.642552708921997</v>
      </c>
      <c r="GO35" s="10">
        <f t="shared" si="3"/>
        <v>71.995089816992603</v>
      </c>
      <c r="GP35" s="10">
        <f t="shared" si="3"/>
        <v>72.342287001358869</v>
      </c>
      <c r="GQ35" s="10">
        <f t="shared" si="3"/>
        <v>72.690236219017606</v>
      </c>
      <c r="GR35" s="10">
        <f t="shared" si="3"/>
        <v>72.990949732853565</v>
      </c>
      <c r="GS35" s="10">
        <f t="shared" si="3"/>
        <v>73.230126352002443</v>
      </c>
      <c r="GT35" s="10">
        <f t="shared" si="3"/>
        <v>73.622005134055897</v>
      </c>
      <c r="GU35" s="10">
        <f t="shared" si="3"/>
        <v>74.060593179060731</v>
      </c>
      <c r="GV35" s="10">
        <f t="shared" si="3"/>
        <v>74.210099918984611</v>
      </c>
      <c r="GW35" s="10">
        <f t="shared" si="3"/>
        <v>74.532173553932324</v>
      </c>
      <c r="GX35" s="10">
        <f t="shared" si="3"/>
        <v>74.777141784742412</v>
      </c>
      <c r="GY35" s="10">
        <f t="shared" si="3"/>
        <v>74.886612218008594</v>
      </c>
      <c r="GZ35" s="10">
        <f t="shared" si="3"/>
        <v>75.063391773714386</v>
      </c>
      <c r="HA35" s="10">
        <f t="shared" si="3"/>
        <v>75.38597593229305</v>
      </c>
      <c r="HB35" s="10">
        <f t="shared" si="3"/>
        <v>75.593548439571521</v>
      </c>
      <c r="HC35" s="10">
        <f t="shared" si="3"/>
        <v>75.834756824701074</v>
      </c>
      <c r="HD35" s="10">
        <f t="shared" si="3"/>
        <v>76.121907562488019</v>
      </c>
      <c r="HE35" s="10">
        <f t="shared" si="3"/>
        <v>76.392744479495263</v>
      </c>
      <c r="HF35" s="10">
        <f t="shared" si="3"/>
        <v>76.815406221146318</v>
      </c>
      <c r="HG35" s="10">
        <f t="shared" si="3"/>
        <v>77.324839779518072</v>
      </c>
      <c r="HH35" s="10">
        <f t="shared" si="3"/>
        <v>77.806798423773984</v>
      </c>
      <c r="HI35" s="10">
        <f t="shared" si="3"/>
        <v>78.263639742413105</v>
      </c>
      <c r="HJ35" s="10">
        <f t="shared" si="3"/>
        <v>78.686954751438293</v>
      </c>
      <c r="HK35" s="10">
        <f t="shared" si="3"/>
        <v>79.203891280173693</v>
      </c>
      <c r="HL35" s="10">
        <f t="shared" si="3"/>
        <v>79.683341603139525</v>
      </c>
      <c r="HM35" s="10">
        <f t="shared" si="3"/>
        <v>79.996376838942936</v>
      </c>
      <c r="HN35" s="10">
        <f t="shared" si="3"/>
        <v>80.24524083734164</v>
      </c>
      <c r="HO35" s="10">
        <f t="shared" si="3"/>
        <v>80.504520377158471</v>
      </c>
      <c r="HP35" s="10">
        <f t="shared" si="3"/>
        <v>80.783385519462215</v>
      </c>
      <c r="HQ35" s="10">
        <f t="shared" si="3"/>
        <v>81.172358240280232</v>
      </c>
      <c r="HR35" s="10">
        <f t="shared" si="3"/>
        <v>81.637563286935205</v>
      </c>
      <c r="HS35" s="10">
        <f t="shared" si="3"/>
        <v>82.045464557910037</v>
      </c>
      <c r="HT35" s="10">
        <f t="shared" si="3"/>
        <v>82.328197888087544</v>
      </c>
      <c r="HU35" s="10">
        <f t="shared" si="3"/>
        <v>82.795521896608491</v>
      </c>
      <c r="HV35" s="10">
        <f t="shared" si="3"/>
        <v>83.305263455850096</v>
      </c>
      <c r="HW35" s="10">
        <f t="shared" si="3"/>
        <v>83.894936076497117</v>
      </c>
      <c r="HX35" s="10">
        <f t="shared" si="3"/>
        <v>84.568875235634991</v>
      </c>
      <c r="HY35" s="10">
        <f t="shared" si="3"/>
        <v>85.111842742325933</v>
      </c>
      <c r="HZ35" s="10">
        <f t="shared" si="3"/>
        <v>85.769841704551681</v>
      </c>
      <c r="IA35" s="10">
        <f t="shared" si="3"/>
        <v>86.453635612616637</v>
      </c>
      <c r="IB35" s="10">
        <f t="shared" si="3"/>
        <v>87.081949096005985</v>
      </c>
      <c r="IC35" s="10">
        <f t="shared" si="3"/>
        <v>87.87333765704085</v>
      </c>
      <c r="ID35" s="10">
        <f t="shared" si="3"/>
        <v>88.584687391963413</v>
      </c>
      <c r="IE35" s="10">
        <f t="shared" si="3"/>
        <v>89.209595843637871</v>
      </c>
      <c r="IF35" s="10">
        <f t="shared" si="3"/>
        <v>90.000327193011159</v>
      </c>
      <c r="IG35" s="10">
        <f t="shared" si="3"/>
        <v>90.628246594138986</v>
      </c>
      <c r="IH35" s="10">
        <f t="shared" si="3"/>
        <v>90.967758656437908</v>
      </c>
      <c r="II35" s="10">
        <f t="shared" si="3"/>
        <v>91.838620065895739</v>
      </c>
      <c r="IJ35" s="10">
        <f t="shared" si="3"/>
        <v>92.452721180140969</v>
      </c>
      <c r="IK35" s="10">
        <f t="shared" si="3"/>
        <v>92.933076392965617</v>
      </c>
      <c r="IL35" s="10">
        <f t="shared" si="3"/>
        <v>93.327878937788171</v>
      </c>
      <c r="IM35" s="10">
        <f t="shared" si="3"/>
        <v>93.654675251068269</v>
      </c>
      <c r="IN35" s="10">
        <f t="shared" si="3"/>
        <v>94.12960336355809</v>
      </c>
      <c r="IO35" s="10">
        <f t="shared" si="3"/>
        <v>94.840097774609148</v>
      </c>
      <c r="IP35" s="10">
        <f t="shared" si="3"/>
        <v>95.06462067080551</v>
      </c>
      <c r="IQ35" s="10">
        <f t="shared" si="3"/>
        <v>95.018271604938263</v>
      </c>
      <c r="IR35" s="10">
        <f t="shared" si="3"/>
        <v>94.851534778192573</v>
      </c>
      <c r="IS35" s="10">
        <f t="shared" si="3"/>
        <v>94.954851938015068</v>
      </c>
      <c r="IT35" s="10">
        <f t="shared" si="3"/>
        <v>95.266333749479813</v>
      </c>
      <c r="IU35" s="10">
        <f t="shared" si="3"/>
        <v>95.526038263209998</v>
      </c>
      <c r="IV35" s="10">
        <f t="shared" si="3"/>
        <v>95.992464243604857</v>
      </c>
    </row>
    <row r="36" spans="1:256" x14ac:dyDescent="0.2">
      <c r="B36" s="10" t="s">
        <v>208</v>
      </c>
      <c r="C36" s="10">
        <f t="shared" ref="C36:BN36" si="4">(C11+C15)/C35*100</f>
        <v>469.30694901315792</v>
      </c>
      <c r="D36" s="10">
        <f t="shared" si="4"/>
        <v>470.95894308943087</v>
      </c>
      <c r="E36" s="10">
        <f t="shared" si="4"/>
        <v>483.48589743589736</v>
      </c>
      <c r="F36" s="10">
        <f t="shared" si="4"/>
        <v>517.09453215248368</v>
      </c>
      <c r="G36" s="10">
        <f t="shared" si="4"/>
        <v>527.15295445991717</v>
      </c>
      <c r="H36" s="10">
        <f t="shared" si="4"/>
        <v>533.19937637564192</v>
      </c>
      <c r="I36" s="10">
        <f t="shared" si="4"/>
        <v>540.40426217765037</v>
      </c>
      <c r="J36" s="10">
        <f t="shared" si="4"/>
        <v>535.62382310984322</v>
      </c>
      <c r="K36" s="10">
        <f t="shared" si="4"/>
        <v>514.8741818181818</v>
      </c>
      <c r="L36" s="10">
        <f t="shared" si="4"/>
        <v>524.56315401621237</v>
      </c>
      <c r="M36" s="10">
        <f t="shared" si="4"/>
        <v>530.18065225357282</v>
      </c>
      <c r="N36" s="10">
        <f t="shared" si="4"/>
        <v>548.85890613451579</v>
      </c>
      <c r="O36" s="10">
        <f t="shared" si="4"/>
        <v>576.18803418803418</v>
      </c>
      <c r="P36" s="10">
        <f t="shared" si="4"/>
        <v>615.23037190082641</v>
      </c>
      <c r="Q36" s="10">
        <f t="shared" si="4"/>
        <v>697.77803374432187</v>
      </c>
      <c r="R36" s="10">
        <f t="shared" si="4"/>
        <v>653.81597374179432</v>
      </c>
      <c r="S36" s="10">
        <f t="shared" si="4"/>
        <v>646.05220238095251</v>
      </c>
      <c r="T36" s="10">
        <f t="shared" si="4"/>
        <v>595.32507991862826</v>
      </c>
      <c r="U36" s="10">
        <f t="shared" si="4"/>
        <v>588.54797951052944</v>
      </c>
      <c r="V36" s="10">
        <f t="shared" si="4"/>
        <v>584.71398090960133</v>
      </c>
      <c r="W36" s="10">
        <f t="shared" si="4"/>
        <v>594.94624791550871</v>
      </c>
      <c r="X36" s="10">
        <f t="shared" si="4"/>
        <v>603.42631578947373</v>
      </c>
      <c r="Y36" s="10">
        <f t="shared" si="4"/>
        <v>566.00168615719326</v>
      </c>
      <c r="Z36" s="10">
        <f t="shared" si="4"/>
        <v>620.83949579831938</v>
      </c>
      <c r="AA36" s="10">
        <f t="shared" si="4"/>
        <v>647.09304123711343</v>
      </c>
      <c r="AB36" s="10">
        <f t="shared" si="4"/>
        <v>649.41562420219543</v>
      </c>
      <c r="AC36" s="10">
        <f t="shared" si="4"/>
        <v>647.97190695296536</v>
      </c>
      <c r="AD36" s="10">
        <f t="shared" si="4"/>
        <v>636.3949740932643</v>
      </c>
      <c r="AE36" s="10">
        <f t="shared" si="4"/>
        <v>623.50106410589149</v>
      </c>
      <c r="AF36" s="10">
        <f t="shared" si="4"/>
        <v>635.26495726495716</v>
      </c>
      <c r="AG36" s="10">
        <f t="shared" si="4"/>
        <v>647.41411764705902</v>
      </c>
      <c r="AH36" s="10">
        <f t="shared" si="4"/>
        <v>668.32924693520135</v>
      </c>
      <c r="AI36" s="10">
        <f t="shared" si="4"/>
        <v>703.94536431856693</v>
      </c>
      <c r="AJ36" s="10">
        <f t="shared" si="4"/>
        <v>738.47193357058131</v>
      </c>
      <c r="AK36" s="10">
        <f t="shared" si="4"/>
        <v>760.95964667596479</v>
      </c>
      <c r="AL36" s="10">
        <f t="shared" si="4"/>
        <v>754.77625257378168</v>
      </c>
      <c r="AM36" s="10">
        <f t="shared" si="4"/>
        <v>737.49401864907895</v>
      </c>
      <c r="AN36" s="10">
        <f t="shared" si="4"/>
        <v>743.59201793721979</v>
      </c>
      <c r="AO36" s="10">
        <f t="shared" si="4"/>
        <v>742.12943262411363</v>
      </c>
      <c r="AP36" s="10">
        <f t="shared" si="4"/>
        <v>752.03752442996733</v>
      </c>
      <c r="AQ36" s="10">
        <f t="shared" si="4"/>
        <v>753.35517241379307</v>
      </c>
      <c r="AR36" s="10">
        <f t="shared" si="4"/>
        <v>743.76006355932191</v>
      </c>
      <c r="AS36" s="10">
        <f t="shared" si="4"/>
        <v>744.96934306569347</v>
      </c>
      <c r="AT36" s="10">
        <f t="shared" si="4"/>
        <v>736.23327016213955</v>
      </c>
      <c r="AU36" s="10">
        <f t="shared" si="4"/>
        <v>684.92797860962571</v>
      </c>
      <c r="AV36" s="10">
        <f t="shared" si="4"/>
        <v>669.20860169491527</v>
      </c>
      <c r="AW36" s="10">
        <f t="shared" si="4"/>
        <v>677.56585014409222</v>
      </c>
      <c r="AX36" s="10">
        <f t="shared" si="4"/>
        <v>708.60498398718983</v>
      </c>
      <c r="AY36" s="10">
        <f t="shared" si="4"/>
        <v>752.38016852831663</v>
      </c>
      <c r="AZ36" s="10">
        <f t="shared" si="4"/>
        <v>779.80761431031181</v>
      </c>
      <c r="BA36" s="10">
        <f t="shared" si="4"/>
        <v>788.51933333333318</v>
      </c>
      <c r="BB36" s="10">
        <f t="shared" si="4"/>
        <v>767.18444948921683</v>
      </c>
      <c r="BC36" s="10">
        <f t="shared" si="4"/>
        <v>790.15156653151496</v>
      </c>
      <c r="BD36" s="10">
        <f t="shared" si="4"/>
        <v>785.07495841803734</v>
      </c>
      <c r="BE36" s="10">
        <f t="shared" si="4"/>
        <v>768.58651026392965</v>
      </c>
      <c r="BF36" s="10">
        <f t="shared" si="4"/>
        <v>757.33737504627902</v>
      </c>
      <c r="BG36" s="10">
        <f t="shared" si="4"/>
        <v>735.41521100917441</v>
      </c>
      <c r="BH36" s="10">
        <f t="shared" si="4"/>
        <v>748.67096309630949</v>
      </c>
      <c r="BI36" s="10">
        <f t="shared" si="4"/>
        <v>766.2477188655979</v>
      </c>
      <c r="BJ36" s="10">
        <f t="shared" si="4"/>
        <v>791.77444023424061</v>
      </c>
      <c r="BK36" s="10">
        <f t="shared" si="4"/>
        <v>804.23185185185184</v>
      </c>
      <c r="BL36" s="10">
        <f t="shared" si="4"/>
        <v>825.79308794137262</v>
      </c>
      <c r="BM36" s="10">
        <f t="shared" si="4"/>
        <v>831.78955665024625</v>
      </c>
      <c r="BN36" s="10">
        <f t="shared" si="4"/>
        <v>838.80485056344924</v>
      </c>
      <c r="BO36" s="10">
        <f t="shared" ref="BO36:DZ36" si="5">(BO11+BO15)/BO35*100</f>
        <v>848.56815184172433</v>
      </c>
      <c r="BP36" s="10">
        <f t="shared" si="5"/>
        <v>877.92680215941573</v>
      </c>
      <c r="BQ36" s="10">
        <f t="shared" si="5"/>
        <v>893.78324022346374</v>
      </c>
      <c r="BR36" s="10">
        <f t="shared" si="5"/>
        <v>910.81899372992814</v>
      </c>
      <c r="BS36" s="10">
        <f t="shared" si="5"/>
        <v>940.14768587638127</v>
      </c>
      <c r="BT36" s="10">
        <f t="shared" si="5"/>
        <v>950.55912774421677</v>
      </c>
      <c r="BU36" s="10">
        <f t="shared" si="5"/>
        <v>968.01923410404618</v>
      </c>
      <c r="BV36" s="10">
        <f t="shared" si="5"/>
        <v>964.19282948515706</v>
      </c>
      <c r="BW36" s="10">
        <f t="shared" si="5"/>
        <v>1018.7733491223182</v>
      </c>
      <c r="BX36" s="10">
        <f t="shared" si="5"/>
        <v>1033.3029170090388</v>
      </c>
      <c r="BY36" s="10">
        <f t="shared" si="5"/>
        <v>1059.1099426131057</v>
      </c>
      <c r="BZ36" s="10">
        <f t="shared" si="5"/>
        <v>1089.1409638554219</v>
      </c>
      <c r="CA36" s="10">
        <f t="shared" si="5"/>
        <v>1122.7406057559381</v>
      </c>
      <c r="CB36" s="10">
        <f t="shared" si="5"/>
        <v>1104.2262608695651</v>
      </c>
      <c r="CC36" s="10">
        <f t="shared" si="5"/>
        <v>1108.4474865788191</v>
      </c>
      <c r="CD36" s="10">
        <f t="shared" si="5"/>
        <v>1090.5285011400456</v>
      </c>
      <c r="CE36" s="10">
        <f t="shared" si="5"/>
        <v>1067.1549988154463</v>
      </c>
      <c r="CF36" s="10">
        <f t="shared" si="5"/>
        <v>1100.2890577149585</v>
      </c>
      <c r="CG36" s="10">
        <f t="shared" si="5"/>
        <v>1103.6625751271383</v>
      </c>
      <c r="CH36" s="10">
        <f t="shared" si="5"/>
        <v>1125.6163376446559</v>
      </c>
      <c r="CI36" s="10">
        <f t="shared" si="5"/>
        <v>1165.0345282603917</v>
      </c>
      <c r="CJ36" s="10">
        <f t="shared" si="5"/>
        <v>1169.357165792572</v>
      </c>
      <c r="CK36" s="10">
        <f t="shared" si="5"/>
        <v>1196.0516933108959</v>
      </c>
      <c r="CL36" s="10">
        <f t="shared" si="5"/>
        <v>1214.9798966942151</v>
      </c>
      <c r="CM36" s="10">
        <f t="shared" si="5"/>
        <v>1243.7143058491897</v>
      </c>
      <c r="CN36" s="10">
        <f t="shared" si="5"/>
        <v>1242.7511694747275</v>
      </c>
      <c r="CO36" s="10">
        <f t="shared" si="5"/>
        <v>1245.2382524271845</v>
      </c>
      <c r="CP36" s="10">
        <f t="shared" si="5"/>
        <v>1222.8358154320397</v>
      </c>
      <c r="CQ36" s="10">
        <f t="shared" si="5"/>
        <v>1202.52551369863</v>
      </c>
      <c r="CR36" s="10">
        <f t="shared" si="5"/>
        <v>1192.9045531197301</v>
      </c>
      <c r="CS36" s="10">
        <f t="shared" si="5"/>
        <v>1198.8011416996594</v>
      </c>
      <c r="CT36" s="10">
        <f t="shared" si="5"/>
        <v>1170.5274664706963</v>
      </c>
      <c r="CU36" s="10">
        <f t="shared" si="5"/>
        <v>1230.2650634249471</v>
      </c>
      <c r="CV36" s="10">
        <f t="shared" si="5"/>
        <v>1268.1527285306581</v>
      </c>
      <c r="CW36" s="10">
        <f t="shared" si="5"/>
        <v>1289.4206674025643</v>
      </c>
      <c r="CX36" s="10">
        <f t="shared" si="5"/>
        <v>1325.1087961018231</v>
      </c>
      <c r="CY36" s="10">
        <f t="shared" si="5"/>
        <v>1366.7119453924918</v>
      </c>
      <c r="CZ36" s="10">
        <f t="shared" si="5"/>
        <v>1394.2669377763737</v>
      </c>
      <c r="DA36" s="10">
        <f t="shared" si="5"/>
        <v>1415.0553231055324</v>
      </c>
      <c r="DB36" s="10">
        <f t="shared" si="5"/>
        <v>1474.3926856798855</v>
      </c>
      <c r="DC36" s="10">
        <f t="shared" si="5"/>
        <v>1539.5646315789475</v>
      </c>
      <c r="DD36" s="10">
        <f t="shared" si="5"/>
        <v>1539.2772756206239</v>
      </c>
      <c r="DE36" s="10">
        <f t="shared" si="5"/>
        <v>1526.1442181615287</v>
      </c>
      <c r="DF36" s="10">
        <f t="shared" si="5"/>
        <v>1491.2331910858229</v>
      </c>
      <c r="DG36" s="10">
        <f t="shared" si="5"/>
        <v>1457.5630364806864</v>
      </c>
      <c r="DH36" s="10">
        <f t="shared" si="5"/>
        <v>1454.0347297562253</v>
      </c>
      <c r="DI36" s="10">
        <f t="shared" si="5"/>
        <v>1452.8149999999998</v>
      </c>
      <c r="DJ36" s="10">
        <f t="shared" si="5"/>
        <v>1363.1298368444081</v>
      </c>
      <c r="DK36" s="10">
        <f t="shared" si="5"/>
        <v>1326.3482272136628</v>
      </c>
      <c r="DL36" s="10">
        <f t="shared" si="5"/>
        <v>1333.2843755675281</v>
      </c>
      <c r="DM36" s="10">
        <f t="shared" si="5"/>
        <v>1375.0421920692479</v>
      </c>
      <c r="DN36" s="10">
        <f t="shared" si="5"/>
        <v>1404.4479566352593</v>
      </c>
      <c r="DO36" s="10">
        <f t="shared" si="5"/>
        <v>1467.0934138972807</v>
      </c>
      <c r="DP36" s="10">
        <f t="shared" si="5"/>
        <v>1492.8584462560059</v>
      </c>
      <c r="DQ36" s="10">
        <f t="shared" si="5"/>
        <v>1510.1512933319202</v>
      </c>
      <c r="DR36" s="10">
        <f t="shared" si="5"/>
        <v>1562.2355580830276</v>
      </c>
      <c r="DS36" s="10">
        <f t="shared" si="5"/>
        <v>1619.5071708739817</v>
      </c>
      <c r="DT36" s="10">
        <f t="shared" si="5"/>
        <v>1687.4512281725763</v>
      </c>
      <c r="DU36" s="10">
        <f t="shared" si="5"/>
        <v>1720.4820769412318</v>
      </c>
      <c r="DV36" s="10">
        <f t="shared" si="5"/>
        <v>1747.1121979392876</v>
      </c>
      <c r="DW36" s="10">
        <f t="shared" si="5"/>
        <v>1746.7693390230615</v>
      </c>
      <c r="DX36" s="10">
        <f t="shared" si="5"/>
        <v>1869.2410790873221</v>
      </c>
      <c r="DY36" s="10">
        <f t="shared" si="5"/>
        <v>1897.9197862302201</v>
      </c>
      <c r="DZ36" s="10">
        <f t="shared" si="5"/>
        <v>1929.2330574508458</v>
      </c>
      <c r="EA36" s="10">
        <f t="shared" ref="EA36:GL36" si="6">(EA11+EA15)/EA35*100</f>
        <v>1936.6020976806776</v>
      </c>
      <c r="EB36" s="10">
        <f t="shared" si="6"/>
        <v>1913.011577647422</v>
      </c>
      <c r="EC36" s="10">
        <f t="shared" si="6"/>
        <v>1949.569590643275</v>
      </c>
      <c r="ED36" s="10">
        <f t="shared" si="6"/>
        <v>1923.8103381181393</v>
      </c>
      <c r="EE36" s="10">
        <f t="shared" si="6"/>
        <v>1905.1063158649367</v>
      </c>
      <c r="EF36" s="10">
        <f t="shared" si="6"/>
        <v>1732.8602988489308</v>
      </c>
      <c r="EG36" s="10">
        <f t="shared" si="6"/>
        <v>1767.4095326448448</v>
      </c>
      <c r="EH36" s="10">
        <f t="shared" si="6"/>
        <v>1819.5681672025721</v>
      </c>
      <c r="EI36" s="10">
        <f t="shared" si="6"/>
        <v>1839.2260098585236</v>
      </c>
      <c r="EJ36" s="10">
        <f t="shared" si="6"/>
        <v>1830.5454545454547</v>
      </c>
      <c r="EK36" s="10">
        <f t="shared" si="6"/>
        <v>1842.1249217935347</v>
      </c>
      <c r="EL36" s="10">
        <f t="shared" si="6"/>
        <v>1800.7254633016337</v>
      </c>
      <c r="EM36" s="10">
        <f t="shared" si="6"/>
        <v>1777.9296460312125</v>
      </c>
      <c r="EN36" s="10">
        <f t="shared" si="6"/>
        <v>1736.2737394957983</v>
      </c>
      <c r="EO36" s="10">
        <f t="shared" si="6"/>
        <v>1696.4266791432731</v>
      </c>
      <c r="EP36" s="10">
        <f t="shared" si="6"/>
        <v>1707.4264239111269</v>
      </c>
      <c r="EQ36" s="10">
        <f t="shared" si="6"/>
        <v>1726.4333793977084</v>
      </c>
      <c r="ER36" s="10">
        <f t="shared" si="6"/>
        <v>1795.6979574158936</v>
      </c>
      <c r="ES36" s="10">
        <f t="shared" si="6"/>
        <v>1870.000555676027</v>
      </c>
      <c r="ET36" s="10">
        <f t="shared" si="6"/>
        <v>1962.3922681634915</v>
      </c>
      <c r="EU36" s="10">
        <f t="shared" si="6"/>
        <v>2010.5340856170517</v>
      </c>
      <c r="EV36" s="10">
        <f t="shared" si="6"/>
        <v>2072.5086666999205</v>
      </c>
      <c r="EW36" s="10">
        <f t="shared" si="6"/>
        <v>2089.4482775506203</v>
      </c>
      <c r="EX36" s="10">
        <f t="shared" si="6"/>
        <v>2126.2749264812223</v>
      </c>
      <c r="EY36" s="10">
        <f t="shared" si="6"/>
        <v>2149.901867523994</v>
      </c>
      <c r="EZ36" s="10">
        <f t="shared" si="6"/>
        <v>2167.5960651004684</v>
      </c>
      <c r="FA36" s="10">
        <f t="shared" si="6"/>
        <v>2197.9130847086717</v>
      </c>
      <c r="FB36" s="10">
        <f t="shared" si="6"/>
        <v>2199.8784185774398</v>
      </c>
      <c r="FC36" s="10">
        <f t="shared" si="6"/>
        <v>2215.2130393309521</v>
      </c>
      <c r="FD36" s="10">
        <f t="shared" si="6"/>
        <v>2246.9054055837901</v>
      </c>
      <c r="FE36" s="10">
        <f t="shared" si="6"/>
        <v>2312.4996288820885</v>
      </c>
      <c r="FF36" s="10">
        <f t="shared" si="6"/>
        <v>2313.0379315527312</v>
      </c>
      <c r="FG36" s="10">
        <f t="shared" si="6"/>
        <v>2237.7527444835036</v>
      </c>
      <c r="FH36" s="10">
        <f t="shared" si="6"/>
        <v>2284.8771004119681</v>
      </c>
      <c r="FI36" s="10">
        <f t="shared" si="6"/>
        <v>2335.37724481022</v>
      </c>
      <c r="FJ36" s="10">
        <f t="shared" si="6"/>
        <v>2312.4288757987224</v>
      </c>
      <c r="FK36" s="10">
        <f t="shared" si="6"/>
        <v>2343.8083336618442</v>
      </c>
      <c r="FL36" s="10">
        <f t="shared" si="6"/>
        <v>2365.7342832369936</v>
      </c>
      <c r="FM36" s="10">
        <f t="shared" si="6"/>
        <v>2348.0610320284695</v>
      </c>
      <c r="FN36" s="10">
        <f t="shared" si="6"/>
        <v>2387.378064635614</v>
      </c>
      <c r="FO36" s="10">
        <f t="shared" si="6"/>
        <v>2386.0124598552065</v>
      </c>
      <c r="FP36" s="10">
        <f t="shared" si="6"/>
        <v>2384.0876757238302</v>
      </c>
      <c r="FQ36" s="10">
        <f t="shared" si="6"/>
        <v>2422.1460406643955</v>
      </c>
      <c r="FR36" s="10">
        <f t="shared" si="6"/>
        <v>2371.1939031180395</v>
      </c>
      <c r="FS36" s="10">
        <f t="shared" si="6"/>
        <v>2411.4344151753025</v>
      </c>
      <c r="FT36" s="10">
        <f t="shared" si="6"/>
        <v>2332.8350805369132</v>
      </c>
      <c r="FU36" s="10">
        <f t="shared" si="6"/>
        <v>2302.2271034563014</v>
      </c>
      <c r="FV36" s="10">
        <f t="shared" si="6"/>
        <v>2234.3198377937279</v>
      </c>
      <c r="FW36" s="10">
        <f t="shared" si="6"/>
        <v>2169.7488964740191</v>
      </c>
      <c r="FX36" s="10">
        <f t="shared" si="6"/>
        <v>2166.1398880347319</v>
      </c>
      <c r="FY36" s="10">
        <f t="shared" si="6"/>
        <v>2166.1675695708923</v>
      </c>
      <c r="FZ36" s="10">
        <f t="shared" si="6"/>
        <v>2144.8185042700939</v>
      </c>
      <c r="GA36" s="10">
        <f t="shared" si="6"/>
        <v>2178.2296553566653</v>
      </c>
      <c r="GB36" s="10">
        <f t="shared" si="6"/>
        <v>2221.9958135006491</v>
      </c>
      <c r="GC36" s="10">
        <f t="shared" si="6"/>
        <v>2248.1465842292819</v>
      </c>
      <c r="GD36" s="10">
        <f t="shared" si="6"/>
        <v>2297.4338043348098</v>
      </c>
      <c r="GE36" s="10">
        <f t="shared" si="6"/>
        <v>2308.1916576268673</v>
      </c>
      <c r="GF36" s="10">
        <f t="shared" si="6"/>
        <v>2356.2992142636849</v>
      </c>
      <c r="GG36" s="10">
        <f t="shared" si="6"/>
        <v>2382.4546591883291</v>
      </c>
      <c r="GH36" s="10">
        <f t="shared" si="6"/>
        <v>2462.2643141280637</v>
      </c>
      <c r="GI36" s="10">
        <f t="shared" si="6"/>
        <v>2500.360896327838</v>
      </c>
      <c r="GJ36" s="10">
        <f t="shared" si="6"/>
        <v>2541.2747105658973</v>
      </c>
      <c r="GK36" s="10">
        <f t="shared" si="6"/>
        <v>2563.0659000695664</v>
      </c>
      <c r="GL36" s="10">
        <f t="shared" si="6"/>
        <v>2628.7788016578806</v>
      </c>
      <c r="GM36" s="10">
        <f t="shared" ref="GM36:IV36" si="7">(GM11+GM15)/GM35*100</f>
        <v>2647.5680722651314</v>
      </c>
      <c r="GN36" s="10">
        <f t="shared" si="7"/>
        <v>2648.0072642131649</v>
      </c>
      <c r="GO36" s="10">
        <f t="shared" si="7"/>
        <v>2686.8499017323738</v>
      </c>
      <c r="GP36" s="10">
        <f t="shared" si="7"/>
        <v>2721.6446723104241</v>
      </c>
      <c r="GQ36" s="10">
        <f t="shared" si="7"/>
        <v>2762.8194713096527</v>
      </c>
      <c r="GR36" s="10">
        <f t="shared" si="7"/>
        <v>2828.0218404541374</v>
      </c>
      <c r="GS36" s="10">
        <f t="shared" si="7"/>
        <v>2871.3592407211549</v>
      </c>
      <c r="GT36" s="10">
        <f t="shared" si="7"/>
        <v>2899.9481827647164</v>
      </c>
      <c r="GU36" s="10">
        <f t="shared" si="7"/>
        <v>2941.2402824446654</v>
      </c>
      <c r="GV36" s="10">
        <f t="shared" si="7"/>
        <v>2962.4</v>
      </c>
      <c r="GW36" s="10">
        <f t="shared" si="7"/>
        <v>3059.2157604931431</v>
      </c>
      <c r="GX36" s="10">
        <f t="shared" si="7"/>
        <v>3081.2892081817049</v>
      </c>
      <c r="GY36" s="10">
        <f t="shared" si="7"/>
        <v>3131.2672993853271</v>
      </c>
      <c r="GZ36" s="10">
        <f t="shared" si="7"/>
        <v>3234.0664905180779</v>
      </c>
      <c r="HA36" s="10">
        <f t="shared" si="7"/>
        <v>3282.0428062404753</v>
      </c>
      <c r="HB36" s="10">
        <f t="shared" si="7"/>
        <v>3389.3104013341949</v>
      </c>
      <c r="HC36" s="10">
        <f t="shared" si="7"/>
        <v>3414.7930427021683</v>
      </c>
      <c r="HD36" s="10">
        <f t="shared" si="7"/>
        <v>3504.9042850244591</v>
      </c>
      <c r="HE36" s="10">
        <f t="shared" si="7"/>
        <v>3566.3072698366818</v>
      </c>
      <c r="HF36" s="10">
        <f t="shared" si="7"/>
        <v>3573.7622633886176</v>
      </c>
      <c r="HG36" s="10">
        <f t="shared" si="7"/>
        <v>3692.7331607046449</v>
      </c>
      <c r="HH36" s="10">
        <f t="shared" si="7"/>
        <v>3710.7297286220323</v>
      </c>
      <c r="HI36" s="10">
        <f t="shared" si="7"/>
        <v>3723.8237444515512</v>
      </c>
      <c r="HJ36" s="10">
        <f t="shared" si="7"/>
        <v>3721.9638366376948</v>
      </c>
      <c r="HK36" s="10">
        <f t="shared" si="7"/>
        <v>3697.7981165593783</v>
      </c>
      <c r="HL36" s="10">
        <f t="shared" si="7"/>
        <v>3644.5509708463055</v>
      </c>
      <c r="HM36" s="10">
        <f t="shared" si="7"/>
        <v>3623.7891196452169</v>
      </c>
      <c r="HN36" s="10">
        <f t="shared" si="7"/>
        <v>3647.3191051076406</v>
      </c>
      <c r="HO36" s="10">
        <f t="shared" si="7"/>
        <v>3588.1214948764318</v>
      </c>
      <c r="HP36" s="10">
        <f t="shared" si="7"/>
        <v>3576.8493501722155</v>
      </c>
      <c r="HQ36" s="10">
        <f t="shared" si="7"/>
        <v>3584.3482474508378</v>
      </c>
      <c r="HR36" s="10">
        <f t="shared" si="7"/>
        <v>3546.8966532265354</v>
      </c>
      <c r="HS36" s="10">
        <f t="shared" si="7"/>
        <v>3545.1076006121298</v>
      </c>
      <c r="HT36" s="10">
        <f t="shared" si="7"/>
        <v>3627.7971297998733</v>
      </c>
      <c r="HU36" s="10">
        <f t="shared" si="7"/>
        <v>3726.8923841718033</v>
      </c>
      <c r="HV36" s="10">
        <f t="shared" si="7"/>
        <v>3771.790484361461</v>
      </c>
      <c r="HW36" s="10">
        <f t="shared" si="7"/>
        <v>3781.1578962376502</v>
      </c>
      <c r="HX36" s="10">
        <f t="shared" si="7"/>
        <v>3848.4607852849877</v>
      </c>
      <c r="HY36" s="10">
        <f t="shared" si="7"/>
        <v>3923.1908185903635</v>
      </c>
      <c r="HZ36" s="10">
        <f t="shared" si="7"/>
        <v>3993.3616897630754</v>
      </c>
      <c r="IA36" s="10">
        <f t="shared" si="7"/>
        <v>4041.0099300556894</v>
      </c>
      <c r="IB36" s="10">
        <f t="shared" si="7"/>
        <v>4117.3860222708872</v>
      </c>
      <c r="IC36" s="10">
        <f t="shared" si="7"/>
        <v>4177.034920791928</v>
      </c>
      <c r="ID36" s="10">
        <f t="shared" si="7"/>
        <v>4146.9921135978148</v>
      </c>
      <c r="IE36" s="10">
        <f t="shared" si="7"/>
        <v>4243.4896876286839</v>
      </c>
      <c r="IF36" s="10">
        <f t="shared" si="7"/>
        <v>4203.2069415562692</v>
      </c>
      <c r="IG36" s="10">
        <f t="shared" si="7"/>
        <v>4183.2432409049607</v>
      </c>
      <c r="IH36" s="10">
        <f t="shared" si="7"/>
        <v>4178.7332744522637</v>
      </c>
      <c r="II36" s="10">
        <f t="shared" si="7"/>
        <v>4161.539009686473</v>
      </c>
      <c r="IJ36" s="10">
        <f t="shared" si="7"/>
        <v>4156.3946966067451</v>
      </c>
      <c r="IK36" s="10">
        <f t="shared" si="7"/>
        <v>4124.3657788672144</v>
      </c>
      <c r="IL36" s="10">
        <f t="shared" si="7"/>
        <v>4083.3457733892401</v>
      </c>
      <c r="IM36" s="10">
        <f t="shared" si="7"/>
        <v>3986.8805160983243</v>
      </c>
      <c r="IN36" s="10">
        <f t="shared" si="7"/>
        <v>3931.281836711355</v>
      </c>
      <c r="IO36" s="10">
        <f t="shared" si="7"/>
        <v>3806.3014323108932</v>
      </c>
      <c r="IP36" s="10">
        <f t="shared" si="7"/>
        <v>3553.4775988828196</v>
      </c>
      <c r="IQ36" s="10">
        <f t="shared" si="7"/>
        <v>3336.6214165436672</v>
      </c>
      <c r="IR36" s="10">
        <f t="shared" si="7"/>
        <v>3220.1903818874634</v>
      </c>
      <c r="IS36" s="10">
        <f t="shared" si="7"/>
        <v>3244.1733488362429</v>
      </c>
      <c r="IT36" s="10">
        <f t="shared" si="7"/>
        <v>3217.2960576608061</v>
      </c>
      <c r="IU36" s="10">
        <f t="shared" si="7"/>
        <v>3203.8385090012598</v>
      </c>
      <c r="IV36" s="10">
        <f t="shared" si="7"/>
        <v>3287.7580806664796</v>
      </c>
    </row>
    <row r="37" spans="1:256" x14ac:dyDescent="0.2">
      <c r="B37" s="10" t="s">
        <v>207</v>
      </c>
      <c r="C37" s="10">
        <f t="shared" ref="C37:BN37" si="8">(C12+C13)/C35*100</f>
        <v>1133.5310444078948</v>
      </c>
      <c r="D37" s="10">
        <f t="shared" si="8"/>
        <v>1143.9930894308941</v>
      </c>
      <c r="E37" s="10">
        <f t="shared" si="8"/>
        <v>1149.4958333333334</v>
      </c>
      <c r="F37" s="10">
        <f t="shared" si="8"/>
        <v>1141.8840970350404</v>
      </c>
      <c r="G37" s="10">
        <f t="shared" si="8"/>
        <v>1153.2943921716223</v>
      </c>
      <c r="H37" s="10">
        <f t="shared" si="8"/>
        <v>1169.146661775495</v>
      </c>
      <c r="I37" s="10">
        <f t="shared" si="8"/>
        <v>1160.3022206303724</v>
      </c>
      <c r="J37" s="10">
        <f t="shared" si="8"/>
        <v>1165.7246790299573</v>
      </c>
      <c r="K37" s="10">
        <f t="shared" si="8"/>
        <v>1167.6610909090912</v>
      </c>
      <c r="L37" s="10">
        <f t="shared" si="8"/>
        <v>1176.785482682388</v>
      </c>
      <c r="M37" s="10">
        <f t="shared" si="8"/>
        <v>1169.9734334921218</v>
      </c>
      <c r="N37" s="10">
        <f t="shared" si="8"/>
        <v>1180.1243902439023</v>
      </c>
      <c r="O37" s="10">
        <f t="shared" si="8"/>
        <v>1195.9794871794873</v>
      </c>
      <c r="P37" s="10">
        <f t="shared" si="8"/>
        <v>1218.047520661157</v>
      </c>
      <c r="Q37" s="10">
        <f t="shared" si="8"/>
        <v>1238.3851719662555</v>
      </c>
      <c r="R37" s="10">
        <f t="shared" si="8"/>
        <v>1227.8619256017505</v>
      </c>
      <c r="S37" s="10">
        <f t="shared" si="8"/>
        <v>1248.9383333333335</v>
      </c>
      <c r="T37" s="10">
        <f t="shared" si="8"/>
        <v>1244.9655332752104</v>
      </c>
      <c r="U37" s="10">
        <f t="shared" si="8"/>
        <v>1267.8066306203759</v>
      </c>
      <c r="V37" s="10">
        <f t="shared" si="8"/>
        <v>1279.5914654688377</v>
      </c>
      <c r="W37" s="10">
        <f t="shared" si="8"/>
        <v>1287.4015008337965</v>
      </c>
      <c r="X37" s="10">
        <f t="shared" si="8"/>
        <v>1313.4226592797786</v>
      </c>
      <c r="Y37" s="10">
        <f t="shared" si="8"/>
        <v>1326.719118846886</v>
      </c>
      <c r="Z37" s="10">
        <f t="shared" si="8"/>
        <v>1349.5602941176469</v>
      </c>
      <c r="AA37" s="10">
        <f t="shared" si="8"/>
        <v>1363.7659793814432</v>
      </c>
      <c r="AB37" s="10">
        <f t="shared" si="8"/>
        <v>1375.2330865458259</v>
      </c>
      <c r="AC37" s="10">
        <f t="shared" si="8"/>
        <v>1376.1623210633948</v>
      </c>
      <c r="AD37" s="10">
        <f t="shared" si="8"/>
        <v>1377.0151554404147</v>
      </c>
      <c r="AE37" s="10">
        <f t="shared" si="8"/>
        <v>1392.2104334284975</v>
      </c>
      <c r="AF37" s="10">
        <f t="shared" si="8"/>
        <v>1403.9080549080547</v>
      </c>
      <c r="AG37" s="10">
        <f t="shared" si="8"/>
        <v>1421.8394884910488</v>
      </c>
      <c r="AH37" s="10">
        <f t="shared" si="8"/>
        <v>1438.0035026269702</v>
      </c>
      <c r="AI37" s="10">
        <f t="shared" si="8"/>
        <v>1451.5039941902685</v>
      </c>
      <c r="AJ37" s="10">
        <f t="shared" si="8"/>
        <v>1464.0477580071174</v>
      </c>
      <c r="AK37" s="10">
        <f t="shared" si="8"/>
        <v>1470.6943747094374</v>
      </c>
      <c r="AL37" s="10">
        <f t="shared" si="8"/>
        <v>1489.5319148936169</v>
      </c>
      <c r="AM37" s="10">
        <f t="shared" si="8"/>
        <v>1496.1348191949057</v>
      </c>
      <c r="AN37" s="10">
        <f t="shared" si="8"/>
        <v>1504.2630044843049</v>
      </c>
      <c r="AO37" s="10">
        <f t="shared" si="8"/>
        <v>1507.6125886524824</v>
      </c>
      <c r="AP37" s="10">
        <f t="shared" si="8"/>
        <v>1524.749619978284</v>
      </c>
      <c r="AQ37" s="10">
        <f t="shared" si="8"/>
        <v>1525.1936781609195</v>
      </c>
      <c r="AR37" s="10">
        <f t="shared" si="8"/>
        <v>1531.8292372881356</v>
      </c>
      <c r="AS37" s="10">
        <f t="shared" si="8"/>
        <v>1553.4875912408759</v>
      </c>
      <c r="AT37" s="10">
        <f t="shared" si="8"/>
        <v>1565.5173720783325</v>
      </c>
      <c r="AU37" s="10">
        <f t="shared" si="8"/>
        <v>1558.3511229946523</v>
      </c>
      <c r="AV37" s="10">
        <f t="shared" si="8"/>
        <v>1576.5785593220337</v>
      </c>
      <c r="AW37" s="10">
        <f t="shared" si="8"/>
        <v>1593.728592013174</v>
      </c>
      <c r="AX37" s="10">
        <f t="shared" si="8"/>
        <v>1601.8767213771021</v>
      </c>
      <c r="AY37" s="10">
        <f t="shared" si="8"/>
        <v>1627.198118753674</v>
      </c>
      <c r="AZ37" s="10">
        <f t="shared" si="8"/>
        <v>1650.67426822269</v>
      </c>
      <c r="BA37" s="10">
        <f t="shared" si="8"/>
        <v>1670.8085333333329</v>
      </c>
      <c r="BB37" s="10">
        <f t="shared" si="8"/>
        <v>1690.8381384790011</v>
      </c>
      <c r="BC37" s="10">
        <f t="shared" si="8"/>
        <v>1696.8927755252487</v>
      </c>
      <c r="BD37" s="10">
        <f t="shared" si="8"/>
        <v>1721.9832932914433</v>
      </c>
      <c r="BE37" s="10">
        <f t="shared" si="8"/>
        <v>1718.5114002932551</v>
      </c>
      <c r="BF37" s="10">
        <f t="shared" si="8"/>
        <v>1731.9976490188817</v>
      </c>
      <c r="BG37" s="10">
        <f t="shared" si="8"/>
        <v>1746.2377431192663</v>
      </c>
      <c r="BH37" s="10">
        <f t="shared" si="8"/>
        <v>1764.9798739873986</v>
      </c>
      <c r="BI37" s="10">
        <f t="shared" si="8"/>
        <v>1770.275955610357</v>
      </c>
      <c r="BJ37" s="10">
        <f t="shared" si="8"/>
        <v>1795.1233379262831</v>
      </c>
      <c r="BK37" s="10">
        <f t="shared" si="8"/>
        <v>1810.7008922558925</v>
      </c>
      <c r="BL37" s="10">
        <f t="shared" si="8"/>
        <v>1832.8721852098599</v>
      </c>
      <c r="BM37" s="10">
        <f t="shared" si="8"/>
        <v>1849.2044663382596</v>
      </c>
      <c r="BN37" s="10">
        <f t="shared" si="8"/>
        <v>1870.4586150579782</v>
      </c>
      <c r="BO37" s="10">
        <f t="shared" ref="BO37:DZ37" si="9">(BO12+BO13)/BO35*100</f>
        <v>1877.4716261862632</v>
      </c>
      <c r="BP37" s="10">
        <f t="shared" si="9"/>
        <v>1890.4263258177202</v>
      </c>
      <c r="BQ37" s="10">
        <f t="shared" si="9"/>
        <v>1924.3106610800742</v>
      </c>
      <c r="BR37" s="10">
        <f t="shared" si="9"/>
        <v>1929.5740786052913</v>
      </c>
      <c r="BS37" s="10">
        <f t="shared" si="9"/>
        <v>1965.449507315617</v>
      </c>
      <c r="BT37" s="10">
        <f t="shared" si="9"/>
        <v>1998.1257993222337</v>
      </c>
      <c r="BU37" s="10">
        <f t="shared" si="9"/>
        <v>2030.3817485549132</v>
      </c>
      <c r="BV37" s="10">
        <f t="shared" si="9"/>
        <v>2046.7753334289405</v>
      </c>
      <c r="BW37" s="10">
        <f t="shared" si="9"/>
        <v>2065.8616884926164</v>
      </c>
      <c r="BX37" s="10">
        <f t="shared" si="9"/>
        <v>2096.4831142152834</v>
      </c>
      <c r="BY37" s="10">
        <f t="shared" si="9"/>
        <v>2128.8896036300548</v>
      </c>
      <c r="BZ37" s="10">
        <f t="shared" si="9"/>
        <v>2178.2819277108438</v>
      </c>
      <c r="CA37" s="10">
        <f t="shared" si="9"/>
        <v>2204.4729169284901</v>
      </c>
      <c r="CB37" s="10">
        <f t="shared" si="9"/>
        <v>2228.2395527950307</v>
      </c>
      <c r="CC37" s="10">
        <f t="shared" si="9"/>
        <v>2243.0273304050761</v>
      </c>
      <c r="CD37" s="10">
        <f t="shared" si="9"/>
        <v>2253.3989919596784</v>
      </c>
      <c r="CE37" s="10">
        <f t="shared" si="9"/>
        <v>2275.1637052831079</v>
      </c>
      <c r="CF37" s="10">
        <f t="shared" si="9"/>
        <v>2294.7204946996462</v>
      </c>
      <c r="CG37" s="10">
        <f t="shared" si="9"/>
        <v>2310.1146555709665</v>
      </c>
      <c r="CH37" s="10">
        <f t="shared" si="9"/>
        <v>2319.356569094622</v>
      </c>
      <c r="CI37" s="10">
        <f t="shared" si="9"/>
        <v>2360.1277765559712</v>
      </c>
      <c r="CJ37" s="10">
        <f t="shared" si="9"/>
        <v>2395.1306860751365</v>
      </c>
      <c r="CK37" s="10">
        <f t="shared" si="9"/>
        <v>2430.1942048801006</v>
      </c>
      <c r="CL37" s="10">
        <f t="shared" si="9"/>
        <v>2439.4752995867771</v>
      </c>
      <c r="CM37" s="10">
        <f t="shared" si="9"/>
        <v>2463.634954193094</v>
      </c>
      <c r="CN37" s="10">
        <f t="shared" si="9"/>
        <v>2485.991803766105</v>
      </c>
      <c r="CO37" s="10">
        <f t="shared" si="9"/>
        <v>2500.129514563107</v>
      </c>
      <c r="CP37" s="10">
        <f t="shared" si="9"/>
        <v>2524.3029284269346</v>
      </c>
      <c r="CQ37" s="10">
        <f t="shared" si="9"/>
        <v>2547.4368150684932</v>
      </c>
      <c r="CR37" s="10">
        <f t="shared" si="9"/>
        <v>2551.2585722315907</v>
      </c>
      <c r="CS37" s="10">
        <f t="shared" si="9"/>
        <v>2581.0078261670196</v>
      </c>
      <c r="CT37" s="10">
        <f t="shared" si="9"/>
        <v>2599.2061455079916</v>
      </c>
      <c r="CU37" s="10">
        <f t="shared" si="9"/>
        <v>2596.8290169133193</v>
      </c>
      <c r="CV37" s="10">
        <f t="shared" si="9"/>
        <v>2612.1740724725419</v>
      </c>
      <c r="CW37" s="10">
        <f t="shared" si="9"/>
        <v>2629.0558206674027</v>
      </c>
      <c r="CX37" s="10">
        <f t="shared" si="9"/>
        <v>2660.6106023691505</v>
      </c>
      <c r="CY37" s="10">
        <f t="shared" si="9"/>
        <v>2679.6767918088744</v>
      </c>
      <c r="CZ37" s="10">
        <f t="shared" si="9"/>
        <v>2727.0657375236888</v>
      </c>
      <c r="DA37" s="10">
        <f t="shared" si="9"/>
        <v>2763.7668061366812</v>
      </c>
      <c r="DB37" s="10">
        <f t="shared" si="9"/>
        <v>2807.3995710738204</v>
      </c>
      <c r="DC37" s="10">
        <f t="shared" si="9"/>
        <v>2841.3903157894742</v>
      </c>
      <c r="DD37" s="10">
        <f t="shared" si="9"/>
        <v>2862.9830681094845</v>
      </c>
      <c r="DE37" s="10">
        <f t="shared" si="9"/>
        <v>2883.2008439112842</v>
      </c>
      <c r="DF37" s="10">
        <f t="shared" si="9"/>
        <v>2895.1121858700812</v>
      </c>
      <c r="DG37" s="10">
        <f t="shared" si="9"/>
        <v>2916.2692596566517</v>
      </c>
      <c r="DH37" s="10">
        <f t="shared" si="9"/>
        <v>2940.0835370237237</v>
      </c>
      <c r="DI37" s="10">
        <f t="shared" si="9"/>
        <v>2940.35</v>
      </c>
      <c r="DJ37" s="10">
        <f t="shared" si="9"/>
        <v>2922.6487403888223</v>
      </c>
      <c r="DK37" s="10">
        <f t="shared" si="9"/>
        <v>2931.6383763380986</v>
      </c>
      <c r="DL37" s="10">
        <f t="shared" si="9"/>
        <v>2967.8185846600877</v>
      </c>
      <c r="DM37" s="10">
        <f t="shared" si="9"/>
        <v>2994.8911217686282</v>
      </c>
      <c r="DN37" s="10">
        <f t="shared" si="9"/>
        <v>3019.2523158133727</v>
      </c>
      <c r="DO37" s="10">
        <f t="shared" si="9"/>
        <v>3064.32176874485</v>
      </c>
      <c r="DP37" s="10">
        <f t="shared" si="9"/>
        <v>3088.5952869405605</v>
      </c>
      <c r="DQ37" s="10">
        <f t="shared" si="9"/>
        <v>3129.1423195165912</v>
      </c>
      <c r="DR37" s="10">
        <f t="shared" si="9"/>
        <v>3160.8383187716486</v>
      </c>
      <c r="DS37" s="10">
        <f t="shared" si="9"/>
        <v>3194.6568540681887</v>
      </c>
      <c r="DT37" s="10">
        <f t="shared" si="9"/>
        <v>3218.0424923391206</v>
      </c>
      <c r="DU37" s="10">
        <f t="shared" si="9"/>
        <v>3257.0844654236489</v>
      </c>
      <c r="DV37" s="10">
        <f t="shared" si="9"/>
        <v>3279.2266183061502</v>
      </c>
      <c r="DW37" s="10">
        <f t="shared" si="9"/>
        <v>3323.6060559288185</v>
      </c>
      <c r="DX37" s="10">
        <f t="shared" si="9"/>
        <v>3372.2519814719503</v>
      </c>
      <c r="DY37" s="10">
        <f t="shared" si="9"/>
        <v>3399.9425493716344</v>
      </c>
      <c r="DZ37" s="10">
        <f t="shared" si="9"/>
        <v>3423.1924219790872</v>
      </c>
      <c r="EA37" s="10">
        <f t="shared" ref="EA37:GL37" si="10">(EA12+EA13)/EA35*100</f>
        <v>3454.8041557824754</v>
      </c>
      <c r="EB37" s="10">
        <f t="shared" si="10"/>
        <v>3480.9513121333744</v>
      </c>
      <c r="EC37" s="10">
        <f t="shared" si="10"/>
        <v>3521.9265407107514</v>
      </c>
      <c r="ED37" s="10">
        <f t="shared" si="10"/>
        <v>3570.6801277579943</v>
      </c>
      <c r="EE37" s="10">
        <f t="shared" si="10"/>
        <v>3605.6736683633226</v>
      </c>
      <c r="EF37" s="10">
        <f t="shared" si="10"/>
        <v>3575.9107742904121</v>
      </c>
      <c r="EG37" s="10">
        <f t="shared" si="10"/>
        <v>3604.643808856993</v>
      </c>
      <c r="EH37" s="10">
        <f t="shared" si="10"/>
        <v>3643.9318830385846</v>
      </c>
      <c r="EI37" s="10">
        <f t="shared" si="10"/>
        <v>3648.1913449843155</v>
      </c>
      <c r="EJ37" s="10">
        <f t="shared" si="10"/>
        <v>3657.8181818181824</v>
      </c>
      <c r="EK37" s="10">
        <f t="shared" si="10"/>
        <v>3653.6262835061029</v>
      </c>
      <c r="EL37" s="10">
        <f t="shared" si="10"/>
        <v>3657.8683247988301</v>
      </c>
      <c r="EM37" s="10">
        <f t="shared" si="10"/>
        <v>3670.8993555874536</v>
      </c>
      <c r="EN37" s="10">
        <f t="shared" si="10"/>
        <v>3670.1587995198083</v>
      </c>
      <c r="EO37" s="10">
        <f t="shared" si="10"/>
        <v>3705.9434245313846</v>
      </c>
      <c r="EP37" s="10">
        <f t="shared" si="10"/>
        <v>3763.3398812672658</v>
      </c>
      <c r="EQ37" s="10">
        <f t="shared" si="10"/>
        <v>3803.7129671215525</v>
      </c>
      <c r="ER37" s="10">
        <f t="shared" si="10"/>
        <v>3862.5934111992842</v>
      </c>
      <c r="ES37" s="10">
        <f t="shared" si="10"/>
        <v>3934.4312452564241</v>
      </c>
      <c r="ET37" s="10">
        <f t="shared" si="10"/>
        <v>3973.9459562020711</v>
      </c>
      <c r="EU37" s="10">
        <f t="shared" si="10"/>
        <v>3998.4585246027486</v>
      </c>
      <c r="EV37" s="10">
        <f t="shared" si="10"/>
        <v>4055.3460444932157</v>
      </c>
      <c r="EW37" s="10">
        <f t="shared" si="10"/>
        <v>4089.0743823911075</v>
      </c>
      <c r="EX37" s="10">
        <f t="shared" si="10"/>
        <v>4126.9471146892929</v>
      </c>
      <c r="EY37" s="10">
        <f t="shared" si="10"/>
        <v>4197.6389768805257</v>
      </c>
      <c r="EZ37" s="10">
        <f t="shared" si="10"/>
        <v>4245.4503061770947</v>
      </c>
      <c r="FA37" s="10">
        <f t="shared" si="10"/>
        <v>4309.7302726360895</v>
      </c>
      <c r="FB37" s="10">
        <f t="shared" si="10"/>
        <v>4354.6758713800318</v>
      </c>
      <c r="FC37" s="10">
        <f t="shared" si="10"/>
        <v>4399.1341822134473</v>
      </c>
      <c r="FD37" s="10">
        <f t="shared" si="10"/>
        <v>4404.4319450861331</v>
      </c>
      <c r="FE37" s="10">
        <f t="shared" si="10"/>
        <v>4435.3118367081188</v>
      </c>
      <c r="FF37" s="10">
        <f t="shared" si="10"/>
        <v>4483.1062371178286</v>
      </c>
      <c r="FG37" s="10">
        <f t="shared" si="10"/>
        <v>4549.2873025284825</v>
      </c>
      <c r="FH37" s="10">
        <f t="shared" si="10"/>
        <v>4604.6297532354047</v>
      </c>
      <c r="FI37" s="10">
        <f t="shared" si="10"/>
        <v>4644.7067907300498</v>
      </c>
      <c r="FJ37" s="10">
        <f t="shared" si="10"/>
        <v>4684.5199081469655</v>
      </c>
      <c r="FK37" s="10">
        <f t="shared" si="10"/>
        <v>4752.148835100722</v>
      </c>
      <c r="FL37" s="10">
        <f t="shared" si="10"/>
        <v>4803.5603179190748</v>
      </c>
      <c r="FM37" s="10">
        <f t="shared" si="10"/>
        <v>4869.75934163701</v>
      </c>
      <c r="FN37" s="10">
        <f t="shared" si="10"/>
        <v>4923.0280359292519</v>
      </c>
      <c r="FO37" s="10">
        <f t="shared" si="10"/>
        <v>4963.5470778219296</v>
      </c>
      <c r="FP37" s="10">
        <f t="shared" si="10"/>
        <v>5003.9516650334062</v>
      </c>
      <c r="FQ37" s="10">
        <f t="shared" si="10"/>
        <v>5038.1027214945389</v>
      </c>
      <c r="FR37" s="10">
        <f t="shared" si="10"/>
        <v>5096.0038627505564</v>
      </c>
      <c r="FS37" s="10">
        <f t="shared" si="10"/>
        <v>5138.5892655848247</v>
      </c>
      <c r="FT37" s="10">
        <f t="shared" si="10"/>
        <v>5180.20584228188</v>
      </c>
      <c r="FU37" s="10">
        <f t="shared" si="10"/>
        <v>5242.5111718840917</v>
      </c>
      <c r="FV37" s="10">
        <f t="shared" si="10"/>
        <v>5256.4015354638859</v>
      </c>
      <c r="FW37" s="10">
        <f t="shared" si="10"/>
        <v>5228.2680060312832</v>
      </c>
      <c r="FX37" s="10">
        <f t="shared" si="10"/>
        <v>5266.1396334198371</v>
      </c>
      <c r="FY37" s="10">
        <f t="shared" si="10"/>
        <v>5281.6703008427457</v>
      </c>
      <c r="FZ37" s="10">
        <f t="shared" si="10"/>
        <v>5301.2473078457988</v>
      </c>
      <c r="GA37" s="10">
        <f t="shared" si="10"/>
        <v>5404.0426395939076</v>
      </c>
      <c r="GB37" s="10">
        <f t="shared" si="10"/>
        <v>5446.8630354824754</v>
      </c>
      <c r="GC37" s="10">
        <f t="shared" si="10"/>
        <v>5509.5757560990469</v>
      </c>
      <c r="GD37" s="10">
        <f t="shared" si="10"/>
        <v>5573.9688779786857</v>
      </c>
      <c r="GE37" s="10">
        <f t="shared" si="10"/>
        <v>5597.7822304777465</v>
      </c>
      <c r="GF37" s="10">
        <f t="shared" si="10"/>
        <v>5636.2176298667928</v>
      </c>
      <c r="GG37" s="10">
        <f t="shared" si="10"/>
        <v>5689.4331599366469</v>
      </c>
      <c r="GH37" s="10">
        <f t="shared" si="10"/>
        <v>5728.2953163095081</v>
      </c>
      <c r="GI37" s="10">
        <f t="shared" si="10"/>
        <v>5777.5802408758091</v>
      </c>
      <c r="GJ37" s="10">
        <f t="shared" si="10"/>
        <v>5824.0278463894911</v>
      </c>
      <c r="GK37" s="10">
        <f t="shared" si="10"/>
        <v>5874.5788012712956</v>
      </c>
      <c r="GL37" s="10">
        <f t="shared" si="10"/>
        <v>5915.3868657196881</v>
      </c>
      <c r="GM37" s="10">
        <f t="shared" ref="GM37:IV37" si="11">(GM12+GM13)/GM35*100</f>
        <v>5948.4376267896796</v>
      </c>
      <c r="GN37" s="10">
        <f t="shared" si="11"/>
        <v>6011.3715063975733</v>
      </c>
      <c r="GO37" s="10">
        <f t="shared" si="11"/>
        <v>6050.5515182673671</v>
      </c>
      <c r="GP37" s="10">
        <f t="shared" si="11"/>
        <v>6087.0345444252889</v>
      </c>
      <c r="GQ37" s="10">
        <f t="shared" si="11"/>
        <v>6150.4821452627575</v>
      </c>
      <c r="GR37" s="10">
        <f t="shared" si="11"/>
        <v>6225.5663429937258</v>
      </c>
      <c r="GS37" s="10">
        <f t="shared" si="11"/>
        <v>6274.8765144993495</v>
      </c>
      <c r="GT37" s="10">
        <f t="shared" si="11"/>
        <v>6333.8399864403509</v>
      </c>
      <c r="GU37" s="10">
        <f t="shared" si="11"/>
        <v>6383.2867076422681</v>
      </c>
      <c r="GV37" s="10">
        <f t="shared" si="11"/>
        <v>6434.029876273652</v>
      </c>
      <c r="GW37" s="10">
        <f t="shared" si="11"/>
        <v>6515.8437872281465</v>
      </c>
      <c r="GX37" s="10">
        <f t="shared" si="11"/>
        <v>6588.1095244070775</v>
      </c>
      <c r="GY37" s="10">
        <f t="shared" si="11"/>
        <v>6654.9946010263357</v>
      </c>
      <c r="GZ37" s="10">
        <f t="shared" si="11"/>
        <v>6745.3653243698227</v>
      </c>
      <c r="HA37" s="10">
        <f t="shared" si="11"/>
        <v>6820.6320027189704</v>
      </c>
      <c r="HB37" s="10">
        <f t="shared" si="11"/>
        <v>6882.9947891112552</v>
      </c>
      <c r="HC37" s="10">
        <f t="shared" si="11"/>
        <v>6965.1439803648645</v>
      </c>
      <c r="HD37" s="10">
        <f t="shared" si="11"/>
        <v>7062.2244924523939</v>
      </c>
      <c r="HE37" s="10">
        <f t="shared" si="11"/>
        <v>7152.6426197014443</v>
      </c>
      <c r="HF37" s="10">
        <f t="shared" si="11"/>
        <v>7278.0972919738988</v>
      </c>
      <c r="HG37" s="10">
        <f t="shared" si="11"/>
        <v>7368.0075073483822</v>
      </c>
      <c r="HH37" s="10">
        <f t="shared" si="11"/>
        <v>7467.2138138313967</v>
      </c>
      <c r="HI37" s="10">
        <f t="shared" si="11"/>
        <v>7549.2272266480586</v>
      </c>
      <c r="HJ37" s="10">
        <f t="shared" si="11"/>
        <v>7628.7105263662224</v>
      </c>
      <c r="HK37" s="10">
        <f t="shared" si="11"/>
        <v>7661.8710292067008</v>
      </c>
      <c r="HL37" s="10">
        <f t="shared" si="11"/>
        <v>7683.7892046419483</v>
      </c>
      <c r="HM37" s="10">
        <f t="shared" si="11"/>
        <v>7683.4729807510857</v>
      </c>
      <c r="HN37" s="10">
        <f t="shared" si="11"/>
        <v>7715.59775432672</v>
      </c>
      <c r="HO37" s="10">
        <f t="shared" si="11"/>
        <v>7752.8565734687245</v>
      </c>
      <c r="HP37" s="10">
        <f t="shared" si="11"/>
        <v>7836.3885832376582</v>
      </c>
      <c r="HQ37" s="10">
        <f t="shared" si="11"/>
        <v>7878.7904388201014</v>
      </c>
      <c r="HR37" s="10">
        <f t="shared" si="11"/>
        <v>7945.9745475256295</v>
      </c>
      <c r="HS37" s="10">
        <f t="shared" si="11"/>
        <v>8035.3009584664551</v>
      </c>
      <c r="HT37" s="10">
        <f t="shared" si="11"/>
        <v>8081.9211044127032</v>
      </c>
      <c r="HU37" s="10">
        <f t="shared" si="11"/>
        <v>8187.8824418373442</v>
      </c>
      <c r="HV37" s="10">
        <f t="shared" si="11"/>
        <v>8242.3363364536781</v>
      </c>
      <c r="HW37" s="10">
        <f t="shared" si="11"/>
        <v>8325.2939052619222</v>
      </c>
      <c r="HX37" s="10">
        <f t="shared" si="11"/>
        <v>8373.1750957664626</v>
      </c>
      <c r="HY37" s="10">
        <f t="shared" si="11"/>
        <v>8457.4599351498964</v>
      </c>
      <c r="HZ37" s="10">
        <f t="shared" si="11"/>
        <v>8559.6520339740728</v>
      </c>
      <c r="IA37" s="10">
        <f t="shared" si="11"/>
        <v>8607.8508408199068</v>
      </c>
      <c r="IB37" s="10">
        <f t="shared" si="11"/>
        <v>8685.1524093262233</v>
      </c>
      <c r="IC37" s="10">
        <f t="shared" si="11"/>
        <v>8781.0480468096102</v>
      </c>
      <c r="ID37" s="10">
        <f t="shared" si="11"/>
        <v>8850.852478948078</v>
      </c>
      <c r="IE37" s="10">
        <f t="shared" si="11"/>
        <v>8907.1135507971048</v>
      </c>
      <c r="IF37" s="10">
        <f t="shared" si="11"/>
        <v>8975.9673680689866</v>
      </c>
      <c r="IG37" s="10">
        <f t="shared" si="11"/>
        <v>9040.4485443612921</v>
      </c>
      <c r="IH37" s="10">
        <f t="shared" si="11"/>
        <v>9077.8316647197935</v>
      </c>
      <c r="II37" s="10">
        <f t="shared" si="11"/>
        <v>9138.9657139641367</v>
      </c>
      <c r="IJ37" s="10">
        <f t="shared" si="11"/>
        <v>9186.3169537775739</v>
      </c>
      <c r="IK37" s="10">
        <f t="shared" si="11"/>
        <v>9261.072950611433</v>
      </c>
      <c r="IL37" s="10">
        <f t="shared" si="11"/>
        <v>9366.5473805818528</v>
      </c>
      <c r="IM37" s="10">
        <f t="shared" si="11"/>
        <v>9450.67608880427</v>
      </c>
      <c r="IN37" s="10">
        <f t="shared" si="11"/>
        <v>9552.8926912288007</v>
      </c>
      <c r="IO37" s="10">
        <f t="shared" si="11"/>
        <v>9556.400945029869</v>
      </c>
      <c r="IP37" s="10">
        <f t="shared" si="11"/>
        <v>9361.0009036020874</v>
      </c>
      <c r="IQ37" s="10">
        <f t="shared" si="11"/>
        <v>9272.3218926054506</v>
      </c>
      <c r="IR37" s="10">
        <f t="shared" si="11"/>
        <v>9289.0431563430011</v>
      </c>
      <c r="IS37" s="10">
        <f t="shared" si="11"/>
        <v>9377.4039117164612</v>
      </c>
      <c r="IT37" s="10">
        <f t="shared" si="11"/>
        <v>9437.5417276400567</v>
      </c>
      <c r="IU37" s="10">
        <f t="shared" si="11"/>
        <v>9506.0992427834135</v>
      </c>
      <c r="IV37" s="10">
        <f t="shared" si="11"/>
        <v>9546.7910655398464</v>
      </c>
    </row>
    <row r="38" spans="1:256" x14ac:dyDescent="0.2">
      <c r="B38" s="10" t="s">
        <v>206</v>
      </c>
      <c r="C38" s="10">
        <f t="shared" ref="C38:BN38" si="12">(C23-C26)/C35*100</f>
        <v>91.184416118421055</v>
      </c>
      <c r="D38" s="10">
        <f t="shared" si="12"/>
        <v>93.202032520325204</v>
      </c>
      <c r="E38" s="10">
        <f t="shared" si="12"/>
        <v>94.912499999999994</v>
      </c>
      <c r="F38" s="10">
        <f t="shared" si="12"/>
        <v>73.64439738159416</v>
      </c>
      <c r="G38" s="10">
        <f t="shared" si="12"/>
        <v>57.350470455400824</v>
      </c>
      <c r="H38" s="10">
        <f t="shared" si="12"/>
        <v>40.476449009537774</v>
      </c>
      <c r="I38" s="10">
        <f t="shared" si="12"/>
        <v>37.453760744985672</v>
      </c>
      <c r="J38" s="10">
        <f t="shared" si="12"/>
        <v>34.286019971469337</v>
      </c>
      <c r="K38" s="10">
        <f t="shared" si="12"/>
        <v>49.801818181818199</v>
      </c>
      <c r="L38" s="10">
        <f t="shared" si="12"/>
        <v>47.968901989683125</v>
      </c>
      <c r="M38" s="10">
        <f t="shared" si="12"/>
        <v>40.424331256870644</v>
      </c>
      <c r="N38" s="10">
        <f t="shared" si="12"/>
        <v>23.32261640798226</v>
      </c>
      <c r="O38" s="10">
        <f t="shared" si="12"/>
        <v>17.129914529914526</v>
      </c>
      <c r="P38" s="10">
        <f t="shared" si="12"/>
        <v>13.189049586776868</v>
      </c>
      <c r="Q38" s="10">
        <f t="shared" si="12"/>
        <v>-5.3149578195976588</v>
      </c>
      <c r="R38" s="10">
        <f t="shared" si="12"/>
        <v>-1.4910284463894914</v>
      </c>
      <c r="S38" s="10">
        <f t="shared" si="12"/>
        <v>0.71943452380952133</v>
      </c>
      <c r="T38" s="10">
        <f t="shared" si="12"/>
        <v>13.578843359488534</v>
      </c>
      <c r="U38" s="10">
        <f t="shared" si="12"/>
        <v>27.141775754126364</v>
      </c>
      <c r="V38" s="10">
        <f t="shared" si="12"/>
        <v>29.659404828747892</v>
      </c>
      <c r="W38" s="10">
        <f t="shared" si="12"/>
        <v>26.143718732629235</v>
      </c>
      <c r="X38" s="10">
        <f t="shared" si="12"/>
        <v>14.115235457063728</v>
      </c>
      <c r="Y38" s="10">
        <f t="shared" si="12"/>
        <v>-0.69790590155018661</v>
      </c>
      <c r="Z38" s="10">
        <f t="shared" si="12"/>
        <v>-6.9600840336134446</v>
      </c>
      <c r="AA38" s="10">
        <f t="shared" si="12"/>
        <v>-4.8705927835051614</v>
      </c>
      <c r="AB38" s="10">
        <f t="shared" si="12"/>
        <v>-8.3347459790656053</v>
      </c>
      <c r="AC38" s="10">
        <f t="shared" si="12"/>
        <v>-3.4576942740286305</v>
      </c>
      <c r="AD38" s="10">
        <f t="shared" si="12"/>
        <v>-2.0706994818652902</v>
      </c>
      <c r="AE38" s="10">
        <f t="shared" si="12"/>
        <v>-2.7527640799377133</v>
      </c>
      <c r="AF38" s="10">
        <f t="shared" si="12"/>
        <v>1.3750323750323699</v>
      </c>
      <c r="AG38" s="10">
        <f t="shared" si="12"/>
        <v>4.1192838874680282</v>
      </c>
      <c r="AH38" s="10">
        <f t="shared" si="12"/>
        <v>7.5323992994746156</v>
      </c>
      <c r="AI38" s="10">
        <f t="shared" si="12"/>
        <v>7.4960300169450589</v>
      </c>
      <c r="AJ38" s="10">
        <f t="shared" si="12"/>
        <v>-1.3574851720047643</v>
      </c>
      <c r="AK38" s="10">
        <f t="shared" si="12"/>
        <v>4.7180846118084805</v>
      </c>
      <c r="AL38" s="10">
        <f t="shared" si="12"/>
        <v>1.3347060169297595</v>
      </c>
      <c r="AM38" s="10">
        <f t="shared" si="12"/>
        <v>3.304184671366841</v>
      </c>
      <c r="AN38" s="10">
        <f t="shared" si="12"/>
        <v>12.480784753363219</v>
      </c>
      <c r="AO38" s="10">
        <f t="shared" si="12"/>
        <v>16.217863475177307</v>
      </c>
      <c r="AP38" s="10">
        <f t="shared" si="12"/>
        <v>29.719695982627581</v>
      </c>
      <c r="AQ38" s="10">
        <f t="shared" si="12"/>
        <v>30.593103448275844</v>
      </c>
      <c r="AR38" s="10">
        <f t="shared" si="12"/>
        <v>25.952478813559303</v>
      </c>
      <c r="AS38" s="10">
        <f t="shared" si="12"/>
        <v>25.167883211678831</v>
      </c>
      <c r="AT38" s="10">
        <f t="shared" si="12"/>
        <v>21.376542429985257</v>
      </c>
      <c r="AU38" s="10">
        <f t="shared" si="12"/>
        <v>6.2209625668449196</v>
      </c>
      <c r="AV38" s="10">
        <f t="shared" si="12"/>
        <v>2.4808474576271098</v>
      </c>
      <c r="AW38" s="10">
        <f t="shared" si="12"/>
        <v>5.5487649238369832</v>
      </c>
      <c r="AX38" s="10">
        <f t="shared" si="12"/>
        <v>-1.2270216172938309</v>
      </c>
      <c r="AY38" s="10">
        <f t="shared" si="12"/>
        <v>3.0609445424260238</v>
      </c>
      <c r="AZ38" s="10">
        <f t="shared" si="12"/>
        <v>-4.277941457815186</v>
      </c>
      <c r="BA38" s="10">
        <f t="shared" si="12"/>
        <v>7.306742857142873</v>
      </c>
      <c r="BB38" s="10">
        <f t="shared" si="12"/>
        <v>3.6388195232690212</v>
      </c>
      <c r="BC38" s="10">
        <f t="shared" si="12"/>
        <v>16.914559528197572</v>
      </c>
      <c r="BD38" s="10">
        <f t="shared" si="12"/>
        <v>20.485455553502117</v>
      </c>
      <c r="BE38" s="10">
        <f t="shared" si="12"/>
        <v>28.221535923753688</v>
      </c>
      <c r="BF38" s="10">
        <f t="shared" si="12"/>
        <v>35.322454646427254</v>
      </c>
      <c r="BG38" s="10">
        <f t="shared" si="12"/>
        <v>35.247357798165154</v>
      </c>
      <c r="BH38" s="10">
        <f t="shared" si="12"/>
        <v>28.015553555355549</v>
      </c>
      <c r="BI38" s="10">
        <f t="shared" si="12"/>
        <v>26.750308261405664</v>
      </c>
      <c r="BJ38" s="10">
        <f t="shared" si="12"/>
        <v>26.669049259386846</v>
      </c>
      <c r="BK38" s="10">
        <f t="shared" si="12"/>
        <v>23.584511784511786</v>
      </c>
      <c r="BL38" s="10">
        <f t="shared" si="12"/>
        <v>28.252365089940046</v>
      </c>
      <c r="BM38" s="10">
        <f t="shared" si="12"/>
        <v>26.433990147783256</v>
      </c>
      <c r="BN38" s="10">
        <f t="shared" si="12"/>
        <v>18.171174260983165</v>
      </c>
      <c r="BO38" s="10">
        <f t="shared" ref="BO38:DZ38" si="13">(BO23-BO26)/BO35*100</f>
        <v>23.344378317516483</v>
      </c>
      <c r="BP38" s="10">
        <f t="shared" si="13"/>
        <v>32.041124166402042</v>
      </c>
      <c r="BQ38" s="10">
        <f t="shared" si="13"/>
        <v>26.185055865921786</v>
      </c>
      <c r="BR38" s="10">
        <f t="shared" si="13"/>
        <v>32.900305857164696</v>
      </c>
      <c r="BS38" s="10">
        <f t="shared" si="13"/>
        <v>41.426336219767116</v>
      </c>
      <c r="BT38" s="10">
        <f t="shared" si="13"/>
        <v>36.162575512008246</v>
      </c>
      <c r="BU38" s="10">
        <f t="shared" si="13"/>
        <v>40.02442196531792</v>
      </c>
      <c r="BV38" s="10">
        <f t="shared" si="13"/>
        <v>40.981041158755197</v>
      </c>
      <c r="BW38" s="10">
        <f t="shared" si="13"/>
        <v>25.483491223181947</v>
      </c>
      <c r="BX38" s="10">
        <f t="shared" si="13"/>
        <v>37.769391947411663</v>
      </c>
      <c r="BY38" s="10">
        <f t="shared" si="13"/>
        <v>31.447591085012689</v>
      </c>
      <c r="BZ38" s="10">
        <f t="shared" si="13"/>
        <v>32.345200155460581</v>
      </c>
      <c r="CA38" s="10">
        <f t="shared" si="13"/>
        <v>24.383310292823918</v>
      </c>
      <c r="CB38" s="10">
        <f t="shared" si="13"/>
        <v>25.83306832298134</v>
      </c>
      <c r="CC38" s="10">
        <f t="shared" si="13"/>
        <v>14.699450951683726</v>
      </c>
      <c r="CD38" s="10">
        <f t="shared" si="13"/>
        <v>20.514892595703852</v>
      </c>
      <c r="CE38" s="10">
        <f t="shared" si="13"/>
        <v>24.19243070362473</v>
      </c>
      <c r="CF38" s="10">
        <f t="shared" si="13"/>
        <v>22.465795053003546</v>
      </c>
      <c r="CG38" s="10">
        <f t="shared" si="13"/>
        <v>17.484812760055465</v>
      </c>
      <c r="CH38" s="10">
        <f t="shared" si="13"/>
        <v>11.528658951667778</v>
      </c>
      <c r="CI38" s="10">
        <f t="shared" si="13"/>
        <v>5.7007917308115319</v>
      </c>
      <c r="CJ38" s="10">
        <f t="shared" si="13"/>
        <v>9.2317670983624325</v>
      </c>
      <c r="CK38" s="10">
        <f t="shared" si="13"/>
        <v>8.6339188052166378</v>
      </c>
      <c r="CL38" s="10">
        <f t="shared" si="13"/>
        <v>4.5073450413223064</v>
      </c>
      <c r="CM38" s="10">
        <f t="shared" si="13"/>
        <v>0.99140239605357305</v>
      </c>
      <c r="CN38" s="10">
        <f t="shared" si="13"/>
        <v>5.3841129831516081</v>
      </c>
      <c r="CO38" s="10">
        <f t="shared" si="13"/>
        <v>5.791805825242732</v>
      </c>
      <c r="CP38" s="10">
        <f t="shared" si="13"/>
        <v>15.249706194008267</v>
      </c>
      <c r="CQ38" s="10">
        <f t="shared" si="13"/>
        <v>16.447203196347033</v>
      </c>
      <c r="CR38" s="10">
        <f t="shared" si="13"/>
        <v>24.099081881206651</v>
      </c>
      <c r="CS38" s="10">
        <f t="shared" si="13"/>
        <v>18.846183592671032</v>
      </c>
      <c r="CT38" s="10">
        <f t="shared" si="13"/>
        <v>13.610784493845305</v>
      </c>
      <c r="CU38" s="10">
        <f t="shared" si="13"/>
        <v>20.109672304439748</v>
      </c>
      <c r="CV38" s="10">
        <f t="shared" si="13"/>
        <v>-1.7643864049122135</v>
      </c>
      <c r="CW38" s="10">
        <f t="shared" si="13"/>
        <v>0.87329540630042857</v>
      </c>
      <c r="CX38" s="10">
        <f t="shared" si="13"/>
        <v>-8.2277997143577188</v>
      </c>
      <c r="CY38" s="10">
        <f t="shared" si="13"/>
        <v>-15.356313993174101</v>
      </c>
      <c r="CZ38" s="10">
        <f t="shared" si="13"/>
        <v>-17.804564118761856</v>
      </c>
      <c r="DA38" s="10">
        <f t="shared" si="13"/>
        <v>-10.917340771734056</v>
      </c>
      <c r="DB38" s="10">
        <f t="shared" si="13"/>
        <v>-12.853254571450105</v>
      </c>
      <c r="DC38" s="10">
        <f t="shared" si="13"/>
        <v>-5.738526315789497</v>
      </c>
      <c r="DD38" s="10">
        <f t="shared" si="13"/>
        <v>9.6886059834500546</v>
      </c>
      <c r="DE38" s="10">
        <f t="shared" si="13"/>
        <v>25.739329055656302</v>
      </c>
      <c r="DF38" s="10">
        <f t="shared" si="13"/>
        <v>34.553437648174459</v>
      </c>
      <c r="DG38" s="10">
        <f t="shared" si="13"/>
        <v>24.387982832618043</v>
      </c>
      <c r="DH38" s="10">
        <f t="shared" si="13"/>
        <v>-10.050931311678985</v>
      </c>
      <c r="DI38" s="10">
        <f t="shared" si="13"/>
        <v>-25.316666666666666</v>
      </c>
      <c r="DJ38" s="10">
        <f t="shared" si="13"/>
        <v>0</v>
      </c>
      <c r="DK38" s="10">
        <f t="shared" si="13"/>
        <v>56.681548171524042</v>
      </c>
      <c r="DL38" s="10">
        <f t="shared" si="13"/>
        <v>73.112319147648179</v>
      </c>
      <c r="DM38" s="10">
        <f t="shared" si="13"/>
        <v>39.914142004912854</v>
      </c>
      <c r="DN38" s="10">
        <f t="shared" si="13"/>
        <v>45.146475195822489</v>
      </c>
      <c r="DO38" s="10">
        <f t="shared" si="13"/>
        <v>15.214781653391887</v>
      </c>
      <c r="DP38" s="10">
        <f t="shared" si="13"/>
        <v>-1.6024672029368894</v>
      </c>
      <c r="DQ38" s="10">
        <f t="shared" si="13"/>
        <v>-12.655782889854766</v>
      </c>
      <c r="DR38" s="10">
        <f t="shared" si="13"/>
        <v>-20.514832239052868</v>
      </c>
      <c r="DS38" s="10">
        <f t="shared" si="13"/>
        <v>-64.241878708639248</v>
      </c>
      <c r="DT38" s="10">
        <f t="shared" si="13"/>
        <v>-63.648946933216578</v>
      </c>
      <c r="DU38" s="10">
        <f t="shared" si="13"/>
        <v>-61.392570214774587</v>
      </c>
      <c r="DV38" s="10">
        <f t="shared" si="13"/>
        <v>-86.349175252968607</v>
      </c>
      <c r="DW38" s="10">
        <f t="shared" si="13"/>
        <v>-111.27567641183953</v>
      </c>
      <c r="DX38" s="10">
        <f t="shared" si="13"/>
        <v>-63.76580888660154</v>
      </c>
      <c r="DY38" s="10">
        <f t="shared" si="13"/>
        <v>-66.029076030228339</v>
      </c>
      <c r="DZ38" s="10">
        <f t="shared" si="13"/>
        <v>-44.587686220679089</v>
      </c>
      <c r="EA38" s="10">
        <f t="shared" ref="EA38:GL38" si="14">(EA23-EA26)/EA35*100</f>
        <v>-48.328275152378758</v>
      </c>
      <c r="EB38" s="10">
        <f t="shared" si="14"/>
        <v>-57.859478234022809</v>
      </c>
      <c r="EC38" s="10">
        <f t="shared" si="14"/>
        <v>-58.660518818413557</v>
      </c>
      <c r="ED38" s="10">
        <f t="shared" si="14"/>
        <v>-67.106751349168505</v>
      </c>
      <c r="EE38" s="10">
        <f t="shared" si="14"/>
        <v>-87.799698903147188</v>
      </c>
      <c r="EF38" s="10">
        <f t="shared" si="14"/>
        <v>-36.41066704797322</v>
      </c>
      <c r="EG38" s="10">
        <f t="shared" si="14"/>
        <v>12.887117101347803</v>
      </c>
      <c r="EH38" s="10">
        <f t="shared" si="14"/>
        <v>-15.300083735262564</v>
      </c>
      <c r="EI38" s="10">
        <f t="shared" si="14"/>
        <v>-31.595704500352063</v>
      </c>
      <c r="EJ38" s="10">
        <f t="shared" si="14"/>
        <v>-29.454545454545457</v>
      </c>
      <c r="EK38" s="10">
        <f t="shared" si="14"/>
        <v>-16.275458504569638</v>
      </c>
      <c r="EL38" s="10">
        <f t="shared" si="14"/>
        <v>-30.94536393562543</v>
      </c>
      <c r="EM38" s="10">
        <f t="shared" si="14"/>
        <v>-33.847527715847683</v>
      </c>
      <c r="EN38" s="10">
        <f t="shared" si="14"/>
        <v>-9.0196038415366839</v>
      </c>
      <c r="EO38" s="10">
        <f t="shared" si="14"/>
        <v>-60.030826129578443</v>
      </c>
      <c r="EP38" s="10">
        <f t="shared" si="14"/>
        <v>-59.214788691000933</v>
      </c>
      <c r="EQ38" s="10">
        <f t="shared" si="14"/>
        <v>-48.844463637934062</v>
      </c>
      <c r="ER38" s="10">
        <f t="shared" si="14"/>
        <v>-89.479406504973682</v>
      </c>
      <c r="ES38" s="10">
        <f t="shared" si="14"/>
        <v>-127.14989699663882</v>
      </c>
      <c r="ET38" s="10">
        <f t="shared" si="14"/>
        <v>-138.19391256225785</v>
      </c>
      <c r="EU38" s="10">
        <f t="shared" si="14"/>
        <v>-182.02681609989509</v>
      </c>
      <c r="EV38" s="10">
        <f t="shared" si="14"/>
        <v>-198.15075069832403</v>
      </c>
      <c r="EW38" s="10">
        <f t="shared" si="14"/>
        <v>-195.65039296819532</v>
      </c>
      <c r="EX38" s="10">
        <f t="shared" si="14"/>
        <v>-201.48772597984851</v>
      </c>
      <c r="EY38" s="10">
        <f t="shared" si="14"/>
        <v>-168.97902936031394</v>
      </c>
      <c r="EZ38" s="10">
        <f t="shared" si="14"/>
        <v>-210.56227153135114</v>
      </c>
      <c r="FA38" s="10">
        <f t="shared" si="14"/>
        <v>-213.68599434667635</v>
      </c>
      <c r="FB38" s="10">
        <f t="shared" si="14"/>
        <v>-242.67374721540921</v>
      </c>
      <c r="FC38" s="10">
        <f t="shared" si="14"/>
        <v>-227.90629783269372</v>
      </c>
      <c r="FD38" s="10">
        <f t="shared" si="14"/>
        <v>-232.27693221569533</v>
      </c>
      <c r="FE38" s="10">
        <f t="shared" si="14"/>
        <v>-249.26757601406337</v>
      </c>
      <c r="FF38" s="10">
        <f t="shared" si="14"/>
        <v>-238.46119890072143</v>
      </c>
      <c r="FG38" s="10">
        <f t="shared" si="14"/>
        <v>-250.43250180000842</v>
      </c>
      <c r="FH38" s="10">
        <f t="shared" si="14"/>
        <v>-258.74841662852157</v>
      </c>
      <c r="FI38" s="10">
        <f t="shared" si="14"/>
        <v>-254.18358514515003</v>
      </c>
      <c r="FJ38" s="10">
        <f t="shared" si="14"/>
        <v>-252.17667332268371</v>
      </c>
      <c r="FK38" s="10">
        <f t="shared" si="14"/>
        <v>-213.38636811605642</v>
      </c>
      <c r="FL38" s="10">
        <f t="shared" si="14"/>
        <v>-181.6780308285164</v>
      </c>
      <c r="FM38" s="10">
        <f t="shared" si="14"/>
        <v>-167.06903914590734</v>
      </c>
      <c r="FN38" s="10">
        <f t="shared" si="14"/>
        <v>-179.82977868321129</v>
      </c>
      <c r="FO38" s="10">
        <f t="shared" si="14"/>
        <v>-166.90024132237414</v>
      </c>
      <c r="FP38" s="10">
        <f t="shared" si="14"/>
        <v>-144.21269665924271</v>
      </c>
      <c r="FQ38" s="10">
        <f t="shared" si="14"/>
        <v>-121.74035186290691</v>
      </c>
      <c r="FR38" s="10">
        <f t="shared" si="14"/>
        <v>-133.45218541202684</v>
      </c>
      <c r="FS38" s="10">
        <f t="shared" si="14"/>
        <v>-141.2769220290495</v>
      </c>
      <c r="FT38" s="10">
        <f t="shared" si="14"/>
        <v>-108.64697651006709</v>
      </c>
      <c r="FU38" s="10">
        <f t="shared" si="14"/>
        <v>-117.26114279064355</v>
      </c>
      <c r="FV38" s="10">
        <f t="shared" si="14"/>
        <v>-122.7580045630921</v>
      </c>
      <c r="FW38" s="10">
        <f t="shared" si="14"/>
        <v>-72.386437897666895</v>
      </c>
      <c r="FX38" s="10">
        <f t="shared" si="14"/>
        <v>-35.395439781945093</v>
      </c>
      <c r="FY38" s="10">
        <f t="shared" si="14"/>
        <v>-31.942229169016613</v>
      </c>
      <c r="FZ38" s="10">
        <f t="shared" si="14"/>
        <v>-34.763757682177214</v>
      </c>
      <c r="GA38" s="10">
        <f t="shared" si="14"/>
        <v>-30.736307774512419</v>
      </c>
      <c r="GB38" s="10">
        <f t="shared" si="14"/>
        <v>-48.884205971440871</v>
      </c>
      <c r="GC38" s="10">
        <f t="shared" si="14"/>
        <v>-57.100965492035449</v>
      </c>
      <c r="GD38" s="10">
        <f t="shared" si="14"/>
        <v>-69.378170279008529</v>
      </c>
      <c r="GE38" s="10">
        <f t="shared" si="14"/>
        <v>-81.587939668623122</v>
      </c>
      <c r="GF38" s="10">
        <f t="shared" si="14"/>
        <v>-92.027011705268023</v>
      </c>
      <c r="GG38" s="10">
        <f t="shared" si="14"/>
        <v>-99.009598814315353</v>
      </c>
      <c r="GH38" s="10">
        <f t="shared" si="14"/>
        <v>-105.67163693913338</v>
      </c>
      <c r="GI38" s="10">
        <f t="shared" si="14"/>
        <v>-115.48283092316976</v>
      </c>
      <c r="GJ38" s="10">
        <f t="shared" si="14"/>
        <v>-129.18835640066791</v>
      </c>
      <c r="GK38" s="10">
        <f t="shared" si="14"/>
        <v>-137.38305438474441</v>
      </c>
      <c r="GL38" s="10">
        <f t="shared" si="14"/>
        <v>-143.83405094362399</v>
      </c>
      <c r="GM38" s="10">
        <f t="shared" ref="GM38:IV38" si="15">(GM23-GM26)/GM35*100</f>
        <v>-147.6870890552091</v>
      </c>
      <c r="GN38" s="10">
        <f t="shared" si="15"/>
        <v>-152.70254320010551</v>
      </c>
      <c r="GO38" s="10">
        <f t="shared" si="15"/>
        <v>-103.3403808358605</v>
      </c>
      <c r="GP38" s="10">
        <f t="shared" si="15"/>
        <v>-96.485752515245963</v>
      </c>
      <c r="GQ38" s="10">
        <f t="shared" si="15"/>
        <v>-122.16221134905012</v>
      </c>
      <c r="GR38" s="10">
        <f t="shared" si="15"/>
        <v>-128.50908276068114</v>
      </c>
      <c r="GS38" s="10">
        <f t="shared" si="15"/>
        <v>-155.9467471776077</v>
      </c>
      <c r="GT38" s="10">
        <f t="shared" si="15"/>
        <v>-120.61611177026089</v>
      </c>
      <c r="GU38" s="10">
        <f t="shared" si="15"/>
        <v>-146.90673586281952</v>
      </c>
      <c r="GV38" s="10">
        <f t="shared" si="15"/>
        <v>-114.80917030567693</v>
      </c>
      <c r="GW38" s="10">
        <f t="shared" si="15"/>
        <v>-129.87679734035194</v>
      </c>
      <c r="GX38" s="10">
        <f t="shared" si="15"/>
        <v>-156.46492659053837</v>
      </c>
      <c r="GY38" s="10">
        <f t="shared" si="15"/>
        <v>-180.53961315062321</v>
      </c>
      <c r="GZ38" s="10">
        <f t="shared" si="15"/>
        <v>-216.21724806849718</v>
      </c>
      <c r="HA38" s="10">
        <f t="shared" si="15"/>
        <v>-231.60806481674373</v>
      </c>
      <c r="HB38" s="10">
        <f t="shared" si="15"/>
        <v>-236.3958349472779</v>
      </c>
      <c r="HC38" s="10">
        <f t="shared" si="15"/>
        <v>-280.21452022482652</v>
      </c>
      <c r="HD38" s="10">
        <f t="shared" si="15"/>
        <v>-325.13636077344569</v>
      </c>
      <c r="HE38" s="10">
        <f t="shared" si="15"/>
        <v>-361.81446534387726</v>
      </c>
      <c r="HF38" s="10">
        <f t="shared" si="15"/>
        <v>-392.75975333831644</v>
      </c>
      <c r="HG38" s="10">
        <f t="shared" si="15"/>
        <v>-461.17134030513273</v>
      </c>
      <c r="HH38" s="10">
        <f t="shared" si="15"/>
        <v>-465.89759165471276</v>
      </c>
      <c r="HI38" s="10">
        <f t="shared" si="15"/>
        <v>-503.29885154387404</v>
      </c>
      <c r="HJ38" s="10">
        <f t="shared" si="15"/>
        <v>-522.70417796602032</v>
      </c>
      <c r="HK38" s="10">
        <f t="shared" si="15"/>
        <v>-508.43461538461537</v>
      </c>
      <c r="HL38" s="10">
        <f t="shared" si="15"/>
        <v>-456.80815171242568</v>
      </c>
      <c r="HM38" s="10">
        <f t="shared" si="15"/>
        <v>-463.27098131722977</v>
      </c>
      <c r="HN38" s="10">
        <f t="shared" si="15"/>
        <v>-460.71268045588863</v>
      </c>
      <c r="HO38" s="10">
        <f t="shared" si="15"/>
        <v>-480.46991422080021</v>
      </c>
      <c r="HP38" s="10">
        <f t="shared" si="15"/>
        <v>-530.05948840413316</v>
      </c>
      <c r="HQ38" s="10">
        <f t="shared" si="15"/>
        <v>-551.29604424617605</v>
      </c>
      <c r="HR38" s="10">
        <f t="shared" si="15"/>
        <v>-607.93093279331731</v>
      </c>
      <c r="HS38" s="10">
        <f t="shared" si="15"/>
        <v>-640.25476951163853</v>
      </c>
      <c r="HT38" s="10">
        <f t="shared" si="15"/>
        <v>-631.37541369068674</v>
      </c>
      <c r="HU38" s="10">
        <f t="shared" si="15"/>
        <v>-626.84549612248964</v>
      </c>
      <c r="HV38" s="10">
        <f t="shared" si="15"/>
        <v>-628.65175413261761</v>
      </c>
      <c r="HW38" s="10">
        <f t="shared" si="15"/>
        <v>-674.5341572034821</v>
      </c>
      <c r="HX38" s="10">
        <f t="shared" si="15"/>
        <v>-730.17407205600693</v>
      </c>
      <c r="HY38" s="10">
        <f t="shared" si="15"/>
        <v>-766.87330337334333</v>
      </c>
      <c r="HZ38" s="10">
        <f t="shared" si="15"/>
        <v>-816.6040487898332</v>
      </c>
      <c r="IA38" s="10">
        <f t="shared" si="15"/>
        <v>-805.86547351436855</v>
      </c>
      <c r="IB38" s="10">
        <f t="shared" si="15"/>
        <v>-812.10860269138777</v>
      </c>
      <c r="IC38" s="10">
        <f t="shared" si="15"/>
        <v>-854.63921141935407</v>
      </c>
      <c r="ID38" s="10">
        <f t="shared" si="15"/>
        <v>-908.50916077513091</v>
      </c>
      <c r="IE38" s="10">
        <f t="shared" si="15"/>
        <v>-886.45172363080201</v>
      </c>
      <c r="IF38" s="10">
        <f t="shared" si="15"/>
        <v>-882.21901493448911</v>
      </c>
      <c r="IG38" s="10">
        <f t="shared" si="15"/>
        <v>-908.43642124843154</v>
      </c>
      <c r="IH38" s="10">
        <f t="shared" si="15"/>
        <v>-810.94665944898679</v>
      </c>
      <c r="II38" s="10">
        <f t="shared" si="15"/>
        <v>-804.99902924231674</v>
      </c>
      <c r="IJ38" s="10">
        <f t="shared" si="15"/>
        <v>-806.68258378986388</v>
      </c>
      <c r="IK38" s="10">
        <f t="shared" si="15"/>
        <v>-784.43545430201641</v>
      </c>
      <c r="IL38" s="10">
        <f t="shared" si="15"/>
        <v>-781.86712084865212</v>
      </c>
      <c r="IM38" s="10">
        <f t="shared" si="15"/>
        <v>-823.55739094958017</v>
      </c>
      <c r="IN38" s="10">
        <f t="shared" si="15"/>
        <v>-824.82021835500495</v>
      </c>
      <c r="IO38" s="10">
        <f t="shared" si="15"/>
        <v>-830.23954896301757</v>
      </c>
      <c r="IP38" s="10">
        <f t="shared" si="15"/>
        <v>-661.12923563478068</v>
      </c>
      <c r="IQ38" s="10">
        <f t="shared" si="15"/>
        <v>-443.07267737978924</v>
      </c>
      <c r="IR38" s="10">
        <f t="shared" si="15"/>
        <v>-377.85366450643903</v>
      </c>
      <c r="IS38" s="10">
        <f t="shared" si="15"/>
        <v>-446.52799867117909</v>
      </c>
      <c r="IT38" s="10">
        <f t="shared" si="15"/>
        <v>-496.81769138364115</v>
      </c>
      <c r="IU38" s="10">
        <f t="shared" si="15"/>
        <v>-533.04838058599603</v>
      </c>
      <c r="IV38" s="10">
        <f t="shared" si="15"/>
        <v>-565.25270423625875</v>
      </c>
    </row>
    <row r="39" spans="1:256" x14ac:dyDescent="0.2">
      <c r="B39" s="10" t="s">
        <v>205</v>
      </c>
      <c r="C39" s="10">
        <f t="shared" ref="C39:BN39" si="16">LN(C34)</f>
        <v>7.6180053674417447</v>
      </c>
      <c r="D39" s="10">
        <f t="shared" si="16"/>
        <v>7.6152983398258147</v>
      </c>
      <c r="E39" s="10">
        <f t="shared" si="16"/>
        <v>7.6132262092309144</v>
      </c>
      <c r="F39" s="10">
        <f t="shared" si="16"/>
        <v>7.6287607876704788</v>
      </c>
      <c r="G39" s="10">
        <f t="shared" si="16"/>
        <v>7.643674551385951</v>
      </c>
      <c r="H39" s="10">
        <f t="shared" si="16"/>
        <v>7.6600671927100539</v>
      </c>
      <c r="I39" s="10">
        <f t="shared" si="16"/>
        <v>7.6658002911199254</v>
      </c>
      <c r="J39" s="10">
        <f t="shared" si="16"/>
        <v>7.6668774484656153</v>
      </c>
      <c r="K39" s="10">
        <f t="shared" si="16"/>
        <v>7.6530204138041888</v>
      </c>
      <c r="L39" s="10">
        <f t="shared" si="16"/>
        <v>7.6495973810808406</v>
      </c>
      <c r="M39" s="10">
        <f t="shared" si="16"/>
        <v>7.6598786646423793</v>
      </c>
      <c r="N39" s="10">
        <f t="shared" si="16"/>
        <v>7.6514529781399832</v>
      </c>
      <c r="O39" s="10">
        <f t="shared" si="16"/>
        <v>7.6900116346138585</v>
      </c>
      <c r="P39" s="10">
        <f t="shared" si="16"/>
        <v>7.7200179404322444</v>
      </c>
      <c r="Q39" s="10">
        <f t="shared" si="16"/>
        <v>7.7579489424813666</v>
      </c>
      <c r="R39" s="10">
        <f t="shared" si="16"/>
        <v>7.7769124737222342</v>
      </c>
      <c r="S39" s="10">
        <f t="shared" si="16"/>
        <v>7.7904064938120552</v>
      </c>
      <c r="T39" s="10">
        <f t="shared" si="16"/>
        <v>7.8075913727843309</v>
      </c>
      <c r="U39" s="10">
        <f t="shared" si="16"/>
        <v>7.8279981906947205</v>
      </c>
      <c r="V39" s="10">
        <f t="shared" si="16"/>
        <v>7.8301871156130556</v>
      </c>
      <c r="W39" s="10">
        <f t="shared" si="16"/>
        <v>7.8408244620951102</v>
      </c>
      <c r="X39" s="10">
        <f t="shared" si="16"/>
        <v>7.8429855206756862</v>
      </c>
      <c r="Y39" s="10">
        <f t="shared" si="16"/>
        <v>7.8501814844609177</v>
      </c>
      <c r="Z39" s="10">
        <f t="shared" si="16"/>
        <v>7.8824658509856862</v>
      </c>
      <c r="AA39" s="10">
        <f t="shared" si="16"/>
        <v>7.9008959347080125</v>
      </c>
      <c r="AB39" s="10">
        <f t="shared" si="16"/>
        <v>7.9086077231993297</v>
      </c>
      <c r="AC39" s="10">
        <f t="shared" si="16"/>
        <v>7.9029680908611253</v>
      </c>
      <c r="AD39" s="10">
        <f t="shared" si="16"/>
        <v>7.8876966379325681</v>
      </c>
      <c r="AE39" s="10">
        <f t="shared" si="16"/>
        <v>7.8829185103672366</v>
      </c>
      <c r="AF39" s="10">
        <f t="shared" si="16"/>
        <v>7.8840115920237261</v>
      </c>
      <c r="AG39" s="10">
        <f t="shared" si="16"/>
        <v>7.895212518284084</v>
      </c>
      <c r="AH39" s="10">
        <f t="shared" si="16"/>
        <v>7.9146177090406793</v>
      </c>
      <c r="AI39" s="10">
        <f t="shared" si="16"/>
        <v>7.9427530639215149</v>
      </c>
      <c r="AJ39" s="10">
        <f t="shared" si="16"/>
        <v>7.9588915396255446</v>
      </c>
      <c r="AK39" s="10">
        <f t="shared" si="16"/>
        <v>7.9723280754267227</v>
      </c>
      <c r="AL39" s="10">
        <f t="shared" si="16"/>
        <v>7.9783109698677217</v>
      </c>
      <c r="AM39" s="10">
        <f t="shared" si="16"/>
        <v>7.9744296041143059</v>
      </c>
      <c r="AN39" s="10">
        <f t="shared" si="16"/>
        <v>7.9826553076904947</v>
      </c>
      <c r="AO39" s="10">
        <f t="shared" si="16"/>
        <v>7.9817332866918855</v>
      </c>
      <c r="AP39" s="10">
        <f t="shared" si="16"/>
        <v>7.9980665426108599</v>
      </c>
      <c r="AQ39" s="10">
        <f t="shared" si="16"/>
        <v>8.0044657603606506</v>
      </c>
      <c r="AR39" s="10">
        <f t="shared" si="16"/>
        <v>8.0022591396057035</v>
      </c>
      <c r="AS39" s="10">
        <f t="shared" si="16"/>
        <v>8.0120182391590617</v>
      </c>
      <c r="AT39" s="10">
        <f t="shared" si="16"/>
        <v>8.0016229966194903</v>
      </c>
      <c r="AU39" s="10">
        <f t="shared" si="16"/>
        <v>7.9753239970187852</v>
      </c>
      <c r="AV39" s="10">
        <f t="shared" si="16"/>
        <v>7.9818699360498462</v>
      </c>
      <c r="AW39" s="10">
        <f t="shared" si="16"/>
        <v>8.0047328989737867</v>
      </c>
      <c r="AX39" s="10">
        <f t="shared" si="16"/>
        <v>8.0278354742654869</v>
      </c>
      <c r="AY39" s="10">
        <f t="shared" si="16"/>
        <v>8.046869510959576</v>
      </c>
      <c r="AZ39" s="10">
        <f t="shared" si="16"/>
        <v>8.0691545557490123</v>
      </c>
      <c r="BA39" s="10">
        <f t="shared" si="16"/>
        <v>8.0698743066836833</v>
      </c>
      <c r="BB39" s="10">
        <f t="shared" si="16"/>
        <v>8.0727169481917809</v>
      </c>
      <c r="BC39" s="10">
        <f t="shared" si="16"/>
        <v>8.094927744629727</v>
      </c>
      <c r="BD39" s="10">
        <f t="shared" si="16"/>
        <v>8.0895438221721889</v>
      </c>
      <c r="BE39" s="10">
        <f t="shared" si="16"/>
        <v>8.0944089695376054</v>
      </c>
      <c r="BF39" s="10">
        <f t="shared" si="16"/>
        <v>8.0815059611184861</v>
      </c>
      <c r="BG39" s="10">
        <f t="shared" si="16"/>
        <v>8.0882240141200796</v>
      </c>
      <c r="BH39" s="10">
        <f t="shared" si="16"/>
        <v>8.1050659404345229</v>
      </c>
      <c r="BI39" s="10">
        <f t="shared" si="16"/>
        <v>8.12406171046689</v>
      </c>
      <c r="BJ39" s="10">
        <f t="shared" si="16"/>
        <v>8.1434883440558075</v>
      </c>
      <c r="BK39" s="10">
        <f t="shared" si="16"/>
        <v>8.1611751745108272</v>
      </c>
      <c r="BL39" s="10">
        <f t="shared" si="16"/>
        <v>8.1701573559314653</v>
      </c>
      <c r="BM39" s="10">
        <f t="shared" si="16"/>
        <v>8.1823915585591447</v>
      </c>
      <c r="BN39" s="10">
        <f t="shared" si="16"/>
        <v>8.1856567536739036</v>
      </c>
      <c r="BO39" s="10">
        <f t="shared" ref="BO39:DZ39" si="17">LN(BO34)</f>
        <v>8.1965194980038127</v>
      </c>
      <c r="BP39" s="10">
        <f t="shared" si="17"/>
        <v>8.2076744243552824</v>
      </c>
      <c r="BQ39" s="10">
        <f t="shared" si="17"/>
        <v>8.2294311157642852</v>
      </c>
      <c r="BR39" s="10">
        <f t="shared" si="17"/>
        <v>8.2359702140251958</v>
      </c>
      <c r="BS39" s="10">
        <f t="shared" si="17"/>
        <v>8.2568149534918014</v>
      </c>
      <c r="BT39" s="10">
        <f t="shared" si="17"/>
        <v>8.2676543287424966</v>
      </c>
      <c r="BU39" s="10">
        <f t="shared" si="17"/>
        <v>8.2831656234999489</v>
      </c>
      <c r="BV39" s="10">
        <f t="shared" si="17"/>
        <v>8.2862442572023696</v>
      </c>
      <c r="BW39" s="10">
        <f t="shared" si="17"/>
        <v>8.3101444214333178</v>
      </c>
      <c r="BX39" s="10">
        <f t="shared" si="17"/>
        <v>8.3227099805952385</v>
      </c>
      <c r="BY39" s="10">
        <f t="shared" si="17"/>
        <v>8.3446952247709199</v>
      </c>
      <c r="BZ39" s="10">
        <f t="shared" si="17"/>
        <v>8.3674627280224705</v>
      </c>
      <c r="CA39" s="10">
        <f t="shared" si="17"/>
        <v>8.3915165833282348</v>
      </c>
      <c r="CB39" s="10">
        <f t="shared" si="17"/>
        <v>8.3949351578758868</v>
      </c>
      <c r="CC39" s="10">
        <f t="shared" si="17"/>
        <v>8.4033747862160197</v>
      </c>
      <c r="CD39" s="10">
        <f t="shared" si="17"/>
        <v>8.4115437451330894</v>
      </c>
      <c r="CE39" s="10">
        <f t="shared" si="17"/>
        <v>8.4203518399666812</v>
      </c>
      <c r="CF39" s="10">
        <f t="shared" si="17"/>
        <v>8.4209685936592216</v>
      </c>
      <c r="CG39" s="10">
        <f t="shared" si="17"/>
        <v>8.4303708874602652</v>
      </c>
      <c r="CH39" s="10">
        <f t="shared" si="17"/>
        <v>8.4378902100777005</v>
      </c>
      <c r="CI39" s="10">
        <f t="shared" si="17"/>
        <v>8.4580799269237303</v>
      </c>
      <c r="CJ39" s="10">
        <f t="shared" si="17"/>
        <v>8.4746614026972598</v>
      </c>
      <c r="CK39" s="10">
        <f t="shared" si="17"/>
        <v>8.482373977437959</v>
      </c>
      <c r="CL39" s="10">
        <f t="shared" si="17"/>
        <v>8.4863009004737027</v>
      </c>
      <c r="CM39" s="10">
        <f t="shared" si="17"/>
        <v>8.5018358690951956</v>
      </c>
      <c r="CN39" s="10">
        <f t="shared" si="17"/>
        <v>8.504857417655117</v>
      </c>
      <c r="CO39" s="10">
        <f t="shared" si="17"/>
        <v>8.5114366543038571</v>
      </c>
      <c r="CP39" s="10">
        <f t="shared" si="17"/>
        <v>8.5065568252946786</v>
      </c>
      <c r="CQ39" s="10">
        <f t="shared" si="17"/>
        <v>8.5050801235324354</v>
      </c>
      <c r="CR39" s="10">
        <f t="shared" si="17"/>
        <v>8.5064961818679024</v>
      </c>
      <c r="CS39" s="10">
        <f t="shared" si="17"/>
        <v>8.5156720350442985</v>
      </c>
      <c r="CT39" s="10">
        <f t="shared" si="17"/>
        <v>8.5048979133220861</v>
      </c>
      <c r="CU39" s="10">
        <f t="shared" si="17"/>
        <v>8.5316876375666908</v>
      </c>
      <c r="CV39" s="10">
        <f t="shared" si="17"/>
        <v>8.5370742470093877</v>
      </c>
      <c r="CW39" s="10">
        <f t="shared" si="17"/>
        <v>8.5452751755431926</v>
      </c>
      <c r="CX39" s="10">
        <f t="shared" si="17"/>
        <v>8.5476253985364394</v>
      </c>
      <c r="CY39" s="10">
        <f t="shared" si="17"/>
        <v>8.5658500133626578</v>
      </c>
      <c r="CZ39" s="10">
        <f t="shared" si="17"/>
        <v>8.5883038188741896</v>
      </c>
      <c r="DA39" s="10">
        <f t="shared" si="17"/>
        <v>8.5977034820635065</v>
      </c>
      <c r="DB39" s="10">
        <f t="shared" si="17"/>
        <v>8.614301753161941</v>
      </c>
      <c r="DC39" s="10">
        <f t="shared" si="17"/>
        <v>8.6387557423646282</v>
      </c>
      <c r="DD39" s="10">
        <f t="shared" si="17"/>
        <v>8.6495889394404664</v>
      </c>
      <c r="DE39" s="10">
        <f t="shared" si="17"/>
        <v>8.644301500131613</v>
      </c>
      <c r="DF39" s="10">
        <f t="shared" si="17"/>
        <v>8.6537500028424486</v>
      </c>
      <c r="DG39" s="10">
        <f t="shared" si="17"/>
        <v>8.6451289576835997</v>
      </c>
      <c r="DH39" s="10">
        <f t="shared" si="17"/>
        <v>8.6475018967579249</v>
      </c>
      <c r="DI39" s="10">
        <f t="shared" si="17"/>
        <v>8.6379938915619423</v>
      </c>
      <c r="DJ39" s="10">
        <f t="shared" si="17"/>
        <v>8.6341047363237386</v>
      </c>
      <c r="DK39" s="10">
        <f t="shared" si="17"/>
        <v>8.6218594661445866</v>
      </c>
      <c r="DL39" s="10">
        <f t="shared" si="17"/>
        <v>8.6289849820196647</v>
      </c>
      <c r="DM39" s="10">
        <f t="shared" si="17"/>
        <v>8.6459557311156292</v>
      </c>
      <c r="DN39" s="10">
        <f t="shared" si="17"/>
        <v>8.6593349085754596</v>
      </c>
      <c r="DO39" s="10">
        <f t="shared" si="17"/>
        <v>8.681571391398931</v>
      </c>
      <c r="DP39" s="10">
        <f t="shared" si="17"/>
        <v>8.6888750131058465</v>
      </c>
      <c r="DQ39" s="10">
        <f t="shared" si="17"/>
        <v>8.6943514412533123</v>
      </c>
      <c r="DR39" s="10">
        <f t="shared" si="17"/>
        <v>8.7015792822590718</v>
      </c>
      <c r="DS39" s="10">
        <f t="shared" si="17"/>
        <v>8.7133190291865894</v>
      </c>
      <c r="DT39" s="10">
        <f t="shared" si="17"/>
        <v>8.7325787269973887</v>
      </c>
      <c r="DU39" s="10">
        <f t="shared" si="17"/>
        <v>8.7504613158282964</v>
      </c>
      <c r="DV39" s="10">
        <f t="shared" si="17"/>
        <v>8.7504771545269886</v>
      </c>
      <c r="DW39" s="10">
        <f t="shared" si="17"/>
        <v>8.7536556509764463</v>
      </c>
      <c r="DX39" s="10">
        <f t="shared" si="17"/>
        <v>8.7915772357240289</v>
      </c>
      <c r="DY39" s="10">
        <f t="shared" si="17"/>
        <v>8.8015898728764892</v>
      </c>
      <c r="DZ39" s="10">
        <f t="shared" si="17"/>
        <v>8.8149394496256086</v>
      </c>
      <c r="EA39" s="10">
        <f t="shared" ref="EA39:GL39" si="18">LN(EA34)</f>
        <v>8.8167346623804654</v>
      </c>
      <c r="EB39" s="10">
        <f t="shared" si="18"/>
        <v>8.8178013607541512</v>
      </c>
      <c r="EC39" s="10">
        <f t="shared" si="18"/>
        <v>8.825207162839936</v>
      </c>
      <c r="ED39" s="10">
        <f t="shared" si="18"/>
        <v>8.8277027235073877</v>
      </c>
      <c r="EE39" s="10">
        <f t="shared" si="18"/>
        <v>8.8308353655375491</v>
      </c>
      <c r="EF39" s="10">
        <f t="shared" si="18"/>
        <v>8.8100120479731707</v>
      </c>
      <c r="EG39" s="10">
        <f t="shared" si="18"/>
        <v>8.8088324239721434</v>
      </c>
      <c r="EH39" s="10">
        <f t="shared" si="18"/>
        <v>8.8273067855324978</v>
      </c>
      <c r="EI39" s="10">
        <f t="shared" si="18"/>
        <v>8.8467127426095988</v>
      </c>
      <c r="EJ39" s="10">
        <f t="shared" si="18"/>
        <v>8.8392766905853506</v>
      </c>
      <c r="EK39" s="10">
        <f t="shared" si="18"/>
        <v>8.8511766192348613</v>
      </c>
      <c r="EL39" s="10">
        <f t="shared" si="18"/>
        <v>8.8402182761400141</v>
      </c>
      <c r="EM39" s="10">
        <f t="shared" si="18"/>
        <v>8.8245602371844161</v>
      </c>
      <c r="EN39" s="10">
        <f t="shared" si="18"/>
        <v>8.8291238754655108</v>
      </c>
      <c r="EO39" s="10">
        <f t="shared" si="18"/>
        <v>8.8252806506446682</v>
      </c>
      <c r="EP39" s="10">
        <f t="shared" si="18"/>
        <v>8.8256920825805292</v>
      </c>
      <c r="EQ39" s="10">
        <f t="shared" si="18"/>
        <v>8.8387838155192</v>
      </c>
      <c r="ER39" s="10">
        <f t="shared" si="18"/>
        <v>8.8612792265145579</v>
      </c>
      <c r="ES39" s="10">
        <f t="shared" si="18"/>
        <v>8.881072124203472</v>
      </c>
      <c r="ET39" s="10">
        <f t="shared" si="18"/>
        <v>8.9017206283095227</v>
      </c>
      <c r="EU39" s="10">
        <f t="shared" si="18"/>
        <v>8.921083727202447</v>
      </c>
      <c r="EV39" s="10">
        <f t="shared" si="18"/>
        <v>8.9382035108598643</v>
      </c>
      <c r="EW39" s="10">
        <f t="shared" si="18"/>
        <v>8.9478060930570535</v>
      </c>
      <c r="EX39" s="10">
        <f t="shared" si="18"/>
        <v>8.9559770147172273</v>
      </c>
      <c r="EY39" s="10">
        <f t="shared" si="18"/>
        <v>8.9656283852438818</v>
      </c>
      <c r="EZ39" s="10">
        <f t="shared" si="18"/>
        <v>8.9743901643925241</v>
      </c>
      <c r="FA39" s="10">
        <f t="shared" si="18"/>
        <v>8.989544063730321</v>
      </c>
      <c r="FB39" s="10">
        <f t="shared" si="18"/>
        <v>8.9969491121046516</v>
      </c>
      <c r="FC39" s="10">
        <f t="shared" si="18"/>
        <v>9.0062393552392894</v>
      </c>
      <c r="FD39" s="10">
        <f t="shared" si="18"/>
        <v>9.0107424342369864</v>
      </c>
      <c r="FE39" s="10">
        <f t="shared" si="18"/>
        <v>9.0202567682882968</v>
      </c>
      <c r="FF39" s="10">
        <f t="shared" si="18"/>
        <v>9.025611920934784</v>
      </c>
      <c r="FG39" s="10">
        <f t="shared" si="18"/>
        <v>9.0330421769472373</v>
      </c>
      <c r="FH39" s="10">
        <f t="shared" si="18"/>
        <v>9.0437661721498674</v>
      </c>
      <c r="FI39" s="10">
        <f t="shared" si="18"/>
        <v>9.0524108948122155</v>
      </c>
      <c r="FJ39" s="10">
        <f t="shared" si="18"/>
        <v>9.0694332741607511</v>
      </c>
      <c r="FK39" s="10">
        <f t="shared" si="18"/>
        <v>9.0745893749942876</v>
      </c>
      <c r="FL39" s="10">
        <f t="shared" si="18"/>
        <v>9.0876415234861962</v>
      </c>
      <c r="FM39" s="10">
        <f t="shared" si="18"/>
        <v>9.0934806599253353</v>
      </c>
      <c r="FN39" s="10">
        <f t="shared" si="18"/>
        <v>9.106722780986777</v>
      </c>
      <c r="FO39" s="10">
        <f t="shared" si="18"/>
        <v>9.1168315687184567</v>
      </c>
      <c r="FP39" s="10">
        <f t="shared" si="18"/>
        <v>9.1244338389670574</v>
      </c>
      <c r="FQ39" s="10">
        <f t="shared" si="18"/>
        <v>9.131816510271916</v>
      </c>
      <c r="FR39" s="10">
        <f t="shared" si="18"/>
        <v>9.1337832492540283</v>
      </c>
      <c r="FS39" s="10">
        <f t="shared" si="18"/>
        <v>9.1446598656883822</v>
      </c>
      <c r="FT39" s="10">
        <f t="shared" si="18"/>
        <v>9.1482734605599649</v>
      </c>
      <c r="FU39" s="10">
        <f t="shared" si="18"/>
        <v>9.1489435771108596</v>
      </c>
      <c r="FV39" s="10">
        <f t="shared" si="18"/>
        <v>9.1397998749629767</v>
      </c>
      <c r="FW39" s="10">
        <f t="shared" si="18"/>
        <v>9.1351102319660242</v>
      </c>
      <c r="FX39" s="10">
        <f t="shared" si="18"/>
        <v>9.1428749048416513</v>
      </c>
      <c r="FY39" s="10">
        <f t="shared" si="18"/>
        <v>9.1479116237018694</v>
      </c>
      <c r="FZ39" s="10">
        <f t="shared" si="18"/>
        <v>9.1513968363422329</v>
      </c>
      <c r="GA39" s="10">
        <f t="shared" si="18"/>
        <v>9.1632906922845212</v>
      </c>
      <c r="GB39" s="10">
        <f t="shared" si="18"/>
        <v>9.1740808701058665</v>
      </c>
      <c r="GC39" s="10">
        <f t="shared" si="18"/>
        <v>9.1839142577396604</v>
      </c>
      <c r="GD39" s="10">
        <f t="shared" si="18"/>
        <v>9.1942922875545747</v>
      </c>
      <c r="GE39" s="10">
        <f t="shared" si="18"/>
        <v>9.1959574316087291</v>
      </c>
      <c r="GF39" s="10">
        <f t="shared" si="18"/>
        <v>9.2017636972253243</v>
      </c>
      <c r="GG39" s="10">
        <f t="shared" si="18"/>
        <v>9.2065230954378947</v>
      </c>
      <c r="GH39" s="10">
        <f t="shared" si="18"/>
        <v>9.220033243947082</v>
      </c>
      <c r="GI39" s="10">
        <f t="shared" si="18"/>
        <v>9.2296821087649228</v>
      </c>
      <c r="GJ39" s="10">
        <f t="shared" si="18"/>
        <v>9.2431463237013602</v>
      </c>
      <c r="GK39" s="10">
        <f t="shared" si="18"/>
        <v>9.2489743745869504</v>
      </c>
      <c r="GL39" s="10">
        <f t="shared" si="18"/>
        <v>9.2603678655758301</v>
      </c>
      <c r="GM39" s="10">
        <f t="shared" ref="GM39:IV39" si="19">LN(GM34)</f>
        <v>9.2639095745188733</v>
      </c>
      <c r="GN39" s="10">
        <f t="shared" si="19"/>
        <v>9.2668813730338577</v>
      </c>
      <c r="GO39" s="10">
        <f t="shared" si="19"/>
        <v>9.2753506568157569</v>
      </c>
      <c r="GP39" s="10">
        <f t="shared" si="19"/>
        <v>9.2821213530707691</v>
      </c>
      <c r="GQ39" s="10">
        <f t="shared" si="19"/>
        <v>9.2895858388607948</v>
      </c>
      <c r="GR39" s="10">
        <f t="shared" si="19"/>
        <v>9.306123167352899</v>
      </c>
      <c r="GS39" s="10">
        <f t="shared" si="19"/>
        <v>9.3150516769423444</v>
      </c>
      <c r="GT39" s="10">
        <f t="shared" si="19"/>
        <v>9.32538187528686</v>
      </c>
      <c r="GU39" s="10">
        <f t="shared" si="19"/>
        <v>9.3318232215390555</v>
      </c>
      <c r="GV39" s="10">
        <f t="shared" si="19"/>
        <v>9.3483006924047132</v>
      </c>
      <c r="GW39" s="10">
        <f t="shared" si="19"/>
        <v>9.3607325689759637</v>
      </c>
      <c r="GX39" s="10">
        <f t="shared" si="19"/>
        <v>9.3692824120252816</v>
      </c>
      <c r="GY39" s="10">
        <f t="shared" si="19"/>
        <v>9.379230462456384</v>
      </c>
      <c r="GZ39" s="10">
        <f t="shared" si="19"/>
        <v>9.3884447154801141</v>
      </c>
      <c r="HA39" s="10">
        <f t="shared" si="19"/>
        <v>9.4008946136966145</v>
      </c>
      <c r="HB39" s="10">
        <f t="shared" si="19"/>
        <v>9.4169235541899372</v>
      </c>
      <c r="HC39" s="10">
        <f t="shared" si="19"/>
        <v>9.4263223402627503</v>
      </c>
      <c r="HD39" s="10">
        <f t="shared" si="19"/>
        <v>9.4346352602475605</v>
      </c>
      <c r="HE39" s="10">
        <f t="shared" si="19"/>
        <v>9.4477812279912161</v>
      </c>
      <c r="HF39" s="10">
        <f t="shared" si="19"/>
        <v>9.464075202053305</v>
      </c>
      <c r="HG39" s="10">
        <f t="shared" si="19"/>
        <v>9.4677152872386934</v>
      </c>
      <c r="HH39" s="10">
        <f t="shared" si="19"/>
        <v>9.4857499444258444</v>
      </c>
      <c r="HI39" s="10">
        <f t="shared" si="19"/>
        <v>9.4867516671690311</v>
      </c>
      <c r="HJ39" s="10">
        <f t="shared" si="19"/>
        <v>9.4926807026954307</v>
      </c>
      <c r="HK39" s="10">
        <f t="shared" si="19"/>
        <v>9.4894331619281296</v>
      </c>
      <c r="HL39" s="10">
        <f t="shared" si="19"/>
        <v>9.4956245718279622</v>
      </c>
      <c r="HM39" s="10">
        <f t="shared" si="19"/>
        <v>9.4916094249057306</v>
      </c>
      <c r="HN39" s="10">
        <f t="shared" si="19"/>
        <v>9.4943833308791703</v>
      </c>
      <c r="HO39" s="10">
        <f t="shared" si="19"/>
        <v>9.5026293164786519</v>
      </c>
      <c r="HP39" s="10">
        <f t="shared" si="19"/>
        <v>9.5087694875245994</v>
      </c>
      <c r="HQ39" s="10">
        <f t="shared" si="19"/>
        <v>9.5127903599829597</v>
      </c>
      <c r="HR39" s="10">
        <f t="shared" si="19"/>
        <v>9.5140975448846348</v>
      </c>
      <c r="HS39" s="10">
        <f t="shared" si="19"/>
        <v>9.5192505258697118</v>
      </c>
      <c r="HT39" s="10">
        <f t="shared" si="19"/>
        <v>9.528146620796015</v>
      </c>
      <c r="HU39" s="10">
        <f t="shared" si="19"/>
        <v>9.5446817685407979</v>
      </c>
      <c r="HV39" s="10">
        <f t="shared" si="19"/>
        <v>9.5561545507421677</v>
      </c>
      <c r="HW39" s="10">
        <f t="shared" si="19"/>
        <v>9.561863065840166</v>
      </c>
      <c r="HX39" s="10">
        <f t="shared" si="19"/>
        <v>9.5696219157798659</v>
      </c>
      <c r="HY39" s="10">
        <f t="shared" si="19"/>
        <v>9.5789893402926172</v>
      </c>
      <c r="HZ39" s="10">
        <f t="shared" si="19"/>
        <v>9.5891602957993012</v>
      </c>
      <c r="IA39" s="10">
        <f t="shared" si="19"/>
        <v>9.6002044138556961</v>
      </c>
      <c r="IB39" s="10">
        <f t="shared" si="19"/>
        <v>9.6050613008836088</v>
      </c>
      <c r="IC39" s="10">
        <f t="shared" si="19"/>
        <v>9.6128878947350902</v>
      </c>
      <c r="ID39" s="10">
        <f t="shared" si="19"/>
        <v>9.6185483815550405</v>
      </c>
      <c r="IE39" s="10">
        <f t="shared" si="19"/>
        <v>9.6319478219302503</v>
      </c>
      <c r="IF39" s="10">
        <f t="shared" si="19"/>
        <v>9.6343982254416609</v>
      </c>
      <c r="IG39" s="10">
        <f t="shared" si="19"/>
        <v>9.6359021817834698</v>
      </c>
      <c r="IH39" s="10">
        <f t="shared" si="19"/>
        <v>9.6443022298746524</v>
      </c>
      <c r="II39" s="10">
        <f t="shared" si="19"/>
        <v>9.6472395455738766</v>
      </c>
      <c r="IJ39" s="10">
        <f t="shared" si="19"/>
        <v>9.6536021027789136</v>
      </c>
      <c r="IK39" s="10">
        <f t="shared" si="19"/>
        <v>9.6596054360725176</v>
      </c>
      <c r="IL39" s="10">
        <f t="shared" si="19"/>
        <v>9.665680769577996</v>
      </c>
      <c r="IM39" s="10">
        <f t="shared" si="19"/>
        <v>9.6616006876547811</v>
      </c>
      <c r="IN39" s="10">
        <f t="shared" si="19"/>
        <v>9.6673094189514579</v>
      </c>
      <c r="IO39" s="10">
        <f t="shared" si="19"/>
        <v>9.6620272694360203</v>
      </c>
      <c r="IP39" s="10">
        <f t="shared" si="19"/>
        <v>9.6399516019124256</v>
      </c>
      <c r="IQ39" s="10">
        <f t="shared" si="19"/>
        <v>9.6282280000829044</v>
      </c>
      <c r="IR39" s="10">
        <f t="shared" si="19"/>
        <v>9.6265343856573331</v>
      </c>
      <c r="IS39" s="10">
        <f t="shared" si="19"/>
        <v>9.6301422161843995</v>
      </c>
      <c r="IT39" s="10">
        <f t="shared" si="19"/>
        <v>9.6407712261020944</v>
      </c>
      <c r="IU39" s="10">
        <f t="shared" si="19"/>
        <v>9.6457590264106656</v>
      </c>
      <c r="IV39" s="10">
        <f t="shared" si="19"/>
        <v>9.6553851031807234</v>
      </c>
    </row>
    <row r="40" spans="1:256" x14ac:dyDescent="0.2">
      <c r="B40" s="10" t="s">
        <v>204</v>
      </c>
      <c r="C40" s="10">
        <f t="shared" ref="C40:BN40" si="20">LN(C36)</f>
        <v>6.1512570298783835</v>
      </c>
      <c r="D40" s="10">
        <f t="shared" si="20"/>
        <v>6.1547709205554169</v>
      </c>
      <c r="E40" s="10">
        <f t="shared" si="20"/>
        <v>6.1810221468069457</v>
      </c>
      <c r="F40" s="10">
        <f t="shared" si="20"/>
        <v>6.2482257052841614</v>
      </c>
      <c r="G40" s="10">
        <f t="shared" si="20"/>
        <v>6.2674907425978192</v>
      </c>
      <c r="H40" s="10">
        <f t="shared" si="20"/>
        <v>6.278895418715801</v>
      </c>
      <c r="I40" s="10">
        <f t="shared" si="20"/>
        <v>6.2923174931342345</v>
      </c>
      <c r="J40" s="10">
        <f t="shared" si="20"/>
        <v>6.2834320921217994</v>
      </c>
      <c r="K40" s="10">
        <f t="shared" si="20"/>
        <v>6.2439225636667217</v>
      </c>
      <c r="L40" s="10">
        <f t="shared" si="20"/>
        <v>6.2625658286264221</v>
      </c>
      <c r="M40" s="10">
        <f t="shared" si="20"/>
        <v>6.2732178017775038</v>
      </c>
      <c r="N40" s="10">
        <f t="shared" si="20"/>
        <v>6.307841406902492</v>
      </c>
      <c r="O40" s="10">
        <f t="shared" si="20"/>
        <v>6.3564340556663721</v>
      </c>
      <c r="P40" s="10">
        <f t="shared" si="20"/>
        <v>6.4219967861224054</v>
      </c>
      <c r="Q40" s="10">
        <f t="shared" si="20"/>
        <v>6.5479010489569927</v>
      </c>
      <c r="R40" s="10">
        <f t="shared" si="20"/>
        <v>6.4828259261448995</v>
      </c>
      <c r="S40" s="10">
        <f t="shared" si="20"/>
        <v>6.4708803091570051</v>
      </c>
      <c r="T40" s="10">
        <f t="shared" si="20"/>
        <v>6.3891076091536938</v>
      </c>
      <c r="U40" s="10">
        <f t="shared" si="20"/>
        <v>6.3776584518571493</v>
      </c>
      <c r="V40" s="10">
        <f t="shared" si="20"/>
        <v>6.3711228061487075</v>
      </c>
      <c r="W40" s="10">
        <f t="shared" si="20"/>
        <v>6.3884710618269587</v>
      </c>
      <c r="X40" s="10">
        <f t="shared" si="20"/>
        <v>6.4026239382855206</v>
      </c>
      <c r="Y40" s="10">
        <f t="shared" si="20"/>
        <v>6.3385970572750585</v>
      </c>
      <c r="Z40" s="10">
        <f t="shared" si="20"/>
        <v>6.4310725876544392</v>
      </c>
      <c r="AA40" s="10">
        <f t="shared" si="20"/>
        <v>6.4724900882379952</v>
      </c>
      <c r="AB40" s="10">
        <f t="shared" si="20"/>
        <v>6.4760729188221848</v>
      </c>
      <c r="AC40" s="10">
        <f t="shared" si="20"/>
        <v>6.4738473419448397</v>
      </c>
      <c r="AD40" s="10">
        <f t="shared" si="20"/>
        <v>6.4558193990302852</v>
      </c>
      <c r="AE40" s="10">
        <f t="shared" si="20"/>
        <v>6.4353504717840586</v>
      </c>
      <c r="AF40" s="10">
        <f t="shared" si="20"/>
        <v>6.4540421674011741</v>
      </c>
      <c r="AG40" s="10">
        <f t="shared" si="20"/>
        <v>6.4729861479381308</v>
      </c>
      <c r="AH40" s="10">
        <f t="shared" si="20"/>
        <v>6.5047809367424483</v>
      </c>
      <c r="AI40" s="10">
        <f t="shared" si="20"/>
        <v>6.5567007456443891</v>
      </c>
      <c r="AJ40" s="10">
        <f t="shared" si="20"/>
        <v>6.6045830966054773</v>
      </c>
      <c r="AK40" s="10">
        <f t="shared" si="20"/>
        <v>6.6345803297487098</v>
      </c>
      <c r="AL40" s="10">
        <f t="shared" si="20"/>
        <v>6.626421351120527</v>
      </c>
      <c r="AM40" s="10">
        <f t="shared" si="20"/>
        <v>6.6032579778747529</v>
      </c>
      <c r="AN40" s="10">
        <f t="shared" si="20"/>
        <v>6.6114925214395139</v>
      </c>
      <c r="AO40" s="10">
        <f t="shared" si="20"/>
        <v>6.6095236654537342</v>
      </c>
      <c r="AP40" s="10">
        <f t="shared" si="20"/>
        <v>6.6227862222128362</v>
      </c>
      <c r="AQ40" s="10">
        <f t="shared" si="20"/>
        <v>6.6245367931078354</v>
      </c>
      <c r="AR40" s="10">
        <f t="shared" si="20"/>
        <v>6.611718487604362</v>
      </c>
      <c r="AS40" s="10">
        <f t="shared" si="20"/>
        <v>6.6133430672854736</v>
      </c>
      <c r="AT40" s="10">
        <f t="shared" si="20"/>
        <v>6.6015470116680852</v>
      </c>
      <c r="AU40" s="10">
        <f t="shared" si="20"/>
        <v>6.5293136920186781</v>
      </c>
      <c r="AV40" s="10">
        <f t="shared" si="20"/>
        <v>6.5060958227283798</v>
      </c>
      <c r="AW40" s="10">
        <f t="shared" si="20"/>
        <v>6.5185067438152897</v>
      </c>
      <c r="AX40" s="10">
        <f t="shared" si="20"/>
        <v>6.5632982259759132</v>
      </c>
      <c r="AY40" s="10">
        <f t="shared" si="20"/>
        <v>6.6232417394616396</v>
      </c>
      <c r="AZ40" s="10">
        <f t="shared" si="20"/>
        <v>6.6590472409408248</v>
      </c>
      <c r="BA40" s="10">
        <f t="shared" si="20"/>
        <v>6.6701569252316517</v>
      </c>
      <c r="BB40" s="10">
        <f t="shared" si="20"/>
        <v>6.6427272541891664</v>
      </c>
      <c r="BC40" s="10">
        <f t="shared" si="20"/>
        <v>6.6722247834279935</v>
      </c>
      <c r="BD40" s="10">
        <f t="shared" si="20"/>
        <v>6.6657792016542992</v>
      </c>
      <c r="BE40" s="10">
        <f t="shared" si="20"/>
        <v>6.6445531269279705</v>
      </c>
      <c r="BF40" s="10">
        <f t="shared" si="20"/>
        <v>6.6298088279275458</v>
      </c>
      <c r="BG40" s="10">
        <f t="shared" si="20"/>
        <v>6.6004352526472427</v>
      </c>
      <c r="BH40" s="10">
        <f t="shared" si="20"/>
        <v>6.6182995853889359</v>
      </c>
      <c r="BI40" s="10">
        <f t="shared" si="20"/>
        <v>6.6415055102353513</v>
      </c>
      <c r="BJ40" s="10">
        <f t="shared" si="20"/>
        <v>6.6742765535678243</v>
      </c>
      <c r="BK40" s="10">
        <f t="shared" si="20"/>
        <v>6.6898876005575438</v>
      </c>
      <c r="BL40" s="10">
        <f t="shared" si="20"/>
        <v>6.7163442432805747</v>
      </c>
      <c r="BM40" s="10">
        <f t="shared" si="20"/>
        <v>6.7235794721088675</v>
      </c>
      <c r="BN40" s="10">
        <f t="shared" si="20"/>
        <v>6.7319780817524011</v>
      </c>
      <c r="BO40" s="10">
        <f t="shared" ref="BO40:DZ40" si="21">LN(BO36)</f>
        <v>6.7435504018279406</v>
      </c>
      <c r="BP40" s="10">
        <f t="shared" si="21"/>
        <v>6.7775632213208077</v>
      </c>
      <c r="BQ40" s="10">
        <f t="shared" si="21"/>
        <v>6.7954632851750381</v>
      </c>
      <c r="BR40" s="10">
        <f t="shared" si="21"/>
        <v>6.8143441878697386</v>
      </c>
      <c r="BS40" s="10">
        <f t="shared" si="21"/>
        <v>6.8460369755576007</v>
      </c>
      <c r="BT40" s="10">
        <f t="shared" si="21"/>
        <v>6.8570503669839429</v>
      </c>
      <c r="BU40" s="10">
        <f t="shared" si="21"/>
        <v>6.8752519570213684</v>
      </c>
      <c r="BV40" s="10">
        <f t="shared" si="21"/>
        <v>6.871291305193358</v>
      </c>
      <c r="BW40" s="10">
        <f t="shared" si="21"/>
        <v>6.9263545836762983</v>
      </c>
      <c r="BX40" s="10">
        <f t="shared" si="21"/>
        <v>6.9405156662193619</v>
      </c>
      <c r="BY40" s="10">
        <f t="shared" si="21"/>
        <v>6.965184157600012</v>
      </c>
      <c r="BZ40" s="10">
        <f t="shared" si="21"/>
        <v>6.9931445579492957</v>
      </c>
      <c r="CA40" s="10">
        <f t="shared" si="21"/>
        <v>7.0235279447593291</v>
      </c>
      <c r="CB40" s="10">
        <f t="shared" si="21"/>
        <v>7.0069001522782113</v>
      </c>
      <c r="CC40" s="10">
        <f t="shared" si="21"/>
        <v>7.010715654527643</v>
      </c>
      <c r="CD40" s="10">
        <f t="shared" si="21"/>
        <v>6.9944177211461325</v>
      </c>
      <c r="CE40" s="10">
        <f t="shared" si="21"/>
        <v>6.9727515067455288</v>
      </c>
      <c r="CF40" s="10">
        <f t="shared" si="21"/>
        <v>7.0033282040067846</v>
      </c>
      <c r="CG40" s="10">
        <f t="shared" si="21"/>
        <v>7.0063895416482884</v>
      </c>
      <c r="CH40" s="10">
        <f t="shared" si="21"/>
        <v>7.0260860203045237</v>
      </c>
      <c r="CI40" s="10">
        <f t="shared" si="21"/>
        <v>7.0605060035523568</v>
      </c>
      <c r="CJ40" s="10">
        <f t="shared" si="21"/>
        <v>7.0642094458527902</v>
      </c>
      <c r="CK40" s="10">
        <f t="shared" si="21"/>
        <v>7.086781155408393</v>
      </c>
      <c r="CL40" s="10">
        <f t="shared" si="21"/>
        <v>7.1024828097070758</v>
      </c>
      <c r="CM40" s="10">
        <f t="shared" si="21"/>
        <v>7.1258575892462614</v>
      </c>
      <c r="CN40" s="10">
        <f t="shared" si="21"/>
        <v>7.12508288601214</v>
      </c>
      <c r="CO40" s="10">
        <f t="shared" si="21"/>
        <v>7.1270821580017936</v>
      </c>
      <c r="CP40" s="10">
        <f t="shared" si="21"/>
        <v>7.1089278792770152</v>
      </c>
      <c r="CQ40" s="10">
        <f t="shared" si="21"/>
        <v>7.0921792189678321</v>
      </c>
      <c r="CR40" s="10">
        <f t="shared" si="21"/>
        <v>7.0841464131300835</v>
      </c>
      <c r="CS40" s="10">
        <f t="shared" si="21"/>
        <v>7.0890772878108059</v>
      </c>
      <c r="CT40" s="10">
        <f t="shared" si="21"/>
        <v>7.0652097522436037</v>
      </c>
      <c r="CU40" s="10">
        <f t="shared" si="21"/>
        <v>7.1149849238694189</v>
      </c>
      <c r="CV40" s="10">
        <f t="shared" si="21"/>
        <v>7.1453165761118758</v>
      </c>
      <c r="CW40" s="10">
        <f t="shared" si="21"/>
        <v>7.1619483014455678</v>
      </c>
      <c r="CX40" s="10">
        <f t="shared" si="21"/>
        <v>7.1892498453149862</v>
      </c>
      <c r="CY40" s="10">
        <f t="shared" si="21"/>
        <v>7.2201630942504718</v>
      </c>
      <c r="CZ40" s="10">
        <f t="shared" si="21"/>
        <v>7.2401240635023987</v>
      </c>
      <c r="DA40" s="10">
        <f t="shared" si="21"/>
        <v>7.2549239069141294</v>
      </c>
      <c r="DB40" s="10">
        <f t="shared" si="21"/>
        <v>7.2960014454642295</v>
      </c>
      <c r="DC40" s="10">
        <f t="shared" si="21"/>
        <v>7.3392549486716661</v>
      </c>
      <c r="DD40" s="10">
        <f t="shared" si="21"/>
        <v>7.3390682837061894</v>
      </c>
      <c r="DE40" s="10">
        <f t="shared" si="21"/>
        <v>7.3304997146931061</v>
      </c>
      <c r="DF40" s="10">
        <f t="shared" si="21"/>
        <v>7.3073587016542652</v>
      </c>
      <c r="DG40" s="10">
        <f t="shared" si="21"/>
        <v>7.2845211670188634</v>
      </c>
      <c r="DH40" s="10">
        <f t="shared" si="21"/>
        <v>7.2820975434727355</v>
      </c>
      <c r="DI40" s="10">
        <f t="shared" si="21"/>
        <v>7.2812583326835956</v>
      </c>
      <c r="DJ40" s="10">
        <f t="shared" si="21"/>
        <v>7.2175386852994619</v>
      </c>
      <c r="DK40" s="10">
        <f t="shared" si="21"/>
        <v>7.1901847510601806</v>
      </c>
      <c r="DL40" s="10">
        <f t="shared" si="21"/>
        <v>7.1954006324354296</v>
      </c>
      <c r="DM40" s="10">
        <f t="shared" si="21"/>
        <v>7.2262396947711638</v>
      </c>
      <c r="DN40" s="10">
        <f t="shared" si="21"/>
        <v>7.2473995911302787</v>
      </c>
      <c r="DO40" s="10">
        <f t="shared" si="21"/>
        <v>7.2910384529372942</v>
      </c>
      <c r="DP40" s="10">
        <f t="shared" si="21"/>
        <v>7.3084479814274097</v>
      </c>
      <c r="DQ40" s="10">
        <f t="shared" si="21"/>
        <v>7.3199651190494102</v>
      </c>
      <c r="DR40" s="10">
        <f t="shared" si="21"/>
        <v>7.3538731244605113</v>
      </c>
      <c r="DS40" s="10">
        <f t="shared" si="21"/>
        <v>7.3898771664336165</v>
      </c>
      <c r="DT40" s="10">
        <f t="shared" si="21"/>
        <v>7.4309745205053606</v>
      </c>
      <c r="DU40" s="10">
        <f t="shared" si="21"/>
        <v>7.45035980782857</v>
      </c>
      <c r="DV40" s="10">
        <f t="shared" si="21"/>
        <v>7.465719531276922</v>
      </c>
      <c r="DW40" s="10">
        <f t="shared" si="21"/>
        <v>7.4655232688028228</v>
      </c>
      <c r="DX40" s="10">
        <f t="shared" si="21"/>
        <v>7.5332877874130109</v>
      </c>
      <c r="DY40" s="10">
        <f t="shared" si="21"/>
        <v>7.5485137160166405</v>
      </c>
      <c r="DZ40" s="10">
        <f t="shared" si="21"/>
        <v>7.564877823363604</v>
      </c>
      <c r="EA40" s="10">
        <f t="shared" ref="EA40:GL40" si="22">LN(EA36)</f>
        <v>7.5686902203538953</v>
      </c>
      <c r="EB40" s="10">
        <f t="shared" si="22"/>
        <v>7.5564340215115484</v>
      </c>
      <c r="EC40" s="10">
        <f t="shared" si="22"/>
        <v>7.5753639044479035</v>
      </c>
      <c r="ED40" s="10">
        <f t="shared" si="22"/>
        <v>7.5620630495049594</v>
      </c>
      <c r="EE40" s="10">
        <f t="shared" si="22"/>
        <v>7.5522930948565303</v>
      </c>
      <c r="EF40" s="10">
        <f t="shared" si="22"/>
        <v>7.4575286741459648</v>
      </c>
      <c r="EG40" s="10">
        <f t="shared" si="22"/>
        <v>7.4772702126672117</v>
      </c>
      <c r="EH40" s="10">
        <f t="shared" si="22"/>
        <v>7.5063544811498613</v>
      </c>
      <c r="EI40" s="10">
        <f t="shared" si="22"/>
        <v>7.5171001152903214</v>
      </c>
      <c r="EJ40" s="10">
        <f t="shared" si="22"/>
        <v>7.5123692640167814</v>
      </c>
      <c r="EK40" s="10">
        <f t="shared" si="22"/>
        <v>7.5186750330789422</v>
      </c>
      <c r="EL40" s="10">
        <f t="shared" si="22"/>
        <v>7.4959448978549732</v>
      </c>
      <c r="EM40" s="10">
        <f t="shared" si="22"/>
        <v>7.4832048461296719</v>
      </c>
      <c r="EN40" s="10">
        <f t="shared" si="22"/>
        <v>7.4594965668308326</v>
      </c>
      <c r="EO40" s="10">
        <f t="shared" si="22"/>
        <v>7.4362793643945198</v>
      </c>
      <c r="EP40" s="10">
        <f t="shared" si="22"/>
        <v>7.4427425005669869</v>
      </c>
      <c r="EQ40" s="10">
        <f t="shared" si="22"/>
        <v>7.4538129290005237</v>
      </c>
      <c r="ER40" s="10">
        <f t="shared" si="22"/>
        <v>7.4931490595609285</v>
      </c>
      <c r="ES40" s="10">
        <f t="shared" si="22"/>
        <v>7.5336940070015439</v>
      </c>
      <c r="ET40" s="10">
        <f t="shared" si="22"/>
        <v>7.5819195529464505</v>
      </c>
      <c r="EU40" s="10">
        <f t="shared" si="22"/>
        <v>7.6061556799946848</v>
      </c>
      <c r="EV40" s="10">
        <f t="shared" si="22"/>
        <v>7.6365150687618257</v>
      </c>
      <c r="EW40" s="10">
        <f t="shared" si="22"/>
        <v>7.6446553280762704</v>
      </c>
      <c r="EX40" s="10">
        <f t="shared" si="22"/>
        <v>7.662126866854158</v>
      </c>
      <c r="EY40" s="10">
        <f t="shared" si="22"/>
        <v>7.6731774770679388</v>
      </c>
      <c r="EZ40" s="10">
        <f t="shared" si="22"/>
        <v>7.6813740283648215</v>
      </c>
      <c r="FA40" s="10">
        <f t="shared" si="22"/>
        <v>7.6952635912830321</v>
      </c>
      <c r="FB40" s="10">
        <f t="shared" si="22"/>
        <v>7.6961573735362983</v>
      </c>
      <c r="FC40" s="10">
        <f t="shared" si="22"/>
        <v>7.7031038581390634</v>
      </c>
      <c r="FD40" s="10">
        <f t="shared" si="22"/>
        <v>7.7173091732056278</v>
      </c>
      <c r="FE40" s="10">
        <f t="shared" si="22"/>
        <v>7.7460843089031464</v>
      </c>
      <c r="FF40" s="10">
        <f t="shared" si="22"/>
        <v>7.7463170613847936</v>
      </c>
      <c r="FG40" s="10">
        <f t="shared" si="22"/>
        <v>7.7132274021980693</v>
      </c>
      <c r="FH40" s="10">
        <f t="shared" si="22"/>
        <v>7.7340675165041253</v>
      </c>
      <c r="FI40" s="10">
        <f t="shared" si="22"/>
        <v>7.7559287179999945</v>
      </c>
      <c r="FJ40" s="10">
        <f t="shared" si="22"/>
        <v>7.7460537125022286</v>
      </c>
      <c r="FK40" s="10">
        <f t="shared" si="22"/>
        <v>7.7595323784380481</v>
      </c>
      <c r="FL40" s="10">
        <f t="shared" si="22"/>
        <v>7.7688437319073262</v>
      </c>
      <c r="FM40" s="10">
        <f t="shared" si="22"/>
        <v>7.7613451738079844</v>
      </c>
      <c r="FN40" s="10">
        <f t="shared" si="22"/>
        <v>7.7779509986467144</v>
      </c>
      <c r="FO40" s="10">
        <f t="shared" si="22"/>
        <v>7.7773788247126285</v>
      </c>
      <c r="FP40" s="10">
        <f t="shared" si="22"/>
        <v>7.7765718042387872</v>
      </c>
      <c r="FQ40" s="10">
        <f t="shared" si="22"/>
        <v>7.7924092198445098</v>
      </c>
      <c r="FR40" s="10">
        <f t="shared" si="22"/>
        <v>7.7711488638763129</v>
      </c>
      <c r="FS40" s="10">
        <f t="shared" si="22"/>
        <v>7.7879770424463857</v>
      </c>
      <c r="FT40" s="10">
        <f t="shared" si="22"/>
        <v>7.7548395796543366</v>
      </c>
      <c r="FU40" s="10">
        <f t="shared" si="22"/>
        <v>7.7416322392621106</v>
      </c>
      <c r="FV40" s="10">
        <f t="shared" si="22"/>
        <v>7.7116921375971899</v>
      </c>
      <c r="FW40" s="10">
        <f t="shared" si="22"/>
        <v>7.6823667239283129</v>
      </c>
      <c r="FX40" s="10">
        <f t="shared" si="22"/>
        <v>7.6807020090557145</v>
      </c>
      <c r="FY40" s="10">
        <f t="shared" si="22"/>
        <v>7.6807147881746634</v>
      </c>
      <c r="FZ40" s="10">
        <f t="shared" si="22"/>
        <v>7.6708102143883066</v>
      </c>
      <c r="GA40" s="10">
        <f t="shared" si="22"/>
        <v>7.6862677411649516</v>
      </c>
      <c r="GB40" s="10">
        <f t="shared" si="22"/>
        <v>7.7061610860846814</v>
      </c>
      <c r="GC40" s="10">
        <f t="shared" si="22"/>
        <v>7.7178614153954177</v>
      </c>
      <c r="GD40" s="10">
        <f t="shared" si="22"/>
        <v>7.7395480417733351</v>
      </c>
      <c r="GE40" s="10">
        <f t="shared" si="22"/>
        <v>7.7442196647465469</v>
      </c>
      <c r="GF40" s="10">
        <f t="shared" si="22"/>
        <v>7.7648475376683548</v>
      </c>
      <c r="GG40" s="10">
        <f t="shared" si="22"/>
        <v>7.7758866045763693</v>
      </c>
      <c r="GH40" s="10">
        <f t="shared" si="22"/>
        <v>7.8088366584669942</v>
      </c>
      <c r="GI40" s="10">
        <f t="shared" si="22"/>
        <v>7.8241903589687372</v>
      </c>
      <c r="GJ40" s="10">
        <f t="shared" si="22"/>
        <v>7.8404210886792045</v>
      </c>
      <c r="GK40" s="10">
        <f t="shared" si="22"/>
        <v>7.8489594381168475</v>
      </c>
      <c r="GL40" s="10">
        <f t="shared" si="22"/>
        <v>7.8742746833650221</v>
      </c>
      <c r="GM40" s="10">
        <f t="shared" ref="GM40:IV40" si="23">LN(GM36)</f>
        <v>7.8813967890487486</v>
      </c>
      <c r="GN40" s="10">
        <f t="shared" si="23"/>
        <v>7.8815626603360531</v>
      </c>
      <c r="GO40" s="10">
        <f t="shared" si="23"/>
        <v>7.8961247461442987</v>
      </c>
      <c r="GP40" s="10">
        <f t="shared" si="23"/>
        <v>7.9089916354951404</v>
      </c>
      <c r="GQ40" s="10">
        <f t="shared" si="23"/>
        <v>7.9240069848625083</v>
      </c>
      <c r="GR40" s="10">
        <f t="shared" si="23"/>
        <v>7.9473327499195046</v>
      </c>
      <c r="GS40" s="10">
        <f t="shared" si="23"/>
        <v>7.9625407996778748</v>
      </c>
      <c r="GT40" s="10">
        <f t="shared" si="23"/>
        <v>7.9724481478027638</v>
      </c>
      <c r="GU40" s="10">
        <f t="shared" si="23"/>
        <v>7.9865866361498981</v>
      </c>
      <c r="GV40" s="10">
        <f t="shared" si="23"/>
        <v>7.9937550295994031</v>
      </c>
      <c r="GW40" s="10">
        <f t="shared" si="23"/>
        <v>8.0259138746786522</v>
      </c>
      <c r="GX40" s="10">
        <f t="shared" si="23"/>
        <v>8.0331033624748951</v>
      </c>
      <c r="GY40" s="10">
        <f t="shared" si="23"/>
        <v>8.0491930895717108</v>
      </c>
      <c r="GZ40" s="10">
        <f t="shared" si="23"/>
        <v>8.081495599764315</v>
      </c>
      <c r="HA40" s="10">
        <f t="shared" si="23"/>
        <v>8.0962213142951676</v>
      </c>
      <c r="HB40" s="10">
        <f t="shared" si="23"/>
        <v>8.1283817582462081</v>
      </c>
      <c r="HC40" s="10">
        <f t="shared" si="23"/>
        <v>8.1358721677386701</v>
      </c>
      <c r="HD40" s="10">
        <f t="shared" si="23"/>
        <v>8.161918490971555</v>
      </c>
      <c r="HE40" s="10">
        <f t="shared" si="23"/>
        <v>8.1792859612383566</v>
      </c>
      <c r="HF40" s="10">
        <f t="shared" si="23"/>
        <v>8.1813741751489601</v>
      </c>
      <c r="HG40" s="10">
        <f t="shared" si="23"/>
        <v>8.2141221568140814</v>
      </c>
      <c r="HH40" s="10">
        <f t="shared" si="23"/>
        <v>8.2189838286110284</v>
      </c>
      <c r="HI40" s="10">
        <f t="shared" si="23"/>
        <v>8.2225063076451761</v>
      </c>
      <c r="HJ40" s="10">
        <f t="shared" si="23"/>
        <v>8.2220067210447567</v>
      </c>
      <c r="HK40" s="10">
        <f t="shared" si="23"/>
        <v>8.2154928178552655</v>
      </c>
      <c r="HL40" s="10">
        <f t="shared" si="23"/>
        <v>8.2009884464142218</v>
      </c>
      <c r="HM40" s="10">
        <f t="shared" si="23"/>
        <v>8.1952754755263975</v>
      </c>
      <c r="HN40" s="10">
        <f t="shared" si="23"/>
        <v>8.2017476849539861</v>
      </c>
      <c r="HO40" s="10">
        <f t="shared" si="23"/>
        <v>8.1853840840536822</v>
      </c>
      <c r="HP40" s="10">
        <f t="shared" si="23"/>
        <v>8.1822376221216739</v>
      </c>
      <c r="HQ40" s="10">
        <f t="shared" si="23"/>
        <v>8.1843319366318763</v>
      </c>
      <c r="HR40" s="10">
        <f t="shared" si="23"/>
        <v>8.1738283179596749</v>
      </c>
      <c r="HS40" s="10">
        <f t="shared" si="23"/>
        <v>8.173323791287574</v>
      </c>
      <c r="HT40" s="10">
        <f t="shared" si="23"/>
        <v>8.1963808917553198</v>
      </c>
      <c r="HU40" s="10">
        <f t="shared" si="23"/>
        <v>8.2233300244103251</v>
      </c>
      <c r="HV40" s="10">
        <f t="shared" si="23"/>
        <v>8.2353050972375677</v>
      </c>
      <c r="HW40" s="10">
        <f t="shared" si="23"/>
        <v>8.2377855634626957</v>
      </c>
      <c r="HX40" s="10">
        <f t="shared" si="23"/>
        <v>8.2554285513122174</v>
      </c>
      <c r="HY40" s="10">
        <f t="shared" si="23"/>
        <v>8.2746605860132014</v>
      </c>
      <c r="HZ40" s="10">
        <f t="shared" si="23"/>
        <v>8.2923886839184586</v>
      </c>
      <c r="IA40" s="10">
        <f t="shared" si="23"/>
        <v>8.3042499224017821</v>
      </c>
      <c r="IB40" s="10">
        <f t="shared" si="23"/>
        <v>8.3229737803744026</v>
      </c>
      <c r="IC40" s="10">
        <f t="shared" si="23"/>
        <v>8.3373569247188541</v>
      </c>
      <c r="ID40" s="10">
        <f t="shared" si="23"/>
        <v>8.3301385585319654</v>
      </c>
      <c r="IE40" s="10">
        <f t="shared" si="23"/>
        <v>8.3531412492497576</v>
      </c>
      <c r="IF40" s="10">
        <f t="shared" si="23"/>
        <v>8.3436030704231232</v>
      </c>
      <c r="IG40" s="10">
        <f t="shared" si="23"/>
        <v>8.3388421196212619</v>
      </c>
      <c r="IH40" s="10">
        <f t="shared" si="23"/>
        <v>8.3377634352021612</v>
      </c>
      <c r="II40" s="10">
        <f t="shared" si="23"/>
        <v>8.3336402390906645</v>
      </c>
      <c r="IJ40" s="10">
        <f t="shared" si="23"/>
        <v>8.3324033180193346</v>
      </c>
      <c r="IK40" s="10">
        <f t="shared" si="23"/>
        <v>8.3246675363703044</v>
      </c>
      <c r="IL40" s="10">
        <f t="shared" si="23"/>
        <v>8.3146719738444261</v>
      </c>
      <c r="IM40" s="10">
        <f t="shared" si="23"/>
        <v>8.2907643785596647</v>
      </c>
      <c r="IN40" s="10">
        <f t="shared" si="23"/>
        <v>8.2767208187845078</v>
      </c>
      <c r="IO40" s="10">
        <f t="shared" si="23"/>
        <v>8.2444132439609081</v>
      </c>
      <c r="IP40" s="10">
        <f t="shared" si="23"/>
        <v>8.1756820082883959</v>
      </c>
      <c r="IQ40" s="10">
        <f t="shared" si="23"/>
        <v>8.1127140220737743</v>
      </c>
      <c r="IR40" s="10">
        <f t="shared" si="23"/>
        <v>8.0771957616004233</v>
      </c>
      <c r="IS40" s="10">
        <f t="shared" si="23"/>
        <v>8.0846158505635426</v>
      </c>
      <c r="IT40" s="10">
        <f t="shared" si="23"/>
        <v>8.07629655211894</v>
      </c>
      <c r="IU40" s="10">
        <f t="shared" si="23"/>
        <v>8.0721049039845401</v>
      </c>
      <c r="IV40" s="10">
        <f t="shared" si="23"/>
        <v>8.097961177029557</v>
      </c>
    </row>
    <row r="41" spans="1:256" x14ac:dyDescent="0.2">
      <c r="B41" s="10" t="s">
        <v>203</v>
      </c>
      <c r="C41" s="10">
        <f t="shared" ref="C41:BN41" si="24">LN(C37)</f>
        <v>7.0330928576694882</v>
      </c>
      <c r="D41" s="10">
        <f t="shared" si="24"/>
        <v>7.0422801312142376</v>
      </c>
      <c r="E41" s="10">
        <f t="shared" si="24"/>
        <v>7.0470787194322764</v>
      </c>
      <c r="F41" s="10">
        <f t="shared" si="24"/>
        <v>7.0404348938526251</v>
      </c>
      <c r="G41" s="10">
        <f t="shared" si="24"/>
        <v>7.0503778148005987</v>
      </c>
      <c r="H41" s="10">
        <f t="shared" si="24"/>
        <v>7.0640294127776562</v>
      </c>
      <c r="I41" s="10">
        <f t="shared" si="24"/>
        <v>7.0564357851932371</v>
      </c>
      <c r="J41" s="10">
        <f t="shared" si="24"/>
        <v>7.0610982146976156</v>
      </c>
      <c r="K41" s="10">
        <f t="shared" si="24"/>
        <v>7.0627579593901642</v>
      </c>
      <c r="L41" s="10">
        <f t="shared" si="24"/>
        <v>7.0705418329453193</v>
      </c>
      <c r="M41" s="10">
        <f t="shared" si="24"/>
        <v>7.0647363211170173</v>
      </c>
      <c r="N41" s="10">
        <f t="shared" si="24"/>
        <v>7.0733751273648258</v>
      </c>
      <c r="O41" s="10">
        <f t="shared" si="24"/>
        <v>7.0867207831757737</v>
      </c>
      <c r="P41" s="10">
        <f t="shared" si="24"/>
        <v>7.1050044628299114</v>
      </c>
      <c r="Q41" s="10">
        <f t="shared" si="24"/>
        <v>7.1215635292223185</v>
      </c>
      <c r="R41" s="10">
        <f t="shared" si="24"/>
        <v>7.1130296639503561</v>
      </c>
      <c r="S41" s="10">
        <f t="shared" si="24"/>
        <v>7.130049136075101</v>
      </c>
      <c r="T41" s="10">
        <f t="shared" si="24"/>
        <v>7.126863124399299</v>
      </c>
      <c r="U41" s="10">
        <f t="shared" si="24"/>
        <v>7.1450436238571937</v>
      </c>
      <c r="V41" s="10">
        <f t="shared" si="24"/>
        <v>7.154296138366373</v>
      </c>
      <c r="W41" s="10">
        <f t="shared" si="24"/>
        <v>7.1603811254045349</v>
      </c>
      <c r="X41" s="10">
        <f t="shared" si="24"/>
        <v>7.1803917259910106</v>
      </c>
      <c r="Y41" s="10">
        <f t="shared" si="24"/>
        <v>7.190464345648075</v>
      </c>
      <c r="Z41" s="10">
        <f t="shared" si="24"/>
        <v>7.2075341103170816</v>
      </c>
      <c r="AA41" s="10">
        <f t="shared" si="24"/>
        <v>7.2180052543152566</v>
      </c>
      <c r="AB41" s="10">
        <f t="shared" si="24"/>
        <v>7.2263785132220795</v>
      </c>
      <c r="AC41" s="10">
        <f t="shared" si="24"/>
        <v>7.2270539774249558</v>
      </c>
      <c r="AD41" s="10">
        <f t="shared" si="24"/>
        <v>7.2276735047976555</v>
      </c>
      <c r="AE41" s="10">
        <f t="shared" si="24"/>
        <v>7.2386480029088247</v>
      </c>
      <c r="AF41" s="10">
        <f t="shared" si="24"/>
        <v>7.2470150944841008</v>
      </c>
      <c r="AG41" s="10">
        <f t="shared" si="24"/>
        <v>7.2597067267002569</v>
      </c>
      <c r="AH41" s="10">
        <f t="shared" si="24"/>
        <v>7.2710109740408697</v>
      </c>
      <c r="AI41" s="10">
        <f t="shared" si="24"/>
        <v>7.280355535228221</v>
      </c>
      <c r="AJ41" s="10">
        <f t="shared" si="24"/>
        <v>7.2889603155787457</v>
      </c>
      <c r="AK41" s="10">
        <f t="shared" si="24"/>
        <v>7.2934899319920632</v>
      </c>
      <c r="AL41" s="10">
        <f t="shared" si="24"/>
        <v>7.3062171985056086</v>
      </c>
      <c r="AM41" s="10">
        <f t="shared" si="24"/>
        <v>7.3106402742565697</v>
      </c>
      <c r="AN41" s="10">
        <f t="shared" si="24"/>
        <v>7.3160583592246704</v>
      </c>
      <c r="AO41" s="10">
        <f t="shared" si="24"/>
        <v>7.3182826114857926</v>
      </c>
      <c r="AP41" s="10">
        <f t="shared" si="24"/>
        <v>7.329585491941109</v>
      </c>
      <c r="AQ41" s="10">
        <f t="shared" si="24"/>
        <v>7.3298766830501654</v>
      </c>
      <c r="AR41" s="10">
        <f t="shared" si="24"/>
        <v>7.3342178801768343</v>
      </c>
      <c r="AS41" s="10">
        <f t="shared" si="24"/>
        <v>7.3482577411867016</v>
      </c>
      <c r="AT41" s="10">
        <f t="shared" si="24"/>
        <v>7.3559716375291213</v>
      </c>
      <c r="AU41" s="10">
        <f t="shared" si="24"/>
        <v>7.3513835688149634</v>
      </c>
      <c r="AV41" s="10">
        <f t="shared" si="24"/>
        <v>7.3630123092196449</v>
      </c>
      <c r="AW41" s="10">
        <f t="shared" si="24"/>
        <v>7.3738315763541982</v>
      </c>
      <c r="AX41" s="10">
        <f t="shared" si="24"/>
        <v>7.3789311717191488</v>
      </c>
      <c r="AY41" s="10">
        <f t="shared" si="24"/>
        <v>7.3946148691687954</v>
      </c>
      <c r="AZ41" s="10">
        <f t="shared" si="24"/>
        <v>7.4089391308287054</v>
      </c>
      <c r="BA41" s="10">
        <f t="shared" si="24"/>
        <v>7.4210629399437895</v>
      </c>
      <c r="BB41" s="10">
        <f t="shared" si="24"/>
        <v>7.4329796249079605</v>
      </c>
      <c r="BC41" s="10">
        <f t="shared" si="24"/>
        <v>7.4365540785150932</v>
      </c>
      <c r="BD41" s="10">
        <f t="shared" si="24"/>
        <v>7.4512319830192668</v>
      </c>
      <c r="BE41" s="10">
        <f t="shared" si="24"/>
        <v>7.4492137301307038</v>
      </c>
      <c r="BF41" s="10">
        <f t="shared" si="24"/>
        <v>7.4570307317420603</v>
      </c>
      <c r="BG41" s="10">
        <f t="shared" si="24"/>
        <v>7.4652188915740352</v>
      </c>
      <c r="BH41" s="10">
        <f t="shared" si="24"/>
        <v>7.475894566462383</v>
      </c>
      <c r="BI41" s="10">
        <f t="shared" si="24"/>
        <v>7.4788907205401181</v>
      </c>
      <c r="BJ41" s="10">
        <f t="shared" si="24"/>
        <v>7.4928290104984701</v>
      </c>
      <c r="BK41" s="10">
        <f t="shared" si="24"/>
        <v>7.5014692825949583</v>
      </c>
      <c r="BL41" s="10">
        <f t="shared" si="24"/>
        <v>7.5136395155720566</v>
      </c>
      <c r="BM41" s="10">
        <f t="shared" si="24"/>
        <v>7.5225108073924964</v>
      </c>
      <c r="BN41" s="10">
        <f t="shared" si="24"/>
        <v>7.5339389284741936</v>
      </c>
      <c r="BO41" s="10">
        <f t="shared" ref="BO41:DZ41" si="25">LN(BO37)</f>
        <v>7.5376812709735015</v>
      </c>
      <c r="BP41" s="10">
        <f t="shared" si="25"/>
        <v>7.5445576518325028</v>
      </c>
      <c r="BQ41" s="10">
        <f t="shared" si="25"/>
        <v>7.5623230844492131</v>
      </c>
      <c r="BR41" s="10">
        <f t="shared" si="25"/>
        <v>7.5650545728840175</v>
      </c>
      <c r="BS41" s="10">
        <f t="shared" si="25"/>
        <v>7.5834762550461123</v>
      </c>
      <c r="BT41" s="10">
        <f t="shared" si="25"/>
        <v>7.5999649198501764</v>
      </c>
      <c r="BU41" s="10">
        <f t="shared" si="25"/>
        <v>7.615979107831321</v>
      </c>
      <c r="BV41" s="10">
        <f t="shared" si="25"/>
        <v>7.6240208255728694</v>
      </c>
      <c r="BW41" s="10">
        <f t="shared" si="25"/>
        <v>7.6333027009199865</v>
      </c>
      <c r="BX41" s="10">
        <f t="shared" si="25"/>
        <v>7.6480165123047268</v>
      </c>
      <c r="BY41" s="10">
        <f t="shared" si="25"/>
        <v>7.663355809922944</v>
      </c>
      <c r="BZ41" s="10">
        <f t="shared" si="25"/>
        <v>7.6862917385092411</v>
      </c>
      <c r="CA41" s="10">
        <f t="shared" si="25"/>
        <v>7.6982437193646183</v>
      </c>
      <c r="CB41" s="10">
        <f t="shared" si="25"/>
        <v>7.7089671144752225</v>
      </c>
      <c r="CC41" s="10">
        <f t="shared" si="25"/>
        <v>7.7155817192008014</v>
      </c>
      <c r="CD41" s="10">
        <f t="shared" si="25"/>
        <v>7.7201950183880284</v>
      </c>
      <c r="CE41" s="10">
        <f t="shared" si="25"/>
        <v>7.7298072871623731</v>
      </c>
      <c r="CF41" s="10">
        <f t="shared" si="25"/>
        <v>7.7383663262758899</v>
      </c>
      <c r="CG41" s="10">
        <f t="shared" si="25"/>
        <v>7.745052436730397</v>
      </c>
      <c r="CH41" s="10">
        <f t="shared" si="25"/>
        <v>7.7490450852867632</v>
      </c>
      <c r="CI41" s="10">
        <f t="shared" si="25"/>
        <v>7.7664710391624601</v>
      </c>
      <c r="CJ41" s="10">
        <f t="shared" si="25"/>
        <v>7.7811930745672466</v>
      </c>
      <c r="CK41" s="10">
        <f t="shared" si="25"/>
        <v>7.7957264528449297</v>
      </c>
      <c r="CL41" s="10">
        <f t="shared" si="25"/>
        <v>7.7995382540096232</v>
      </c>
      <c r="CM41" s="10">
        <f t="shared" si="25"/>
        <v>7.8093931619705144</v>
      </c>
      <c r="CN41" s="10">
        <f t="shared" si="25"/>
        <v>7.8184269751087072</v>
      </c>
      <c r="CO41" s="10">
        <f t="shared" si="25"/>
        <v>7.8240978153396599</v>
      </c>
      <c r="CP41" s="10">
        <f t="shared" si="25"/>
        <v>7.8337202356459601</v>
      </c>
      <c r="CQ41" s="10">
        <f t="shared" si="25"/>
        <v>7.8428429620683815</v>
      </c>
      <c r="CR41" s="10">
        <f t="shared" si="25"/>
        <v>7.8443420741307923</v>
      </c>
      <c r="CS41" s="10">
        <f t="shared" si="25"/>
        <v>7.8559352319368063</v>
      </c>
      <c r="CT41" s="10">
        <f t="shared" si="25"/>
        <v>7.8629613487365182</v>
      </c>
      <c r="CU41" s="10">
        <f t="shared" si="25"/>
        <v>7.8620463708019166</v>
      </c>
      <c r="CV41" s="10">
        <f t="shared" si="25"/>
        <v>7.8679381315419619</v>
      </c>
      <c r="CW41" s="10">
        <f t="shared" si="25"/>
        <v>7.8743800571660927</v>
      </c>
      <c r="CX41" s="10">
        <f t="shared" si="25"/>
        <v>7.8863109251960672</v>
      </c>
      <c r="CY41" s="10">
        <f t="shared" si="25"/>
        <v>7.8934514661608137</v>
      </c>
      <c r="CZ41" s="10">
        <f t="shared" si="25"/>
        <v>7.9109814887243424</v>
      </c>
      <c r="DA41" s="10">
        <f t="shared" si="25"/>
        <v>7.9243498130710073</v>
      </c>
      <c r="DB41" s="10">
        <f t="shared" si="25"/>
        <v>7.9400139143160793</v>
      </c>
      <c r="DC41" s="10">
        <f t="shared" si="25"/>
        <v>7.9520487591790099</v>
      </c>
      <c r="DD41" s="10">
        <f t="shared" si="25"/>
        <v>7.9596193910427244</v>
      </c>
      <c r="DE41" s="10">
        <f t="shared" si="25"/>
        <v>7.9666563601135056</v>
      </c>
      <c r="DF41" s="10">
        <f t="shared" si="25"/>
        <v>7.9707791408521551</v>
      </c>
      <c r="DG41" s="10">
        <f t="shared" si="25"/>
        <v>7.978060427568149</v>
      </c>
      <c r="DH41" s="10">
        <f t="shared" si="25"/>
        <v>7.9861932738827059</v>
      </c>
      <c r="DI41" s="10">
        <f t="shared" si="25"/>
        <v>7.9862839008661695</v>
      </c>
      <c r="DJ41" s="10">
        <f t="shared" si="25"/>
        <v>7.9802455869660305</v>
      </c>
      <c r="DK41" s="10">
        <f t="shared" si="25"/>
        <v>7.9833167185438896</v>
      </c>
      <c r="DL41" s="10">
        <f t="shared" si="25"/>
        <v>7.9955824786523211</v>
      </c>
      <c r="DM41" s="10">
        <f t="shared" si="25"/>
        <v>8.0046631565560737</v>
      </c>
      <c r="DN41" s="10">
        <f t="shared" si="25"/>
        <v>8.0127645021712954</v>
      </c>
      <c r="DO41" s="10">
        <f t="shared" si="25"/>
        <v>8.0275815412555911</v>
      </c>
      <c r="DP41" s="10">
        <f t="shared" si="25"/>
        <v>8.0354716668344111</v>
      </c>
      <c r="DQ41" s="10">
        <f t="shared" si="25"/>
        <v>8.0485142266602718</v>
      </c>
      <c r="DR41" s="10">
        <f t="shared" si="25"/>
        <v>8.0585925621481103</v>
      </c>
      <c r="DS41" s="10">
        <f t="shared" si="25"/>
        <v>8.0692349601261188</v>
      </c>
      <c r="DT41" s="10">
        <f t="shared" si="25"/>
        <v>8.0765285320453604</v>
      </c>
      <c r="DU41" s="10">
        <f t="shared" si="25"/>
        <v>8.0885877384443106</v>
      </c>
      <c r="DV41" s="10">
        <f t="shared" si="25"/>
        <v>8.0953628864742573</v>
      </c>
      <c r="DW41" s="10">
        <f t="shared" si="25"/>
        <v>8.1088056338883412</v>
      </c>
      <c r="DX41" s="10">
        <f t="shared" si="25"/>
        <v>8.1233360439311859</v>
      </c>
      <c r="DY41" s="10">
        <f t="shared" si="25"/>
        <v>8.1315138132178557</v>
      </c>
      <c r="DZ41" s="10">
        <f t="shared" si="25"/>
        <v>8.1383288513758885</v>
      </c>
      <c r="EA41" s="10">
        <f t="shared" ref="EA41:GL41" si="26">LN(EA37)</f>
        <v>8.1475210503064357</v>
      </c>
      <c r="EB41" s="10">
        <f t="shared" si="26"/>
        <v>8.1550609009665322</v>
      </c>
      <c r="EC41" s="10">
        <f t="shared" si="26"/>
        <v>8.1667634315730915</v>
      </c>
      <c r="ED41" s="10">
        <f t="shared" si="26"/>
        <v>8.180511368605611</v>
      </c>
      <c r="EE41" s="10">
        <f t="shared" si="26"/>
        <v>8.1902639028194013</v>
      </c>
      <c r="EF41" s="10">
        <f t="shared" si="26"/>
        <v>8.1819751847210469</v>
      </c>
      <c r="EG41" s="10">
        <f t="shared" si="26"/>
        <v>8.1899782400821959</v>
      </c>
      <c r="EH41" s="10">
        <f t="shared" si="26"/>
        <v>8.2008185652958545</v>
      </c>
      <c r="EI41" s="10">
        <f t="shared" si="26"/>
        <v>8.2019868018428728</v>
      </c>
      <c r="EJ41" s="10">
        <f t="shared" si="26"/>
        <v>8.2046221234558576</v>
      </c>
      <c r="EK41" s="10">
        <f t="shared" si="26"/>
        <v>8.203475455710171</v>
      </c>
      <c r="EL41" s="10">
        <f t="shared" si="26"/>
        <v>8.2046358318017809</v>
      </c>
      <c r="EM41" s="10">
        <f t="shared" si="26"/>
        <v>8.2081919670456749</v>
      </c>
      <c r="EN41" s="10">
        <f t="shared" si="26"/>
        <v>8.2079902097364386</v>
      </c>
      <c r="EO41" s="10">
        <f t="shared" si="26"/>
        <v>8.2176931408171185</v>
      </c>
      <c r="EP41" s="10">
        <f t="shared" si="26"/>
        <v>8.2330621084033844</v>
      </c>
      <c r="EQ41" s="10">
        <f t="shared" si="26"/>
        <v>8.2437329652772409</v>
      </c>
      <c r="ER41" s="10">
        <f t="shared" si="26"/>
        <v>8.2590941050428341</v>
      </c>
      <c r="ES41" s="10">
        <f t="shared" si="26"/>
        <v>8.2775216129860123</v>
      </c>
      <c r="ET41" s="10">
        <f t="shared" si="26"/>
        <v>8.2875148236740639</v>
      </c>
      <c r="EU41" s="10">
        <f t="shared" si="26"/>
        <v>8.2936641969790568</v>
      </c>
      <c r="EV41" s="10">
        <f t="shared" si="26"/>
        <v>8.3077913006379802</v>
      </c>
      <c r="EW41" s="10">
        <f t="shared" si="26"/>
        <v>8.3160739110505251</v>
      </c>
      <c r="EX41" s="10">
        <f t="shared" si="26"/>
        <v>8.3252932152021675</v>
      </c>
      <c r="EY41" s="10">
        <f t="shared" si="26"/>
        <v>8.3422774978450498</v>
      </c>
      <c r="EZ41" s="10">
        <f t="shared" si="26"/>
        <v>8.3536031723131092</v>
      </c>
      <c r="FA41" s="10">
        <f t="shared" si="26"/>
        <v>8.368630599384506</v>
      </c>
      <c r="FB41" s="10">
        <f t="shared" si="26"/>
        <v>8.3790054597383854</v>
      </c>
      <c r="FC41" s="10">
        <f t="shared" si="26"/>
        <v>8.3891630237735928</v>
      </c>
      <c r="FD41" s="10">
        <f t="shared" si="26"/>
        <v>8.3903665732069879</v>
      </c>
      <c r="FE41" s="10">
        <f t="shared" si="26"/>
        <v>8.3973532049456185</v>
      </c>
      <c r="FF41" s="10">
        <f t="shared" si="26"/>
        <v>8.40807144164798</v>
      </c>
      <c r="FG41" s="10">
        <f t="shared" si="26"/>
        <v>8.4227258628692425</v>
      </c>
      <c r="FH41" s="10">
        <f t="shared" si="26"/>
        <v>8.4348175444224136</v>
      </c>
      <c r="FI41" s="10">
        <f t="shared" si="26"/>
        <v>8.4434835256237069</v>
      </c>
      <c r="FJ41" s="10">
        <f t="shared" si="26"/>
        <v>8.4520187151734323</v>
      </c>
      <c r="FK41" s="10">
        <f t="shared" si="26"/>
        <v>8.4663521810698317</v>
      </c>
      <c r="FL41" s="10">
        <f t="shared" si="26"/>
        <v>8.4771126548478932</v>
      </c>
      <c r="FM41" s="10">
        <f t="shared" si="26"/>
        <v>8.4907997983539598</v>
      </c>
      <c r="FN41" s="10">
        <f t="shared" si="26"/>
        <v>8.5016790746290969</v>
      </c>
      <c r="FO41" s="10">
        <f t="shared" si="26"/>
        <v>8.5098759007882467</v>
      </c>
      <c r="FP41" s="10">
        <f t="shared" si="26"/>
        <v>8.5179832122742454</v>
      </c>
      <c r="FQ41" s="10">
        <f t="shared" si="26"/>
        <v>8.5247848460446196</v>
      </c>
      <c r="FR41" s="10">
        <f t="shared" si="26"/>
        <v>8.5362119552482891</v>
      </c>
      <c r="FS41" s="10">
        <f t="shared" si="26"/>
        <v>8.5445338588291602</v>
      </c>
      <c r="FT41" s="10">
        <f t="shared" si="26"/>
        <v>8.5526000723562543</v>
      </c>
      <c r="FU41" s="10">
        <f t="shared" si="26"/>
        <v>8.5645558937960438</v>
      </c>
      <c r="FV41" s="10">
        <f t="shared" si="26"/>
        <v>8.5672019528826517</v>
      </c>
      <c r="FW41" s="10">
        <f t="shared" si="26"/>
        <v>8.5618353370168823</v>
      </c>
      <c r="FX41" s="10">
        <f t="shared" si="26"/>
        <v>8.5690528557358228</v>
      </c>
      <c r="FY41" s="10">
        <f t="shared" si="26"/>
        <v>8.5719976715304043</v>
      </c>
      <c r="FZ41" s="10">
        <f t="shared" si="26"/>
        <v>8.5756974129548205</v>
      </c>
      <c r="GA41" s="10">
        <f t="shared" si="26"/>
        <v>8.594902589425331</v>
      </c>
      <c r="GB41" s="10">
        <f t="shared" si="26"/>
        <v>8.6027951321221483</v>
      </c>
      <c r="GC41" s="10">
        <f t="shared" si="26"/>
        <v>8.614242903919342</v>
      </c>
      <c r="GD41" s="10">
        <f t="shared" si="26"/>
        <v>8.6258626245994474</v>
      </c>
      <c r="GE41" s="10">
        <f t="shared" si="26"/>
        <v>8.6301257680107106</v>
      </c>
      <c r="GF41" s="10">
        <f t="shared" si="26"/>
        <v>8.6369684865148617</v>
      </c>
      <c r="GG41" s="10">
        <f t="shared" si="26"/>
        <v>8.6463659017601575</v>
      </c>
      <c r="GH41" s="10">
        <f t="shared" si="26"/>
        <v>8.653173263929764</v>
      </c>
      <c r="GI41" s="10">
        <f t="shared" si="26"/>
        <v>8.6617402305636979</v>
      </c>
      <c r="GJ41" s="10">
        <f t="shared" si="26"/>
        <v>8.6697473711819679</v>
      </c>
      <c r="GK41" s="10">
        <f t="shared" si="26"/>
        <v>8.6783896430416352</v>
      </c>
      <c r="GL41" s="10">
        <f t="shared" si="26"/>
        <v>8.6853121784528806</v>
      </c>
      <c r="GM41" s="10">
        <f t="shared" ref="GM41:IV41" si="27">LN(GM37)</f>
        <v>8.6908838803257034</v>
      </c>
      <c r="GN41" s="10">
        <f t="shared" si="27"/>
        <v>8.7014082055541646</v>
      </c>
      <c r="GO41" s="10">
        <f t="shared" si="27"/>
        <v>8.7079047069142561</v>
      </c>
      <c r="GP41" s="10">
        <f t="shared" si="27"/>
        <v>8.7139163035928675</v>
      </c>
      <c r="GQ41" s="10">
        <f t="shared" si="27"/>
        <v>8.7242857553313318</v>
      </c>
      <c r="GR41" s="10">
        <f t="shared" si="27"/>
        <v>8.7364196959887614</v>
      </c>
      <c r="GS41" s="10">
        <f t="shared" si="27"/>
        <v>8.7443090848421043</v>
      </c>
      <c r="GT41" s="10">
        <f t="shared" si="27"/>
        <v>8.7536619641398126</v>
      </c>
      <c r="GU41" s="10">
        <f t="shared" si="27"/>
        <v>8.7614384016281992</v>
      </c>
      <c r="GV41" s="10">
        <f t="shared" si="27"/>
        <v>8.7693563512873602</v>
      </c>
      <c r="GW41" s="10">
        <f t="shared" si="27"/>
        <v>8.7819919957126693</v>
      </c>
      <c r="GX41" s="10">
        <f t="shared" si="27"/>
        <v>8.7930217159934436</v>
      </c>
      <c r="GY41" s="10">
        <f t="shared" si="27"/>
        <v>8.8031229195631173</v>
      </c>
      <c r="GZ41" s="10">
        <f t="shared" si="27"/>
        <v>8.816610929424181</v>
      </c>
      <c r="HA41" s="10">
        <f t="shared" si="27"/>
        <v>8.827707415564376</v>
      </c>
      <c r="HB41" s="10">
        <f t="shared" si="27"/>
        <v>8.8368091253315733</v>
      </c>
      <c r="HC41" s="10">
        <f t="shared" si="27"/>
        <v>8.8486735579837124</v>
      </c>
      <c r="HD41" s="10">
        <f t="shared" si="27"/>
        <v>8.862515364775545</v>
      </c>
      <c r="HE41" s="10">
        <f t="shared" si="27"/>
        <v>8.8752371645648882</v>
      </c>
      <c r="HF41" s="10">
        <f t="shared" si="27"/>
        <v>8.8926247460373986</v>
      </c>
      <c r="HG41" s="10">
        <f t="shared" si="27"/>
        <v>8.9049025968472701</v>
      </c>
      <c r="HH41" s="10">
        <f t="shared" si="27"/>
        <v>8.9182772251284064</v>
      </c>
      <c r="HI41" s="10">
        <f t="shared" si="27"/>
        <v>8.9292004829181835</v>
      </c>
      <c r="HJ41" s="10">
        <f t="shared" si="27"/>
        <v>8.9396741095200642</v>
      </c>
      <c r="HK41" s="10">
        <f t="shared" si="27"/>
        <v>8.9440114925956546</v>
      </c>
      <c r="HL41" s="10">
        <f t="shared" si="27"/>
        <v>8.9468680904879427</v>
      </c>
      <c r="HM41" s="10">
        <f t="shared" si="27"/>
        <v>8.9468269349604199</v>
      </c>
      <c r="HN41" s="10">
        <f t="shared" si="27"/>
        <v>8.9509992412938342</v>
      </c>
      <c r="HO41" s="10">
        <f t="shared" si="27"/>
        <v>8.9558166445597376</v>
      </c>
      <c r="HP41" s="10">
        <f t="shared" si="27"/>
        <v>8.9665333673241499</v>
      </c>
      <c r="HQ41" s="10">
        <f t="shared" si="27"/>
        <v>8.9719296734582983</v>
      </c>
      <c r="HR41" s="10">
        <f t="shared" si="27"/>
        <v>8.9804207331886481</v>
      </c>
      <c r="HS41" s="10">
        <f t="shared" si="27"/>
        <v>8.9915997334087319</v>
      </c>
      <c r="HT41" s="10">
        <f t="shared" si="27"/>
        <v>8.9973848837017218</v>
      </c>
      <c r="HU41" s="10">
        <f t="shared" si="27"/>
        <v>9.0104105893060247</v>
      </c>
      <c r="HV41" s="10">
        <f t="shared" si="27"/>
        <v>9.0170391186921766</v>
      </c>
      <c r="HW41" s="10">
        <f t="shared" si="27"/>
        <v>9.0270536181608421</v>
      </c>
      <c r="HX41" s="10">
        <f t="shared" si="27"/>
        <v>9.0327884339368687</v>
      </c>
      <c r="HY41" s="10">
        <f t="shared" si="27"/>
        <v>9.0428041634458776</v>
      </c>
      <c r="HZ41" s="10">
        <f t="shared" si="27"/>
        <v>9.0548148180728703</v>
      </c>
      <c r="IA41" s="10">
        <f t="shared" si="27"/>
        <v>9.060429954279769</v>
      </c>
      <c r="IB41" s="10">
        <f t="shared" si="27"/>
        <v>9.0693702270907437</v>
      </c>
      <c r="IC41" s="10">
        <f t="shared" si="27"/>
        <v>9.0803510470236066</v>
      </c>
      <c r="ID41" s="10">
        <f t="shared" si="27"/>
        <v>9.0882690586678585</v>
      </c>
      <c r="IE41" s="10">
        <f t="shared" si="27"/>
        <v>9.0946055118402356</v>
      </c>
      <c r="IF41" s="10">
        <f t="shared" si="27"/>
        <v>9.1023059922911838</v>
      </c>
      <c r="IG41" s="10">
        <f t="shared" si="27"/>
        <v>9.1094640698943845</v>
      </c>
      <c r="IH41" s="10">
        <f t="shared" si="27"/>
        <v>9.1135906396322994</v>
      </c>
      <c r="II41" s="10">
        <f t="shared" si="27"/>
        <v>9.1203024976472786</v>
      </c>
      <c r="IJ41" s="10">
        <f t="shared" si="27"/>
        <v>9.1254703682941436</v>
      </c>
      <c r="IK41" s="10">
        <f t="shared" si="27"/>
        <v>9.1335751903243683</v>
      </c>
      <c r="IL41" s="10">
        <f t="shared" si="27"/>
        <v>9.1448998314034373</v>
      </c>
      <c r="IM41" s="10">
        <f t="shared" si="27"/>
        <v>9.1538415617174653</v>
      </c>
      <c r="IN41" s="10">
        <f t="shared" si="27"/>
        <v>9.1645992872150615</v>
      </c>
      <c r="IO41" s="10">
        <f t="shared" si="27"/>
        <v>9.1649664649775957</v>
      </c>
      <c r="IP41" s="10">
        <f t="shared" si="27"/>
        <v>9.1443074979001118</v>
      </c>
      <c r="IQ41" s="10">
        <f t="shared" si="27"/>
        <v>9.134789101048284</v>
      </c>
      <c r="IR41" s="10">
        <f t="shared" si="27"/>
        <v>9.1365908293389424</v>
      </c>
      <c r="IS41" s="10">
        <f t="shared" si="27"/>
        <v>9.1460582352190833</v>
      </c>
      <c r="IT41" s="10">
        <f t="shared" si="27"/>
        <v>9.1524508150193</v>
      </c>
      <c r="IU41" s="10">
        <f t="shared" si="27"/>
        <v>9.1596888971345454</v>
      </c>
      <c r="IV41" s="10">
        <f t="shared" si="27"/>
        <v>9.1639603629297994</v>
      </c>
    </row>
    <row r="42" spans="1:256" x14ac:dyDescent="0.2">
      <c r="B42" s="10" t="s">
        <v>202</v>
      </c>
      <c r="C42" s="10">
        <f t="shared" ref="C42:BN42" si="28">C38/C34</f>
        <v>4.4819078947368425E-2</v>
      </c>
      <c r="D42" s="10">
        <f t="shared" si="28"/>
        <v>4.5934959349593497E-2</v>
      </c>
      <c r="E42" s="10">
        <f t="shared" si="28"/>
        <v>4.6875E-2</v>
      </c>
      <c r="F42" s="10">
        <f t="shared" si="28"/>
        <v>3.5810550635348486E-2</v>
      </c>
      <c r="G42" s="10">
        <f t="shared" si="28"/>
        <v>2.7474595408355285E-2</v>
      </c>
      <c r="H42" s="10">
        <f t="shared" si="28"/>
        <v>1.9075568598679378E-2</v>
      </c>
      <c r="I42" s="10">
        <f t="shared" si="28"/>
        <v>1.7550143266475644E-2</v>
      </c>
      <c r="J42" s="10">
        <f t="shared" si="28"/>
        <v>1.6048502139800289E-2</v>
      </c>
      <c r="K42" s="10">
        <f t="shared" si="28"/>
        <v>2.3636363636363643E-2</v>
      </c>
      <c r="L42" s="10">
        <f t="shared" si="28"/>
        <v>2.2844509948415623E-2</v>
      </c>
      <c r="M42" s="10">
        <f t="shared" si="28"/>
        <v>1.9054598754122389E-2</v>
      </c>
      <c r="N42" s="10">
        <f t="shared" si="28"/>
        <v>1.1086474501108647E-2</v>
      </c>
      <c r="O42" s="10">
        <f t="shared" si="28"/>
        <v>7.8347578347578318E-3</v>
      </c>
      <c r="P42" s="10">
        <f t="shared" si="28"/>
        <v>5.8539944903581304E-3</v>
      </c>
      <c r="Q42" s="10">
        <f t="shared" si="28"/>
        <v>-2.2712524334847482E-3</v>
      </c>
      <c r="R42" s="10">
        <f t="shared" si="28"/>
        <v>-6.2519537355423349E-4</v>
      </c>
      <c r="S42" s="10">
        <f t="shared" si="28"/>
        <v>2.9761904761904656E-4</v>
      </c>
      <c r="T42" s="10">
        <f t="shared" si="28"/>
        <v>5.5216506829410114E-3</v>
      </c>
      <c r="U42" s="10">
        <f t="shared" si="28"/>
        <v>1.0813887307911217E-2</v>
      </c>
      <c r="V42" s="10">
        <f t="shared" si="28"/>
        <v>1.1791128579449747E-2</v>
      </c>
      <c r="W42" s="10">
        <f t="shared" si="28"/>
        <v>1.0283490828237908E-2</v>
      </c>
      <c r="X42" s="10">
        <f t="shared" si="28"/>
        <v>5.5401662049861557E-3</v>
      </c>
      <c r="Y42" s="10">
        <f t="shared" si="28"/>
        <v>-2.7196083763938376E-4</v>
      </c>
      <c r="Z42" s="10">
        <f t="shared" si="28"/>
        <v>-2.626050420168067E-3</v>
      </c>
      <c r="AA42" s="10">
        <f t="shared" si="28"/>
        <v>-1.8041237113402089E-3</v>
      </c>
      <c r="AB42" s="10">
        <f t="shared" si="28"/>
        <v>-3.0635690579525125E-3</v>
      </c>
      <c r="AC42" s="10">
        <f t="shared" si="28"/>
        <v>-1.278118609406953E-3</v>
      </c>
      <c r="AD42" s="10">
        <f t="shared" si="28"/>
        <v>-7.7720207253886202E-4</v>
      </c>
      <c r="AE42" s="10">
        <f t="shared" si="28"/>
        <v>-1.0381520892810807E-3</v>
      </c>
      <c r="AF42" s="10">
        <f t="shared" si="28"/>
        <v>5.1800051800051608E-4</v>
      </c>
      <c r="AG42" s="10">
        <f t="shared" si="28"/>
        <v>1.5345268542199478E-3</v>
      </c>
      <c r="AH42" s="10">
        <f t="shared" si="28"/>
        <v>2.7520640480360307E-3</v>
      </c>
      <c r="AI42" s="10">
        <f t="shared" si="28"/>
        <v>2.6627935124667185E-3</v>
      </c>
      <c r="AJ42" s="10">
        <f t="shared" si="28"/>
        <v>-4.7449584816133534E-4</v>
      </c>
      <c r="AK42" s="10">
        <f t="shared" si="28"/>
        <v>1.627150162715023E-3</v>
      </c>
      <c r="AL42" s="10">
        <f t="shared" si="28"/>
        <v>4.5756119881033922E-4</v>
      </c>
      <c r="AM42" s="10">
        <f t="shared" si="28"/>
        <v>1.1371389583807142E-3</v>
      </c>
      <c r="AN42" s="10">
        <f t="shared" si="28"/>
        <v>4.2600896860986517E-3</v>
      </c>
      <c r="AO42" s="10">
        <f t="shared" si="28"/>
        <v>5.5407801418439718E-3</v>
      </c>
      <c r="AP42" s="10">
        <f t="shared" si="28"/>
        <v>9.9891422366992413E-3</v>
      </c>
      <c r="AQ42" s="10">
        <f t="shared" si="28"/>
        <v>1.0217113665389521E-2</v>
      </c>
      <c r="AR42" s="10">
        <f t="shared" si="28"/>
        <v>8.6864406779660966E-3</v>
      </c>
      <c r="AS42" s="10">
        <f t="shared" si="28"/>
        <v>8.3420229405630868E-3</v>
      </c>
      <c r="AT42" s="10">
        <f t="shared" si="28"/>
        <v>7.1594019793640752E-3</v>
      </c>
      <c r="AU42" s="10">
        <f t="shared" si="28"/>
        <v>2.1390374331550798E-3</v>
      </c>
      <c r="AV42" s="10">
        <f t="shared" si="28"/>
        <v>8.4745762711864101E-4</v>
      </c>
      <c r="AW42" s="10">
        <f t="shared" si="28"/>
        <v>1.8526142445450847E-3</v>
      </c>
      <c r="AX42" s="10">
        <f t="shared" si="28"/>
        <v>-4.0032025620496259E-4</v>
      </c>
      <c r="AY42" s="10">
        <f t="shared" si="28"/>
        <v>9.7981579463060934E-4</v>
      </c>
      <c r="AZ42" s="10">
        <f t="shared" si="28"/>
        <v>-1.3392003061029258E-3</v>
      </c>
      <c r="BA42" s="10">
        <f t="shared" si="28"/>
        <v>2.2857142857142907E-3</v>
      </c>
      <c r="BB42" s="10">
        <f t="shared" si="28"/>
        <v>1.1350737797956893E-3</v>
      </c>
      <c r="BC42" s="10">
        <f t="shared" si="28"/>
        <v>5.1603391079985267E-3</v>
      </c>
      <c r="BD42" s="10">
        <f t="shared" si="28"/>
        <v>6.283496581038623E-3</v>
      </c>
      <c r="BE42" s="10">
        <f t="shared" si="28"/>
        <v>8.6143695014662819E-3</v>
      </c>
      <c r="BF42" s="10">
        <f t="shared" si="28"/>
        <v>1.0921880784894485E-2</v>
      </c>
      <c r="BG42" s="10">
        <f t="shared" si="28"/>
        <v>1.0825688073394501E-2</v>
      </c>
      <c r="BH42" s="10">
        <f t="shared" si="28"/>
        <v>8.4608460846084654E-3</v>
      </c>
      <c r="BI42" s="10">
        <f t="shared" si="28"/>
        <v>7.9267218601373948E-3</v>
      </c>
      <c r="BJ42" s="10">
        <f t="shared" si="28"/>
        <v>7.7506028246641413E-3</v>
      </c>
      <c r="BK42" s="10">
        <f t="shared" si="28"/>
        <v>6.7340067340067337E-3</v>
      </c>
      <c r="BL42" s="10">
        <f t="shared" si="28"/>
        <v>7.9946702198534329E-3</v>
      </c>
      <c r="BM42" s="10">
        <f t="shared" si="28"/>
        <v>7.3891625615763561E-3</v>
      </c>
      <c r="BN42" s="10">
        <f t="shared" si="28"/>
        <v>5.0628776743426385E-3</v>
      </c>
      <c r="BO42" s="10">
        <f t="shared" ref="BO42:DZ42" si="29">BO38/BO34</f>
        <v>6.4339713688274071E-3</v>
      </c>
      <c r="BP42" s="10">
        <f t="shared" si="29"/>
        <v>8.7329310892346797E-3</v>
      </c>
      <c r="BQ42" s="10">
        <f t="shared" si="29"/>
        <v>6.9832402234636867E-3</v>
      </c>
      <c r="BR42" s="10">
        <f t="shared" si="29"/>
        <v>8.7169291940663689E-3</v>
      </c>
      <c r="BS42" s="10">
        <f t="shared" si="29"/>
        <v>1.0749477455957007E-2</v>
      </c>
      <c r="BT42" s="10">
        <f t="shared" si="29"/>
        <v>9.2824517459849688E-3</v>
      </c>
      <c r="BU42" s="10">
        <f t="shared" si="29"/>
        <v>1.0115606936416185E-2</v>
      </c>
      <c r="BV42" s="10">
        <f t="shared" si="29"/>
        <v>1.0325541373870643E-2</v>
      </c>
      <c r="BW42" s="10">
        <f t="shared" si="29"/>
        <v>6.2691557536918366E-3</v>
      </c>
      <c r="BX42" s="10">
        <f t="shared" si="29"/>
        <v>9.1755683374417953E-3</v>
      </c>
      <c r="BY42" s="10">
        <f t="shared" si="29"/>
        <v>7.4736420659282021E-3</v>
      </c>
      <c r="BZ42" s="10">
        <f t="shared" si="29"/>
        <v>7.5139266744397018E-3</v>
      </c>
      <c r="CA42" s="10">
        <f t="shared" si="29"/>
        <v>5.5297222571320829E-3</v>
      </c>
      <c r="CB42" s="10">
        <f t="shared" si="29"/>
        <v>5.8385093167701799E-3</v>
      </c>
      <c r="CC42" s="10">
        <f t="shared" si="29"/>
        <v>3.2942898975109759E-3</v>
      </c>
      <c r="CD42" s="10">
        <f t="shared" si="29"/>
        <v>4.5601824072962977E-3</v>
      </c>
      <c r="CE42" s="10">
        <f t="shared" si="29"/>
        <v>5.3304904051172698E-3</v>
      </c>
      <c r="CF42" s="10">
        <f t="shared" si="29"/>
        <v>4.9469964664310981E-3</v>
      </c>
      <c r="CG42" s="10">
        <f t="shared" si="29"/>
        <v>3.8141470180305106E-3</v>
      </c>
      <c r="CH42" s="10">
        <f t="shared" si="29"/>
        <v>2.496029044701606E-3</v>
      </c>
      <c r="CI42" s="10">
        <f t="shared" si="29"/>
        <v>1.2095887398284599E-3</v>
      </c>
      <c r="CJ42" s="10">
        <f t="shared" si="29"/>
        <v>1.9265760462378297E-3</v>
      </c>
      <c r="CK42" s="10">
        <f t="shared" si="29"/>
        <v>1.7879680269246906E-3</v>
      </c>
      <c r="CL42" s="10">
        <f t="shared" si="29"/>
        <v>9.2975206611570097E-4</v>
      </c>
      <c r="CM42" s="10">
        <f t="shared" si="29"/>
        <v>2.0134903855834377E-4</v>
      </c>
      <c r="CN42" s="10">
        <f t="shared" si="29"/>
        <v>1.09018830525272E-3</v>
      </c>
      <c r="CO42" s="10">
        <f t="shared" si="29"/>
        <v>1.1650485436893231E-3</v>
      </c>
      <c r="CP42" s="10">
        <f t="shared" si="29"/>
        <v>3.082554667180422E-3</v>
      </c>
      <c r="CQ42" s="10">
        <f t="shared" si="29"/>
        <v>3.3295281582952818E-3</v>
      </c>
      <c r="CR42" s="10">
        <f t="shared" si="29"/>
        <v>4.8716507401161662E-3</v>
      </c>
      <c r="CS42" s="10">
        <f t="shared" si="29"/>
        <v>3.7749746800478795E-3</v>
      </c>
      <c r="CT42" s="10">
        <f t="shared" si="29"/>
        <v>2.75583318023149E-3</v>
      </c>
      <c r="CU42" s="10">
        <f t="shared" si="29"/>
        <v>3.9640591966173368E-3</v>
      </c>
      <c r="CV42" s="10">
        <f t="shared" si="29"/>
        <v>-3.4593098676813849E-4</v>
      </c>
      <c r="CW42" s="10">
        <f t="shared" si="29"/>
        <v>1.6982253545045671E-4</v>
      </c>
      <c r="CX42" s="10">
        <f t="shared" si="29"/>
        <v>-1.5962362429639576E-3</v>
      </c>
      <c r="CY42" s="10">
        <f t="shared" si="29"/>
        <v>-2.9254022428083937E-3</v>
      </c>
      <c r="CZ42" s="10">
        <f t="shared" si="29"/>
        <v>-3.3164876816171849E-3</v>
      </c>
      <c r="DA42" s="10">
        <f t="shared" si="29"/>
        <v>-2.0145668681233494E-3</v>
      </c>
      <c r="DB42" s="10">
        <f t="shared" si="29"/>
        <v>-2.3327564150801478E-3</v>
      </c>
      <c r="DC42" s="10">
        <f t="shared" si="29"/>
        <v>-1.0163339382940151E-3</v>
      </c>
      <c r="DD42" s="10">
        <f t="shared" si="29"/>
        <v>1.697432633142376E-3</v>
      </c>
      <c r="DE42" s="10">
        <f t="shared" si="29"/>
        <v>4.5334077277165586E-3</v>
      </c>
      <c r="DF42" s="10">
        <f t="shared" si="29"/>
        <v>6.028584975953391E-3</v>
      </c>
      <c r="DG42" s="10">
        <f t="shared" si="29"/>
        <v>4.2918454935622352E-3</v>
      </c>
      <c r="DH42" s="10">
        <f t="shared" si="29"/>
        <v>-1.7645905496372805E-3</v>
      </c>
      <c r="DI42" s="10">
        <f t="shared" si="29"/>
        <v>-4.4871794871794869E-3</v>
      </c>
      <c r="DJ42" s="10">
        <f t="shared" si="29"/>
        <v>0</v>
      </c>
      <c r="DK42" s="10">
        <f t="shared" si="29"/>
        <v>1.0209764247261928E-2</v>
      </c>
      <c r="DL42" s="10">
        <f t="shared" si="29"/>
        <v>1.3075852049155522E-2</v>
      </c>
      <c r="DM42" s="10">
        <f t="shared" si="29"/>
        <v>7.0183647210200015E-3</v>
      </c>
      <c r="DN42" s="10">
        <f t="shared" si="29"/>
        <v>7.832898172323766E-3</v>
      </c>
      <c r="DO42" s="10">
        <f t="shared" si="29"/>
        <v>2.5817083218895843E-3</v>
      </c>
      <c r="DP42" s="10">
        <f t="shared" si="29"/>
        <v>-2.6993467580845439E-4</v>
      </c>
      <c r="DQ42" s="10">
        <f t="shared" si="29"/>
        <v>-2.12021626205873E-3</v>
      </c>
      <c r="DR42" s="10">
        <f t="shared" si="29"/>
        <v>-3.4120870599183136E-3</v>
      </c>
      <c r="DS42" s="10">
        <f t="shared" si="29"/>
        <v>-1.0560193100673841E-2</v>
      </c>
      <c r="DT42" s="10">
        <f t="shared" si="29"/>
        <v>-1.0263145094605765E-2</v>
      </c>
      <c r="DU42" s="10">
        <f t="shared" si="29"/>
        <v>-9.7238612225631314E-3</v>
      </c>
      <c r="DV42" s="10">
        <f t="shared" si="29"/>
        <v>-1.3676477382987568E-2</v>
      </c>
      <c r="DW42" s="10">
        <f t="shared" si="29"/>
        <v>-1.7568549119302713E-2</v>
      </c>
      <c r="DX42" s="10">
        <f t="shared" si="29"/>
        <v>-9.692914736661529E-3</v>
      </c>
      <c r="DY42" s="10">
        <f t="shared" si="29"/>
        <v>-9.9369546156736609E-3</v>
      </c>
      <c r="DZ42" s="10">
        <f t="shared" si="29"/>
        <v>-6.6211797004319933E-3</v>
      </c>
      <c r="EA42" s="10">
        <f t="shared" ref="EA42:GL42" si="30">EA38/EA34</f>
        <v>-7.1637774083749012E-3</v>
      </c>
      <c r="EB42" s="10">
        <f t="shared" si="30"/>
        <v>-8.5674590923124367E-3</v>
      </c>
      <c r="EC42" s="10">
        <f t="shared" si="30"/>
        <v>-8.6219823061928318E-3</v>
      </c>
      <c r="ED42" s="10">
        <f t="shared" si="30"/>
        <v>-9.8388340247439372E-3</v>
      </c>
      <c r="EE42" s="10">
        <f t="shared" si="30"/>
        <v>-1.2832461108323178E-2</v>
      </c>
      <c r="EF42" s="10">
        <f t="shared" si="30"/>
        <v>-5.4336169300064499E-3</v>
      </c>
      <c r="EG42" s="10">
        <f t="shared" si="30"/>
        <v>1.9254332224750567E-3</v>
      </c>
      <c r="EH42" s="10">
        <f t="shared" si="30"/>
        <v>-2.2441050375133936E-3</v>
      </c>
      <c r="EI42" s="10">
        <f t="shared" si="30"/>
        <v>-4.5451635618718352E-3</v>
      </c>
      <c r="EJ42" s="10">
        <f t="shared" si="30"/>
        <v>-4.2687747035573126E-3</v>
      </c>
      <c r="EK42" s="10">
        <f t="shared" si="30"/>
        <v>-2.3308593510396754E-3</v>
      </c>
      <c r="EL42" s="10">
        <f t="shared" si="30"/>
        <v>-4.480614484272125E-3</v>
      </c>
      <c r="EM42" s="10">
        <f t="shared" si="30"/>
        <v>-4.9781632715389578E-3</v>
      </c>
      <c r="EN42" s="10">
        <f t="shared" si="30"/>
        <v>-1.320528211284524E-3</v>
      </c>
      <c r="EO42" s="10">
        <f t="shared" si="30"/>
        <v>-8.8227430710275338E-3</v>
      </c>
      <c r="EP42" s="10">
        <f t="shared" si="30"/>
        <v>-8.6992300005877769E-3</v>
      </c>
      <c r="EQ42" s="10">
        <f t="shared" si="30"/>
        <v>-7.0823976507168838E-3</v>
      </c>
      <c r="ER42" s="10">
        <f t="shared" si="30"/>
        <v>-1.2685816474796014E-2</v>
      </c>
      <c r="ES42" s="10">
        <f t="shared" si="30"/>
        <v>-1.7673208283638726E-2</v>
      </c>
      <c r="ET42" s="10">
        <f t="shared" si="30"/>
        <v>-1.881571665744327E-2</v>
      </c>
      <c r="EU42" s="10">
        <f t="shared" si="30"/>
        <v>-2.4308487500319848E-2</v>
      </c>
      <c r="EV42" s="10">
        <f t="shared" si="30"/>
        <v>-2.6012569832402237E-2</v>
      </c>
      <c r="EW42" s="10">
        <f t="shared" si="30"/>
        <v>-2.5438875694733496E-2</v>
      </c>
      <c r="EX42" s="10">
        <f t="shared" si="30"/>
        <v>-2.5984669527069355E-2</v>
      </c>
      <c r="EY42" s="10">
        <f t="shared" si="30"/>
        <v>-2.1582903881613165E-2</v>
      </c>
      <c r="EZ42" s="10">
        <f t="shared" si="30"/>
        <v>-2.665952641505041E-2</v>
      </c>
      <c r="FA42" s="10">
        <f t="shared" si="30"/>
        <v>-2.6648126196772128E-2</v>
      </c>
      <c r="FB42" s="10">
        <f t="shared" si="30"/>
        <v>-3.0039828086676719E-2</v>
      </c>
      <c r="FC42" s="10">
        <f t="shared" si="30"/>
        <v>-2.7950930588522372E-2</v>
      </c>
      <c r="FD42" s="10">
        <f t="shared" si="30"/>
        <v>-2.8358964204782962E-2</v>
      </c>
      <c r="FE42" s="10">
        <f t="shared" si="30"/>
        <v>-3.0145191744254177E-2</v>
      </c>
      <c r="FF42" s="10">
        <f t="shared" si="30"/>
        <v>-2.8684300927516324E-2</v>
      </c>
      <c r="FG42" s="10">
        <f t="shared" si="30"/>
        <v>-2.9901317182669092E-2</v>
      </c>
      <c r="FH42" s="10">
        <f t="shared" si="30"/>
        <v>-3.0564687278931389E-2</v>
      </c>
      <c r="FI42" s="10">
        <f t="shared" si="30"/>
        <v>-2.9767022888261059E-2</v>
      </c>
      <c r="FJ42" s="10">
        <f t="shared" si="30"/>
        <v>-2.9033546325878592E-2</v>
      </c>
      <c r="FK42" s="10">
        <f t="shared" si="30"/>
        <v>-2.4441203137935127E-2</v>
      </c>
      <c r="FL42" s="10">
        <f t="shared" si="30"/>
        <v>-2.0539499036608868E-2</v>
      </c>
      <c r="FM42" s="10">
        <f t="shared" si="30"/>
        <v>-1.8777920799575968E-2</v>
      </c>
      <c r="FN42" s="10">
        <f t="shared" si="30"/>
        <v>-1.9946291323270658E-2</v>
      </c>
      <c r="FO42" s="10">
        <f t="shared" si="30"/>
        <v>-1.8325984794875995E-2</v>
      </c>
      <c r="FP42" s="10">
        <f t="shared" si="30"/>
        <v>-1.5714922048997767E-2</v>
      </c>
      <c r="FQ42" s="10">
        <f t="shared" si="30"/>
        <v>-1.3168521965094639E-2</v>
      </c>
      <c r="FR42" s="10">
        <f t="shared" si="30"/>
        <v>-1.4407015590200457E-2</v>
      </c>
      <c r="FS42" s="10">
        <f t="shared" si="30"/>
        <v>-1.5086757368842253E-2</v>
      </c>
      <c r="FT42" s="10">
        <f t="shared" si="30"/>
        <v>-1.1560402684563756E-2</v>
      </c>
      <c r="FU42" s="10">
        <f t="shared" si="30"/>
        <v>-1.246862063806088E-2</v>
      </c>
      <c r="FV42" s="10">
        <f t="shared" si="30"/>
        <v>-1.3173014471996921E-2</v>
      </c>
      <c r="FW42" s="10">
        <f t="shared" si="30"/>
        <v>-7.8042152704135611E-3</v>
      </c>
      <c r="FX42" s="10">
        <f t="shared" si="30"/>
        <v>-3.7865804893175885E-3</v>
      </c>
      <c r="FY42" s="10">
        <f t="shared" si="30"/>
        <v>-3.3999903317810509E-3</v>
      </c>
      <c r="FZ42" s="10">
        <f t="shared" si="30"/>
        <v>-3.6874451273046388E-3</v>
      </c>
      <c r="GA42" s="10">
        <f t="shared" si="30"/>
        <v>-3.2217001147239548E-3</v>
      </c>
      <c r="GB42" s="10">
        <f t="shared" si="30"/>
        <v>-5.0689250169994376E-3</v>
      </c>
      <c r="GC42" s="10">
        <f t="shared" si="30"/>
        <v>-5.8630036853166015E-3</v>
      </c>
      <c r="GD42" s="10">
        <f t="shared" si="30"/>
        <v>-7.0500538857621873E-3</v>
      </c>
      <c r="GE42" s="10">
        <f t="shared" si="30"/>
        <v>-8.2769893751393001E-3</v>
      </c>
      <c r="GF42" s="10">
        <f t="shared" si="30"/>
        <v>-9.2819691873870878E-3</v>
      </c>
      <c r="GG42" s="10">
        <f t="shared" si="30"/>
        <v>-9.9388268115836696E-3</v>
      </c>
      <c r="GH42" s="10">
        <f t="shared" si="30"/>
        <v>-1.0465232331009308E-2</v>
      </c>
      <c r="GI42" s="10">
        <f t="shared" si="30"/>
        <v>-1.1327065503042556E-2</v>
      </c>
      <c r="GJ42" s="10">
        <f t="shared" si="30"/>
        <v>-1.2501897363010394E-2</v>
      </c>
      <c r="GK42" s="10">
        <f t="shared" si="30"/>
        <v>-1.321766174243974E-2</v>
      </c>
      <c r="GL42" s="10">
        <f t="shared" si="30"/>
        <v>-1.3681541990261961E-2</v>
      </c>
      <c r="GM42" s="10">
        <f t="shared" ref="GM42:IV42" si="31">GM38/GM34</f>
        <v>-1.3998378155617292E-2</v>
      </c>
      <c r="GN42" s="10">
        <f t="shared" si="31"/>
        <v>-1.4430813876797254E-2</v>
      </c>
      <c r="GO42" s="10">
        <f t="shared" si="31"/>
        <v>-9.6835912587367057E-3</v>
      </c>
      <c r="GP42" s="10">
        <f t="shared" si="31"/>
        <v>-8.9802640043228858E-3</v>
      </c>
      <c r="GQ42" s="10">
        <f t="shared" si="31"/>
        <v>-1.1285505496600378E-2</v>
      </c>
      <c r="GR42" s="10">
        <f t="shared" si="31"/>
        <v>-1.1677123792450944E-2</v>
      </c>
      <c r="GS42" s="10">
        <f t="shared" si="31"/>
        <v>-1.4044322010969813E-2</v>
      </c>
      <c r="GT42" s="10">
        <f t="shared" si="31"/>
        <v>-1.0750865638393191E-2</v>
      </c>
      <c r="GU42" s="10">
        <f t="shared" si="31"/>
        <v>-1.3010152223564168E-2</v>
      </c>
      <c r="GV42" s="10">
        <f t="shared" si="31"/>
        <v>-1.0001408649105516E-2</v>
      </c>
      <c r="GW42" s="10">
        <f t="shared" si="31"/>
        <v>-1.1174216188761148E-2</v>
      </c>
      <c r="GX42" s="10">
        <f t="shared" si="31"/>
        <v>-1.3347174847990511E-2</v>
      </c>
      <c r="GY42" s="10">
        <f t="shared" si="31"/>
        <v>-1.5248406924942205E-2</v>
      </c>
      <c r="GZ42" s="10">
        <f t="shared" si="31"/>
        <v>-1.8094250643834235E-2</v>
      </c>
      <c r="HA42" s="10">
        <f t="shared" si="31"/>
        <v>-1.9142427996623225E-2</v>
      </c>
      <c r="HB42" s="10">
        <f t="shared" si="31"/>
        <v>-1.9227458575425013E-2</v>
      </c>
      <c r="HC42" s="10">
        <f t="shared" si="31"/>
        <v>-2.257828022567655E-2</v>
      </c>
      <c r="HD42" s="10">
        <f t="shared" si="31"/>
        <v>-2.5980978774327632E-2</v>
      </c>
      <c r="HE42" s="10">
        <f t="shared" si="31"/>
        <v>-2.8534263828381486E-2</v>
      </c>
      <c r="HF42" s="10">
        <f t="shared" si="31"/>
        <v>-3.0474131835720494E-2</v>
      </c>
      <c r="HG42" s="10">
        <f t="shared" si="31"/>
        <v>-3.5652156525564367E-2</v>
      </c>
      <c r="HH42" s="10">
        <f t="shared" si="31"/>
        <v>-3.5373791192169948E-2</v>
      </c>
      <c r="HI42" s="10">
        <f t="shared" si="31"/>
        <v>-3.8175263127289652E-2</v>
      </c>
      <c r="HJ42" s="10">
        <f t="shared" si="31"/>
        <v>-3.9412784959322315E-2</v>
      </c>
      <c r="HK42" s="10">
        <f t="shared" si="31"/>
        <v>-3.8461538461538464E-2</v>
      </c>
      <c r="HL42" s="10">
        <f t="shared" si="31"/>
        <v>-3.4342862534201338E-2</v>
      </c>
      <c r="HM42" s="10">
        <f t="shared" si="31"/>
        <v>-3.49688620494433E-2</v>
      </c>
      <c r="HN42" s="10">
        <f t="shared" si="31"/>
        <v>-3.4679424042024301E-2</v>
      </c>
      <c r="HO42" s="10">
        <f t="shared" si="31"/>
        <v>-3.586961561645105E-2</v>
      </c>
      <c r="HP42" s="10">
        <f t="shared" si="31"/>
        <v>-3.9329506314580938E-2</v>
      </c>
      <c r="HQ42" s="10">
        <f t="shared" si="31"/>
        <v>-4.0741077931536765E-2</v>
      </c>
      <c r="HR42" s="10">
        <f t="shared" si="31"/>
        <v>-4.4867738260979624E-2</v>
      </c>
      <c r="HS42" s="10">
        <f t="shared" si="31"/>
        <v>-4.701049748973072E-2</v>
      </c>
      <c r="HT42" s="10">
        <f t="shared" si="31"/>
        <v>-4.5947952761473732E-2</v>
      </c>
      <c r="HU42" s="10">
        <f t="shared" si="31"/>
        <v>-4.4870187693983592E-2</v>
      </c>
      <c r="HV42" s="10">
        <f t="shared" si="31"/>
        <v>-4.4486162314605601E-2</v>
      </c>
      <c r="HW42" s="10">
        <f t="shared" si="31"/>
        <v>-4.7461294597178648E-2</v>
      </c>
      <c r="HX42" s="10">
        <f t="shared" si="31"/>
        <v>-5.0979129515884028E-2</v>
      </c>
      <c r="HY42" s="10">
        <f t="shared" si="31"/>
        <v>-5.3042185074723913E-2</v>
      </c>
      <c r="HZ42" s="10">
        <f t="shared" si="31"/>
        <v>-5.5910339102113793E-2</v>
      </c>
      <c r="IA42" s="10">
        <f t="shared" si="31"/>
        <v>-5.4569094483563466E-2</v>
      </c>
      <c r="IB42" s="10">
        <f t="shared" si="31"/>
        <v>-5.4725405681475214E-2</v>
      </c>
      <c r="IC42" s="10">
        <f t="shared" si="31"/>
        <v>-5.7142422351741683E-2</v>
      </c>
      <c r="ID42" s="10">
        <f t="shared" si="31"/>
        <v>-6.0401374941835152E-2</v>
      </c>
      <c r="IE42" s="10">
        <f t="shared" si="31"/>
        <v>-5.8150479439967068E-2</v>
      </c>
      <c r="IF42" s="10">
        <f t="shared" si="31"/>
        <v>-5.7731179199325272E-2</v>
      </c>
      <c r="IG42" s="10">
        <f t="shared" si="31"/>
        <v>-5.9357471413534028E-2</v>
      </c>
      <c r="IH42" s="10">
        <f t="shared" si="31"/>
        <v>-5.2544232029402525E-2</v>
      </c>
      <c r="II42" s="10">
        <f t="shared" si="31"/>
        <v>-5.2005880821908178E-2</v>
      </c>
      <c r="IJ42" s="10">
        <f t="shared" si="31"/>
        <v>-5.1784114816589247E-2</v>
      </c>
      <c r="IK42" s="10">
        <f t="shared" si="31"/>
        <v>-5.005458627721588E-2</v>
      </c>
      <c r="IL42" s="10">
        <f t="shared" si="31"/>
        <v>-4.9588517916969645E-2</v>
      </c>
      <c r="IM42" s="10">
        <f t="shared" si="31"/>
        <v>-5.2446197259715097E-2</v>
      </c>
      <c r="IN42" s="10">
        <f t="shared" si="31"/>
        <v>-5.2227611212388239E-2</v>
      </c>
      <c r="IO42" s="10">
        <f t="shared" si="31"/>
        <v>-5.2849184509027446E-2</v>
      </c>
      <c r="IP42" s="10">
        <f t="shared" si="31"/>
        <v>-4.3023781164003794E-2</v>
      </c>
      <c r="IQ42" s="10">
        <f t="shared" si="31"/>
        <v>-2.9173509621714517E-2</v>
      </c>
      <c r="IR42" s="10">
        <f t="shared" si="31"/>
        <v>-2.4921425194003286E-2</v>
      </c>
      <c r="IS42" s="10">
        <f t="shared" si="31"/>
        <v>-2.9344794413415552E-2</v>
      </c>
      <c r="IT42" s="10">
        <f t="shared" si="31"/>
        <v>-3.2304521131374914E-2</v>
      </c>
      <c r="IU42" s="10">
        <f t="shared" si="31"/>
        <v>-3.4487896725952601E-2</v>
      </c>
      <c r="IV42" s="10">
        <f t="shared" si="31"/>
        <v>-3.6221145245056818E-2</v>
      </c>
    </row>
  </sheetData>
  <mergeCells count="324">
    <mergeCell ref="A1:IV1"/>
    <mergeCell ref="A2:IV2"/>
    <mergeCell ref="A3:IV3"/>
    <mergeCell ref="A4:IV4"/>
    <mergeCell ref="A6:A7"/>
    <mergeCell ref="B6:B7"/>
    <mergeCell ref="C6:F6"/>
    <mergeCell ref="G6:J6"/>
    <mergeCell ref="K6:N6"/>
    <mergeCell ref="O6:R6"/>
    <mergeCell ref="AQ6:AT6"/>
    <mergeCell ref="AU6:AX6"/>
    <mergeCell ref="AY6:BB6"/>
    <mergeCell ref="BC6:BF6"/>
    <mergeCell ref="BG6:BJ6"/>
    <mergeCell ref="BK6:BN6"/>
    <mergeCell ref="S6:V6"/>
    <mergeCell ref="W6:Z6"/>
    <mergeCell ref="AA6:AD6"/>
    <mergeCell ref="AE6:AH6"/>
    <mergeCell ref="AI6:AL6"/>
    <mergeCell ref="AM6:AP6"/>
    <mergeCell ref="CM6:CP6"/>
    <mergeCell ref="CQ6:CT6"/>
    <mergeCell ref="CU6:CX6"/>
    <mergeCell ref="CY6:DB6"/>
    <mergeCell ref="DC6:DF6"/>
    <mergeCell ref="DG6:DJ6"/>
    <mergeCell ref="BO6:BR6"/>
    <mergeCell ref="BS6:BV6"/>
    <mergeCell ref="BW6:BZ6"/>
    <mergeCell ref="CA6:CD6"/>
    <mergeCell ref="CE6:CH6"/>
    <mergeCell ref="CI6:CL6"/>
    <mergeCell ref="EI6:EL6"/>
    <mergeCell ref="EM6:EP6"/>
    <mergeCell ref="EQ6:ET6"/>
    <mergeCell ref="EU6:EX6"/>
    <mergeCell ref="EY6:FB6"/>
    <mergeCell ref="FC6:FF6"/>
    <mergeCell ref="DK6:DN6"/>
    <mergeCell ref="DO6:DR6"/>
    <mergeCell ref="DS6:DV6"/>
    <mergeCell ref="DW6:DZ6"/>
    <mergeCell ref="EA6:ED6"/>
    <mergeCell ref="EE6:EH6"/>
    <mergeCell ref="GE6:GH6"/>
    <mergeCell ref="GI6:GL6"/>
    <mergeCell ref="GM6:GP6"/>
    <mergeCell ref="GQ6:GT6"/>
    <mergeCell ref="GU6:GX6"/>
    <mergeCell ref="GY6:HB6"/>
    <mergeCell ref="FG6:FJ6"/>
    <mergeCell ref="FK6:FN6"/>
    <mergeCell ref="FO6:FR6"/>
    <mergeCell ref="FS6:FV6"/>
    <mergeCell ref="FW6:FZ6"/>
    <mergeCell ref="GA6:GD6"/>
    <mergeCell ref="IA6:ID6"/>
    <mergeCell ref="IE6:IH6"/>
    <mergeCell ref="II6:IL6"/>
    <mergeCell ref="IM6:IP6"/>
    <mergeCell ref="IQ6:IT6"/>
    <mergeCell ref="IU6:IV6"/>
    <mergeCell ref="HC6:HF6"/>
    <mergeCell ref="HG6:HJ6"/>
    <mergeCell ref="HK6:HN6"/>
    <mergeCell ref="HO6:HR6"/>
    <mergeCell ref="HS6:HV6"/>
    <mergeCell ref="HW6:HZ6"/>
    <mergeCell ref="I7"/>
    <mergeCell ref="J7"/>
    <mergeCell ref="K7"/>
    <mergeCell ref="L7"/>
    <mergeCell ref="M7"/>
    <mergeCell ref="N7"/>
    <mergeCell ref="C7"/>
    <mergeCell ref="D7"/>
    <mergeCell ref="E7"/>
    <mergeCell ref="F7"/>
    <mergeCell ref="G7"/>
    <mergeCell ref="H7"/>
    <mergeCell ref="U7"/>
    <mergeCell ref="V7"/>
    <mergeCell ref="W7"/>
    <mergeCell ref="X7"/>
    <mergeCell ref="Y7"/>
    <mergeCell ref="Z7"/>
    <mergeCell ref="O7"/>
    <mergeCell ref="P7"/>
    <mergeCell ref="Q7"/>
    <mergeCell ref="R7"/>
    <mergeCell ref="S7"/>
    <mergeCell ref="T7"/>
    <mergeCell ref="AG7"/>
    <mergeCell ref="AH7"/>
    <mergeCell ref="AI7"/>
    <mergeCell ref="AJ7"/>
    <mergeCell ref="AK7"/>
    <mergeCell ref="AL7"/>
    <mergeCell ref="AA7"/>
    <mergeCell ref="AB7"/>
    <mergeCell ref="AC7"/>
    <mergeCell ref="AD7"/>
    <mergeCell ref="AE7"/>
    <mergeCell ref="AF7"/>
    <mergeCell ref="AS7"/>
    <mergeCell ref="AT7"/>
    <mergeCell ref="AU7"/>
    <mergeCell ref="AV7"/>
    <mergeCell ref="AW7"/>
    <mergeCell ref="AX7"/>
    <mergeCell ref="AM7"/>
    <mergeCell ref="AN7"/>
    <mergeCell ref="AO7"/>
    <mergeCell ref="AP7"/>
    <mergeCell ref="AQ7"/>
    <mergeCell ref="AR7"/>
    <mergeCell ref="BE7"/>
    <mergeCell ref="BF7"/>
    <mergeCell ref="BG7"/>
    <mergeCell ref="BH7"/>
    <mergeCell ref="BI7"/>
    <mergeCell ref="BJ7"/>
    <mergeCell ref="AY7"/>
    <mergeCell ref="AZ7"/>
    <mergeCell ref="BA7"/>
    <mergeCell ref="BB7"/>
    <mergeCell ref="BC7"/>
    <mergeCell ref="BD7"/>
    <mergeCell ref="BQ7"/>
    <mergeCell ref="BR7"/>
    <mergeCell ref="BS7"/>
    <mergeCell ref="BT7"/>
    <mergeCell ref="BU7"/>
    <mergeCell ref="BV7"/>
    <mergeCell ref="BK7"/>
    <mergeCell ref="BL7"/>
    <mergeCell ref="BM7"/>
    <mergeCell ref="BN7"/>
    <mergeCell ref="BO7"/>
    <mergeCell ref="BP7"/>
    <mergeCell ref="CC7"/>
    <mergeCell ref="CD7"/>
    <mergeCell ref="CE7"/>
    <mergeCell ref="CF7"/>
    <mergeCell ref="CG7"/>
    <mergeCell ref="CH7"/>
    <mergeCell ref="BW7"/>
    <mergeCell ref="BX7"/>
    <mergeCell ref="BY7"/>
    <mergeCell ref="BZ7"/>
    <mergeCell ref="CA7"/>
    <mergeCell ref="CB7"/>
    <mergeCell ref="CO7"/>
    <mergeCell ref="CP7"/>
    <mergeCell ref="CQ7"/>
    <mergeCell ref="CR7"/>
    <mergeCell ref="CS7"/>
    <mergeCell ref="CT7"/>
    <mergeCell ref="CI7"/>
    <mergeCell ref="CJ7"/>
    <mergeCell ref="CK7"/>
    <mergeCell ref="CL7"/>
    <mergeCell ref="CM7"/>
    <mergeCell ref="CN7"/>
    <mergeCell ref="DA7"/>
    <mergeCell ref="DB7"/>
    <mergeCell ref="DC7"/>
    <mergeCell ref="DD7"/>
    <mergeCell ref="DE7"/>
    <mergeCell ref="DF7"/>
    <mergeCell ref="CU7"/>
    <mergeCell ref="CV7"/>
    <mergeCell ref="CW7"/>
    <mergeCell ref="CX7"/>
    <mergeCell ref="CY7"/>
    <mergeCell ref="CZ7"/>
    <mergeCell ref="DM7"/>
    <mergeCell ref="DN7"/>
    <mergeCell ref="DO7"/>
    <mergeCell ref="DP7"/>
    <mergeCell ref="DQ7"/>
    <mergeCell ref="DR7"/>
    <mergeCell ref="DG7"/>
    <mergeCell ref="DH7"/>
    <mergeCell ref="DI7"/>
    <mergeCell ref="DJ7"/>
    <mergeCell ref="DK7"/>
    <mergeCell ref="DL7"/>
    <mergeCell ref="DY7"/>
    <mergeCell ref="DZ7"/>
    <mergeCell ref="EA7"/>
    <mergeCell ref="EB7"/>
    <mergeCell ref="EC7"/>
    <mergeCell ref="ED7"/>
    <mergeCell ref="DS7"/>
    <mergeCell ref="DT7"/>
    <mergeCell ref="DU7"/>
    <mergeCell ref="DV7"/>
    <mergeCell ref="DW7"/>
    <mergeCell ref="DX7"/>
    <mergeCell ref="EK7"/>
    <mergeCell ref="EL7"/>
    <mergeCell ref="EM7"/>
    <mergeCell ref="EN7"/>
    <mergeCell ref="EO7"/>
    <mergeCell ref="EP7"/>
    <mergeCell ref="EE7"/>
    <mergeCell ref="EF7"/>
    <mergeCell ref="EG7"/>
    <mergeCell ref="EH7"/>
    <mergeCell ref="EI7"/>
    <mergeCell ref="EJ7"/>
    <mergeCell ref="EW7"/>
    <mergeCell ref="EX7"/>
    <mergeCell ref="EY7"/>
    <mergeCell ref="EZ7"/>
    <mergeCell ref="FA7"/>
    <mergeCell ref="FB7"/>
    <mergeCell ref="EQ7"/>
    <mergeCell ref="ER7"/>
    <mergeCell ref="ES7"/>
    <mergeCell ref="ET7"/>
    <mergeCell ref="EU7"/>
    <mergeCell ref="EV7"/>
    <mergeCell ref="FI7"/>
    <mergeCell ref="FJ7"/>
    <mergeCell ref="FK7"/>
    <mergeCell ref="FL7"/>
    <mergeCell ref="FM7"/>
    <mergeCell ref="FN7"/>
    <mergeCell ref="FC7"/>
    <mergeCell ref="FD7"/>
    <mergeCell ref="FE7"/>
    <mergeCell ref="FF7"/>
    <mergeCell ref="FG7"/>
    <mergeCell ref="FH7"/>
    <mergeCell ref="FU7"/>
    <mergeCell ref="FV7"/>
    <mergeCell ref="FW7"/>
    <mergeCell ref="FX7"/>
    <mergeCell ref="FY7"/>
    <mergeCell ref="FZ7"/>
    <mergeCell ref="FO7"/>
    <mergeCell ref="FP7"/>
    <mergeCell ref="FQ7"/>
    <mergeCell ref="FR7"/>
    <mergeCell ref="FS7"/>
    <mergeCell ref="FT7"/>
    <mergeCell ref="GG7"/>
    <mergeCell ref="GH7"/>
    <mergeCell ref="GI7"/>
    <mergeCell ref="GJ7"/>
    <mergeCell ref="GK7"/>
    <mergeCell ref="GL7"/>
    <mergeCell ref="GA7"/>
    <mergeCell ref="GB7"/>
    <mergeCell ref="GC7"/>
    <mergeCell ref="GD7"/>
    <mergeCell ref="GE7"/>
    <mergeCell ref="GF7"/>
    <mergeCell ref="GS7"/>
    <mergeCell ref="GT7"/>
    <mergeCell ref="GU7"/>
    <mergeCell ref="GV7"/>
    <mergeCell ref="GW7"/>
    <mergeCell ref="GX7"/>
    <mergeCell ref="GM7"/>
    <mergeCell ref="GN7"/>
    <mergeCell ref="GO7"/>
    <mergeCell ref="GP7"/>
    <mergeCell ref="GQ7"/>
    <mergeCell ref="GR7"/>
    <mergeCell ref="HE7"/>
    <mergeCell ref="HF7"/>
    <mergeCell ref="HG7"/>
    <mergeCell ref="HH7"/>
    <mergeCell ref="HI7"/>
    <mergeCell ref="HJ7"/>
    <mergeCell ref="GY7"/>
    <mergeCell ref="GZ7"/>
    <mergeCell ref="HA7"/>
    <mergeCell ref="HB7"/>
    <mergeCell ref="HC7"/>
    <mergeCell ref="HD7"/>
    <mergeCell ref="HQ7"/>
    <mergeCell ref="HR7"/>
    <mergeCell ref="HS7"/>
    <mergeCell ref="HT7"/>
    <mergeCell ref="HU7"/>
    <mergeCell ref="HV7"/>
    <mergeCell ref="HK7"/>
    <mergeCell ref="HL7"/>
    <mergeCell ref="HM7"/>
    <mergeCell ref="HN7"/>
    <mergeCell ref="HO7"/>
    <mergeCell ref="HP7"/>
    <mergeCell ref="IC7"/>
    <mergeCell ref="ID7"/>
    <mergeCell ref="IE7"/>
    <mergeCell ref="IF7"/>
    <mergeCell ref="IG7"/>
    <mergeCell ref="IH7"/>
    <mergeCell ref="HW7"/>
    <mergeCell ref="HX7"/>
    <mergeCell ref="HY7"/>
    <mergeCell ref="HZ7"/>
    <mergeCell ref="IA7"/>
    <mergeCell ref="IB7"/>
    <mergeCell ref="IU7"/>
    <mergeCell ref="IV7"/>
    <mergeCell ref="IO7"/>
    <mergeCell ref="IP7"/>
    <mergeCell ref="IQ7"/>
    <mergeCell ref="IR7"/>
    <mergeCell ref="IS7"/>
    <mergeCell ref="IT7"/>
    <mergeCell ref="II7"/>
    <mergeCell ref="IJ7"/>
    <mergeCell ref="IK7"/>
    <mergeCell ref="IL7"/>
    <mergeCell ref="IM7"/>
    <mergeCell ref="IN7"/>
  </mergeCells>
  <phoneticPr fontId="4" type="noConversion"/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5EF7-D794-4861-988A-558D67693C71}">
  <dimension ref="A1:AV42"/>
  <sheetViews>
    <sheetView topLeftCell="Y1" workbookViewId="0">
      <pane ySplit="7" topLeftCell="A9" activePane="bottomLeft" state="frozen"/>
      <selection pane="bottomLeft" activeCell="C39" sqref="C39:AV42"/>
    </sheetView>
  </sheetViews>
  <sheetFormatPr defaultRowHeight="12.75" x14ac:dyDescent="0.2"/>
  <cols>
    <col min="1" max="1" width="9" style="10"/>
    <col min="2" max="2" width="55.125" style="10" bestFit="1" customWidth="1"/>
    <col min="3" max="16384" width="9" style="10"/>
  </cols>
  <sheetData>
    <row r="1" spans="1:48" ht="18" x14ac:dyDescent="0.25">
      <c r="A1" s="23" t="s">
        <v>335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</row>
    <row r="2" spans="1:48" ht="16.5" x14ac:dyDescent="0.25">
      <c r="A2" s="25" t="s">
        <v>334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</row>
    <row r="3" spans="1:48" x14ac:dyDescent="0.2">
      <c r="A3" s="24" t="s">
        <v>333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</row>
    <row r="4" spans="1:48" x14ac:dyDescent="0.2">
      <c r="A4" s="24" t="s">
        <v>332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</row>
    <row r="5" spans="1:48" x14ac:dyDescent="0.2">
      <c r="A5" s="12" t="s">
        <v>331</v>
      </c>
    </row>
    <row r="6" spans="1:48" x14ac:dyDescent="0.2">
      <c r="A6" s="22" t="s">
        <v>330</v>
      </c>
      <c r="B6" s="22" t="s">
        <v>329</v>
      </c>
      <c r="C6" s="22" t="s">
        <v>265</v>
      </c>
      <c r="D6" s="22"/>
      <c r="E6" s="22" t="s">
        <v>347</v>
      </c>
      <c r="F6" s="22"/>
      <c r="G6" s="22"/>
      <c r="H6" s="22"/>
      <c r="I6" s="22" t="s">
        <v>346</v>
      </c>
      <c r="J6" s="22"/>
      <c r="K6" s="22"/>
      <c r="L6" s="22"/>
      <c r="M6" s="22" t="s">
        <v>345</v>
      </c>
      <c r="N6" s="22"/>
      <c r="O6" s="22"/>
      <c r="P6" s="22"/>
      <c r="Q6" s="22" t="s">
        <v>344</v>
      </c>
      <c r="R6" s="22"/>
      <c r="S6" s="22"/>
      <c r="T6" s="22"/>
      <c r="U6" s="22" t="s">
        <v>343</v>
      </c>
      <c r="V6" s="22"/>
      <c r="W6" s="22"/>
      <c r="X6" s="22"/>
      <c r="Y6" s="22" t="s">
        <v>342</v>
      </c>
      <c r="Z6" s="22"/>
      <c r="AA6" s="22"/>
      <c r="AB6" s="22"/>
      <c r="AC6" s="22" t="s">
        <v>341</v>
      </c>
      <c r="AD6" s="22"/>
      <c r="AE6" s="22"/>
      <c r="AF6" s="22"/>
      <c r="AG6" s="22" t="s">
        <v>340</v>
      </c>
      <c r="AH6" s="22"/>
      <c r="AI6" s="22"/>
      <c r="AJ6" s="22"/>
      <c r="AK6" s="22" t="s">
        <v>339</v>
      </c>
      <c r="AL6" s="22"/>
      <c r="AM6" s="22"/>
      <c r="AN6" s="22"/>
      <c r="AO6" s="22" t="s">
        <v>338</v>
      </c>
      <c r="AP6" s="22"/>
      <c r="AQ6" s="22"/>
      <c r="AR6" s="22"/>
      <c r="AS6" s="22" t="s">
        <v>337</v>
      </c>
      <c r="AT6" s="22"/>
      <c r="AU6" s="22"/>
      <c r="AV6" s="22"/>
    </row>
    <row r="7" spans="1:48" x14ac:dyDescent="0.2">
      <c r="A7" s="22"/>
      <c r="B7" s="22"/>
      <c r="C7" s="22" t="s">
        <v>264</v>
      </c>
      <c r="D7" s="22" t="s">
        <v>263</v>
      </c>
      <c r="E7" s="22" t="s">
        <v>262</v>
      </c>
      <c r="F7" s="22" t="s">
        <v>261</v>
      </c>
      <c r="G7" s="22" t="s">
        <v>264</v>
      </c>
      <c r="H7" s="22" t="s">
        <v>263</v>
      </c>
      <c r="I7" s="22" t="s">
        <v>262</v>
      </c>
      <c r="J7" s="22" t="s">
        <v>261</v>
      </c>
      <c r="K7" s="22" t="s">
        <v>264</v>
      </c>
      <c r="L7" s="22" t="s">
        <v>263</v>
      </c>
      <c r="M7" s="22" t="s">
        <v>262</v>
      </c>
      <c r="N7" s="22" t="s">
        <v>261</v>
      </c>
      <c r="O7" s="22" t="s">
        <v>264</v>
      </c>
      <c r="P7" s="22" t="s">
        <v>263</v>
      </c>
      <c r="Q7" s="22" t="s">
        <v>262</v>
      </c>
      <c r="R7" s="22" t="s">
        <v>261</v>
      </c>
      <c r="S7" s="22" t="s">
        <v>264</v>
      </c>
      <c r="T7" s="22" t="s">
        <v>263</v>
      </c>
      <c r="U7" s="22" t="s">
        <v>262</v>
      </c>
      <c r="V7" s="22" t="s">
        <v>261</v>
      </c>
      <c r="W7" s="22" t="s">
        <v>264</v>
      </c>
      <c r="X7" s="22" t="s">
        <v>263</v>
      </c>
      <c r="Y7" s="22" t="s">
        <v>262</v>
      </c>
      <c r="Z7" s="22" t="s">
        <v>261</v>
      </c>
      <c r="AA7" s="22" t="s">
        <v>264</v>
      </c>
      <c r="AB7" s="22" t="s">
        <v>263</v>
      </c>
      <c r="AC7" s="22" t="s">
        <v>262</v>
      </c>
      <c r="AD7" s="22" t="s">
        <v>261</v>
      </c>
      <c r="AE7" s="22" t="s">
        <v>264</v>
      </c>
      <c r="AF7" s="22" t="s">
        <v>263</v>
      </c>
      <c r="AG7" s="22" t="s">
        <v>262</v>
      </c>
      <c r="AH7" s="22" t="s">
        <v>261</v>
      </c>
      <c r="AI7" s="22" t="s">
        <v>264</v>
      </c>
      <c r="AJ7" s="22" t="s">
        <v>263</v>
      </c>
      <c r="AK7" s="22" t="s">
        <v>262</v>
      </c>
      <c r="AL7" s="22" t="s">
        <v>261</v>
      </c>
      <c r="AM7" s="22" t="s">
        <v>264</v>
      </c>
      <c r="AN7" s="22" t="s">
        <v>263</v>
      </c>
      <c r="AO7" s="22" t="s">
        <v>262</v>
      </c>
      <c r="AP7" s="22" t="s">
        <v>261</v>
      </c>
      <c r="AQ7" s="22" t="s">
        <v>264</v>
      </c>
      <c r="AR7" s="22" t="s">
        <v>263</v>
      </c>
      <c r="AS7" s="22" t="s">
        <v>262</v>
      </c>
      <c r="AT7" s="22" t="s">
        <v>261</v>
      </c>
      <c r="AU7" s="22" t="s">
        <v>264</v>
      </c>
      <c r="AV7" s="22" t="s">
        <v>263</v>
      </c>
    </row>
    <row r="8" spans="1:48" x14ac:dyDescent="0.2">
      <c r="A8" s="10" t="s">
        <v>260</v>
      </c>
      <c r="B8" s="11" t="s">
        <v>259</v>
      </c>
      <c r="C8" s="10">
        <v>15141.6</v>
      </c>
      <c r="D8" s="10">
        <v>15309.5</v>
      </c>
      <c r="E8" s="10">
        <v>15351.4</v>
      </c>
      <c r="F8" s="10">
        <v>15557.5</v>
      </c>
      <c r="G8" s="10">
        <v>15647.7</v>
      </c>
      <c r="H8" s="10">
        <v>15842.3</v>
      </c>
      <c r="I8" s="10">
        <v>16068.8</v>
      </c>
      <c r="J8" s="10">
        <v>16207.1</v>
      </c>
      <c r="K8" s="10">
        <v>16319.5</v>
      </c>
      <c r="L8" s="10">
        <v>16420.400000000001</v>
      </c>
      <c r="M8" s="10">
        <v>16629.099999999999</v>
      </c>
      <c r="N8" s="10">
        <v>16699.599999999999</v>
      </c>
      <c r="O8" s="10">
        <v>16911.099999999999</v>
      </c>
      <c r="P8" s="10">
        <v>17133.099999999999</v>
      </c>
      <c r="Q8" s="10">
        <v>17144.3</v>
      </c>
      <c r="R8" s="10">
        <v>17462.7</v>
      </c>
      <c r="S8" s="10">
        <v>17743.2</v>
      </c>
      <c r="T8" s="10">
        <v>17852.5</v>
      </c>
      <c r="U8" s="10">
        <v>17991.3</v>
      </c>
      <c r="V8" s="10">
        <v>18193.7</v>
      </c>
      <c r="W8" s="10">
        <v>18307</v>
      </c>
      <c r="X8" s="10">
        <v>18332.099999999999</v>
      </c>
      <c r="Y8" s="10">
        <v>18425.3</v>
      </c>
      <c r="Z8" s="10">
        <v>18611.599999999999</v>
      </c>
      <c r="AA8" s="10">
        <v>18775.5</v>
      </c>
      <c r="AB8" s="10">
        <v>18968</v>
      </c>
      <c r="AC8" s="10">
        <v>19153.900000000001</v>
      </c>
      <c r="AD8" s="10">
        <v>19322.900000000001</v>
      </c>
      <c r="AE8" s="10">
        <v>19558.7</v>
      </c>
      <c r="AF8" s="10">
        <v>19883</v>
      </c>
      <c r="AG8" s="10">
        <v>20143.7</v>
      </c>
      <c r="AH8" s="10">
        <v>20492.5</v>
      </c>
      <c r="AI8" s="10">
        <v>20659.099999999999</v>
      </c>
      <c r="AJ8" s="10">
        <v>20813.3</v>
      </c>
      <c r="AK8" s="10">
        <v>21001.599999999999</v>
      </c>
      <c r="AL8" s="10">
        <v>21289.3</v>
      </c>
      <c r="AM8" s="10">
        <v>21505</v>
      </c>
      <c r="AN8" s="10">
        <v>21694.5</v>
      </c>
      <c r="AO8" s="10">
        <v>21481.4</v>
      </c>
      <c r="AP8" s="10">
        <v>19477.400000000001</v>
      </c>
      <c r="AQ8" s="10">
        <v>21138.6</v>
      </c>
      <c r="AR8" s="10">
        <v>21477.599999999999</v>
      </c>
      <c r="AS8" s="10">
        <v>22038.2</v>
      </c>
      <c r="AT8" s="10">
        <v>22741</v>
      </c>
      <c r="AU8" s="10">
        <v>23202.3</v>
      </c>
      <c r="AV8" s="10">
        <v>24008.5</v>
      </c>
    </row>
    <row r="9" spans="1:48" x14ac:dyDescent="0.2">
      <c r="A9" s="10" t="s">
        <v>258</v>
      </c>
      <c r="B9" s="11" t="s">
        <v>257</v>
      </c>
      <c r="C9" s="10">
        <v>10300.799999999999</v>
      </c>
      <c r="D9" s="10">
        <v>10430.299999999999</v>
      </c>
      <c r="E9" s="10">
        <v>10558.2</v>
      </c>
      <c r="F9" s="10">
        <v>10673</v>
      </c>
      <c r="G9" s="10">
        <v>10755</v>
      </c>
      <c r="H9" s="10">
        <v>10809.2</v>
      </c>
      <c r="I9" s="10">
        <v>10959.3</v>
      </c>
      <c r="J9" s="10">
        <v>11005.1</v>
      </c>
      <c r="K9" s="10">
        <v>11059.4</v>
      </c>
      <c r="L9" s="10">
        <v>11165.7</v>
      </c>
      <c r="M9" s="10">
        <v>11265.6</v>
      </c>
      <c r="N9" s="10">
        <v>11291</v>
      </c>
      <c r="O9" s="10">
        <v>11379.2</v>
      </c>
      <c r="P9" s="10">
        <v>11518.4</v>
      </c>
      <c r="Q9" s="10">
        <v>11618.1</v>
      </c>
      <c r="R9" s="10">
        <v>11784.7</v>
      </c>
      <c r="S9" s="10">
        <v>11934.3</v>
      </c>
      <c r="T9" s="10">
        <v>12053.8</v>
      </c>
      <c r="U9" s="10">
        <v>12083.9</v>
      </c>
      <c r="V9" s="10">
        <v>12224.7</v>
      </c>
      <c r="W9" s="10">
        <v>12347.8</v>
      </c>
      <c r="X9" s="10">
        <v>12397.5</v>
      </c>
      <c r="Y9" s="10">
        <v>12495.1</v>
      </c>
      <c r="Z9" s="10">
        <v>12637.4</v>
      </c>
      <c r="AA9" s="10">
        <v>12759.1</v>
      </c>
      <c r="AB9" s="10">
        <v>12881.6</v>
      </c>
      <c r="AC9" s="10">
        <v>13046.4</v>
      </c>
      <c r="AD9" s="10">
        <v>13144.4</v>
      </c>
      <c r="AE9" s="10">
        <v>13268.1</v>
      </c>
      <c r="AF9" s="10">
        <v>13497.5</v>
      </c>
      <c r="AG9" s="10">
        <v>13667.4</v>
      </c>
      <c r="AH9" s="10">
        <v>13864.8</v>
      </c>
      <c r="AI9" s="10">
        <v>14002.6</v>
      </c>
      <c r="AJ9" s="10">
        <v>14119.3</v>
      </c>
      <c r="AK9" s="10">
        <v>14155.6</v>
      </c>
      <c r="AL9" s="10">
        <v>14375.7</v>
      </c>
      <c r="AM9" s="10">
        <v>14529.5</v>
      </c>
      <c r="AN9" s="10">
        <v>14653.9</v>
      </c>
      <c r="AO9" s="10">
        <v>14439.1</v>
      </c>
      <c r="AP9" s="10">
        <v>12989.7</v>
      </c>
      <c r="AQ9" s="10">
        <v>14293.8</v>
      </c>
      <c r="AR9" s="10">
        <v>14467.6</v>
      </c>
      <c r="AS9" s="10">
        <v>15005.4</v>
      </c>
      <c r="AT9" s="10">
        <v>15681.7</v>
      </c>
      <c r="AU9" s="10">
        <v>15964.9</v>
      </c>
      <c r="AV9" s="10">
        <v>16335.5</v>
      </c>
    </row>
    <row r="10" spans="1:48" x14ac:dyDescent="0.2">
      <c r="A10" s="10" t="s">
        <v>256</v>
      </c>
      <c r="B10" s="10" t="s">
        <v>255</v>
      </c>
      <c r="C10" s="10">
        <v>3315.1</v>
      </c>
      <c r="D10" s="10">
        <v>3398.8</v>
      </c>
      <c r="E10" s="10">
        <v>3469</v>
      </c>
      <c r="F10" s="10">
        <v>3514.5</v>
      </c>
      <c r="G10" s="10">
        <v>3527.8</v>
      </c>
      <c r="H10" s="10">
        <v>3561.2</v>
      </c>
      <c r="I10" s="10">
        <v>3628.7</v>
      </c>
      <c r="J10" s="10">
        <v>3616.4</v>
      </c>
      <c r="K10" s="10">
        <v>3631.8</v>
      </c>
      <c r="L10" s="10">
        <v>3674.1</v>
      </c>
      <c r="M10" s="10">
        <v>3731.6</v>
      </c>
      <c r="N10" s="10">
        <v>3699.3</v>
      </c>
      <c r="O10" s="10">
        <v>3730.4</v>
      </c>
      <c r="P10" s="10">
        <v>3758.6</v>
      </c>
      <c r="Q10" s="10">
        <v>3789.5</v>
      </c>
      <c r="R10" s="10">
        <v>3862.9</v>
      </c>
      <c r="S10" s="10">
        <v>3897.9</v>
      </c>
      <c r="T10" s="10">
        <v>3901.5</v>
      </c>
      <c r="U10" s="10">
        <v>3867.9</v>
      </c>
      <c r="V10" s="10">
        <v>3927.4</v>
      </c>
      <c r="W10" s="10">
        <v>3960.4</v>
      </c>
      <c r="X10" s="10">
        <v>3936.3</v>
      </c>
      <c r="Y10" s="10">
        <v>3934.4</v>
      </c>
      <c r="Z10" s="10">
        <v>3984.7</v>
      </c>
      <c r="AA10" s="10">
        <v>4008.4</v>
      </c>
      <c r="AB10" s="10">
        <v>4039.9</v>
      </c>
      <c r="AC10" s="10">
        <v>4095.4</v>
      </c>
      <c r="AD10" s="10">
        <v>4115.8</v>
      </c>
      <c r="AE10" s="10">
        <v>4159.8999999999996</v>
      </c>
      <c r="AF10" s="10">
        <v>4263.1000000000004</v>
      </c>
      <c r="AG10" s="10">
        <v>4298.3999999999996</v>
      </c>
      <c r="AH10" s="10">
        <v>4354.3999999999996</v>
      </c>
      <c r="AI10" s="10">
        <v>4373.2</v>
      </c>
      <c r="AJ10" s="10">
        <v>4388.8</v>
      </c>
      <c r="AK10" s="10">
        <v>4382.8</v>
      </c>
      <c r="AL10" s="10">
        <v>4479.3999999999996</v>
      </c>
      <c r="AM10" s="10">
        <v>4512.7</v>
      </c>
      <c r="AN10" s="10">
        <v>4540.8</v>
      </c>
      <c r="AO10" s="10">
        <v>4530.8999999999996</v>
      </c>
      <c r="AP10" s="10">
        <v>4349.8999999999996</v>
      </c>
      <c r="AQ10" s="10">
        <v>4867.2</v>
      </c>
      <c r="AR10" s="10">
        <v>4867.3</v>
      </c>
      <c r="AS10" s="10">
        <v>5245</v>
      </c>
      <c r="AT10" s="10">
        <v>5529.8</v>
      </c>
      <c r="AU10" s="10">
        <v>5500.1</v>
      </c>
      <c r="AV10" s="10">
        <v>5656.2</v>
      </c>
    </row>
    <row r="11" spans="1:48" x14ac:dyDescent="0.2">
      <c r="A11" s="10" t="s">
        <v>254</v>
      </c>
      <c r="B11" s="10" t="s">
        <v>253</v>
      </c>
      <c r="C11" s="10">
        <v>1052.4000000000001</v>
      </c>
      <c r="D11" s="10">
        <v>1078.4000000000001</v>
      </c>
      <c r="E11" s="10">
        <v>1087.9000000000001</v>
      </c>
      <c r="F11" s="10">
        <v>1082.9000000000001</v>
      </c>
      <c r="G11" s="10">
        <v>1090.8</v>
      </c>
      <c r="H11" s="10">
        <v>1112.4000000000001</v>
      </c>
      <c r="I11" s="10">
        <v>1138.0999999999999</v>
      </c>
      <c r="J11" s="10">
        <v>1133.5999999999999</v>
      </c>
      <c r="K11" s="10">
        <v>1141.7</v>
      </c>
      <c r="L11" s="10">
        <v>1163.5999999999999</v>
      </c>
      <c r="M11" s="10">
        <v>1188.8</v>
      </c>
      <c r="N11" s="10">
        <v>1185.5</v>
      </c>
      <c r="O11" s="10">
        <v>1188.9000000000001</v>
      </c>
      <c r="P11" s="10">
        <v>1194.5</v>
      </c>
      <c r="Q11" s="10">
        <v>1203.5</v>
      </c>
      <c r="R11" s="10">
        <v>1239.4000000000001</v>
      </c>
      <c r="S11" s="10">
        <v>1255.5999999999999</v>
      </c>
      <c r="T11" s="10">
        <v>1269.7</v>
      </c>
      <c r="U11" s="10">
        <v>1283.8</v>
      </c>
      <c r="V11" s="10">
        <v>1309.5999999999999</v>
      </c>
      <c r="W11" s="10">
        <v>1318.5</v>
      </c>
      <c r="X11" s="10">
        <v>1318.5</v>
      </c>
      <c r="Y11" s="10">
        <v>1328.7</v>
      </c>
      <c r="Z11" s="10">
        <v>1335.9</v>
      </c>
      <c r="AA11" s="10">
        <v>1354.7</v>
      </c>
      <c r="AB11" s="10">
        <v>1361.5</v>
      </c>
      <c r="AC11" s="10">
        <v>1370.7</v>
      </c>
      <c r="AD11" s="10">
        <v>1377</v>
      </c>
      <c r="AE11" s="10">
        <v>1397.7</v>
      </c>
      <c r="AF11" s="10">
        <v>1441.1</v>
      </c>
      <c r="AG11" s="10">
        <v>1449.4</v>
      </c>
      <c r="AH11" s="10">
        <v>1471.3</v>
      </c>
      <c r="AI11" s="10">
        <v>1478.2</v>
      </c>
      <c r="AJ11" s="10">
        <v>1477.8</v>
      </c>
      <c r="AK11" s="10">
        <v>1473.3</v>
      </c>
      <c r="AL11" s="10">
        <v>1509.2</v>
      </c>
      <c r="AM11" s="10">
        <v>1531.4</v>
      </c>
      <c r="AN11" s="10">
        <v>1539.2</v>
      </c>
      <c r="AO11" s="10">
        <v>1484.9</v>
      </c>
      <c r="AP11" s="10">
        <v>1468.3</v>
      </c>
      <c r="AQ11" s="10">
        <v>1753.3</v>
      </c>
      <c r="AR11" s="10">
        <v>1759.2</v>
      </c>
      <c r="AS11" s="10">
        <v>1957.8</v>
      </c>
      <c r="AT11" s="10">
        <v>2092.1999999999998</v>
      </c>
      <c r="AU11" s="10">
        <v>1995.2</v>
      </c>
      <c r="AV11" s="10">
        <v>2061.3000000000002</v>
      </c>
    </row>
    <row r="12" spans="1:48" x14ac:dyDescent="0.2">
      <c r="A12" s="10" t="s">
        <v>252</v>
      </c>
      <c r="B12" s="10" t="s">
        <v>251</v>
      </c>
      <c r="C12" s="10">
        <v>2262.6999999999998</v>
      </c>
      <c r="D12" s="10">
        <v>2320.4</v>
      </c>
      <c r="E12" s="10">
        <v>2381.1</v>
      </c>
      <c r="F12" s="10">
        <v>2431.6</v>
      </c>
      <c r="G12" s="10">
        <v>2437</v>
      </c>
      <c r="H12" s="10">
        <v>2448.8000000000002</v>
      </c>
      <c r="I12" s="10">
        <v>2490.6</v>
      </c>
      <c r="J12" s="10">
        <v>2482.8000000000002</v>
      </c>
      <c r="K12" s="10">
        <v>2490.1</v>
      </c>
      <c r="L12" s="10">
        <v>2510.5</v>
      </c>
      <c r="M12" s="10">
        <v>2542.8000000000002</v>
      </c>
      <c r="N12" s="10">
        <v>2513.9</v>
      </c>
      <c r="O12" s="10">
        <v>2541.4</v>
      </c>
      <c r="P12" s="10">
        <v>2564.1</v>
      </c>
      <c r="Q12" s="10">
        <v>2586</v>
      </c>
      <c r="R12" s="10">
        <v>2623.5</v>
      </c>
      <c r="S12" s="10">
        <v>2642.3</v>
      </c>
      <c r="T12" s="10">
        <v>2631.7</v>
      </c>
      <c r="U12" s="10">
        <v>2584.1</v>
      </c>
      <c r="V12" s="10">
        <v>2617.6999999999998</v>
      </c>
      <c r="W12" s="10">
        <v>2641.9</v>
      </c>
      <c r="X12" s="10">
        <v>2617.8000000000002</v>
      </c>
      <c r="Y12" s="10">
        <v>2605.6999999999998</v>
      </c>
      <c r="Z12" s="10">
        <v>2648.8</v>
      </c>
      <c r="AA12" s="10">
        <v>2653.7</v>
      </c>
      <c r="AB12" s="10">
        <v>2678.5</v>
      </c>
      <c r="AC12" s="10">
        <v>2724.7</v>
      </c>
      <c r="AD12" s="10">
        <v>2738.8</v>
      </c>
      <c r="AE12" s="10">
        <v>2762.1</v>
      </c>
      <c r="AF12" s="10">
        <v>2822</v>
      </c>
      <c r="AG12" s="10">
        <v>2849.1</v>
      </c>
      <c r="AH12" s="10">
        <v>2883.2</v>
      </c>
      <c r="AI12" s="10">
        <v>2895</v>
      </c>
      <c r="AJ12" s="10">
        <v>2911</v>
      </c>
      <c r="AK12" s="10">
        <v>2909.5</v>
      </c>
      <c r="AL12" s="10">
        <v>2970.1</v>
      </c>
      <c r="AM12" s="10">
        <v>2981.3</v>
      </c>
      <c r="AN12" s="10">
        <v>3001.6</v>
      </c>
      <c r="AO12" s="10">
        <v>3046</v>
      </c>
      <c r="AP12" s="10">
        <v>2881.7</v>
      </c>
      <c r="AQ12" s="10">
        <v>3113.9</v>
      </c>
      <c r="AR12" s="10">
        <v>3108.1</v>
      </c>
      <c r="AS12" s="10">
        <v>3287.2</v>
      </c>
      <c r="AT12" s="10">
        <v>3437.6</v>
      </c>
      <c r="AU12" s="10">
        <v>3505</v>
      </c>
      <c r="AV12" s="10">
        <v>3595</v>
      </c>
    </row>
    <row r="13" spans="1:48" x14ac:dyDescent="0.2">
      <c r="A13" s="10" t="s">
        <v>250</v>
      </c>
      <c r="B13" s="10" t="s">
        <v>249</v>
      </c>
      <c r="C13" s="10">
        <v>6985.6</v>
      </c>
      <c r="D13" s="10">
        <v>7031.5</v>
      </c>
      <c r="E13" s="10">
        <v>7089.2</v>
      </c>
      <c r="F13" s="10">
        <v>7158.6</v>
      </c>
      <c r="G13" s="10">
        <v>7227.3</v>
      </c>
      <c r="H13" s="10">
        <v>7248</v>
      </c>
      <c r="I13" s="10">
        <v>7330.6</v>
      </c>
      <c r="J13" s="10">
        <v>7388.7</v>
      </c>
      <c r="K13" s="10">
        <v>7427.6</v>
      </c>
      <c r="L13" s="10">
        <v>7491.6</v>
      </c>
      <c r="M13" s="10">
        <v>7534</v>
      </c>
      <c r="N13" s="10">
        <v>7591.6</v>
      </c>
      <c r="O13" s="10">
        <v>7648.8</v>
      </c>
      <c r="P13" s="10">
        <v>7759.8</v>
      </c>
      <c r="Q13" s="10">
        <v>7828.6</v>
      </c>
      <c r="R13" s="10">
        <v>7921.7</v>
      </c>
      <c r="S13" s="10">
        <v>8036.4</v>
      </c>
      <c r="T13" s="10">
        <v>8152.4</v>
      </c>
      <c r="U13" s="10">
        <v>8216</v>
      </c>
      <c r="V13" s="10">
        <v>8297.4</v>
      </c>
      <c r="W13" s="10">
        <v>8387.2999999999993</v>
      </c>
      <c r="X13" s="10">
        <v>8461.2999999999993</v>
      </c>
      <c r="Y13" s="10">
        <v>8560.6</v>
      </c>
      <c r="Z13" s="10">
        <v>8652.7000000000007</v>
      </c>
      <c r="AA13" s="10">
        <v>8750.7000000000007</v>
      </c>
      <c r="AB13" s="10">
        <v>8841.6</v>
      </c>
      <c r="AC13" s="10">
        <v>8951</v>
      </c>
      <c r="AD13" s="10">
        <v>9028.6</v>
      </c>
      <c r="AE13" s="10">
        <v>9108.2999999999993</v>
      </c>
      <c r="AF13" s="10">
        <v>9234.2999999999993</v>
      </c>
      <c r="AG13" s="10">
        <v>9369</v>
      </c>
      <c r="AH13" s="10">
        <v>9510.2999999999993</v>
      </c>
      <c r="AI13" s="10">
        <v>9629.4</v>
      </c>
      <c r="AJ13" s="10">
        <v>9730.5</v>
      </c>
      <c r="AK13" s="10">
        <v>9772.7000000000007</v>
      </c>
      <c r="AL13" s="10">
        <v>9896.2999999999993</v>
      </c>
      <c r="AM13" s="10">
        <v>10016.799999999999</v>
      </c>
      <c r="AN13" s="10">
        <v>10113.200000000001</v>
      </c>
      <c r="AO13" s="10">
        <v>9908.2000000000007</v>
      </c>
      <c r="AP13" s="10">
        <v>8639.7999999999993</v>
      </c>
      <c r="AQ13" s="10">
        <v>9426.6</v>
      </c>
      <c r="AR13" s="10">
        <v>9600.4</v>
      </c>
      <c r="AS13" s="10">
        <v>9760.4</v>
      </c>
      <c r="AT13" s="10">
        <v>10151.9</v>
      </c>
      <c r="AU13" s="10">
        <v>10464.799999999999</v>
      </c>
      <c r="AV13" s="10">
        <v>10679.2</v>
      </c>
    </row>
    <row r="14" spans="1:48" x14ac:dyDescent="0.2">
      <c r="A14" s="10" t="s">
        <v>248</v>
      </c>
      <c r="B14" s="11" t="s">
        <v>247</v>
      </c>
      <c r="C14" s="10">
        <v>2236.5</v>
      </c>
      <c r="D14" s="10">
        <v>2238.4</v>
      </c>
      <c r="E14" s="10">
        <v>2206</v>
      </c>
      <c r="F14" s="10">
        <v>2297.4</v>
      </c>
      <c r="G14" s="10">
        <v>2322.8000000000002</v>
      </c>
      <c r="H14" s="10">
        <v>2504.1</v>
      </c>
      <c r="I14" s="10">
        <v>2567.8000000000002</v>
      </c>
      <c r="J14" s="10">
        <v>2636.9</v>
      </c>
      <c r="K14" s="10">
        <v>2644.1</v>
      </c>
      <c r="L14" s="10">
        <v>2638.3</v>
      </c>
      <c r="M14" s="10">
        <v>2738.2</v>
      </c>
      <c r="N14" s="10">
        <v>2775.3</v>
      </c>
      <c r="O14" s="10">
        <v>2880</v>
      </c>
      <c r="P14" s="10">
        <v>2910.5</v>
      </c>
      <c r="Q14" s="10">
        <v>2899.2</v>
      </c>
      <c r="R14" s="10">
        <v>3030.4</v>
      </c>
      <c r="S14" s="10">
        <v>3107.6</v>
      </c>
      <c r="T14" s="10">
        <v>3139.5</v>
      </c>
      <c r="U14" s="10">
        <v>3245.1</v>
      </c>
      <c r="V14" s="10">
        <v>3245.8</v>
      </c>
      <c r="W14" s="10">
        <v>3251.7</v>
      </c>
      <c r="X14" s="10">
        <v>3206.1</v>
      </c>
      <c r="Y14" s="10">
        <v>3174.4</v>
      </c>
      <c r="Z14" s="10">
        <v>3178.5</v>
      </c>
      <c r="AA14" s="10">
        <v>3185.7</v>
      </c>
      <c r="AB14" s="10">
        <v>3281.5</v>
      </c>
      <c r="AC14" s="10">
        <v>3283.5</v>
      </c>
      <c r="AD14" s="10">
        <v>3357.4</v>
      </c>
      <c r="AE14" s="10">
        <v>3413.3</v>
      </c>
      <c r="AF14" s="10">
        <v>3471.4</v>
      </c>
      <c r="AG14" s="10">
        <v>3550.8</v>
      </c>
      <c r="AH14" s="10">
        <v>3603.2</v>
      </c>
      <c r="AI14" s="10">
        <v>3679.6</v>
      </c>
      <c r="AJ14" s="10">
        <v>3717.5</v>
      </c>
      <c r="AK14" s="10">
        <v>3801.9</v>
      </c>
      <c r="AL14" s="10">
        <v>3843</v>
      </c>
      <c r="AM14" s="10">
        <v>3858.2</v>
      </c>
      <c r="AN14" s="10">
        <v>3801.9</v>
      </c>
      <c r="AO14" s="10">
        <v>3752.4</v>
      </c>
      <c r="AP14" s="10">
        <v>3167</v>
      </c>
      <c r="AQ14" s="10">
        <v>3708.8</v>
      </c>
      <c r="AR14" s="10">
        <v>3923.2</v>
      </c>
      <c r="AS14" s="10">
        <v>3928</v>
      </c>
      <c r="AT14" s="10">
        <v>3925.1</v>
      </c>
      <c r="AU14" s="10">
        <v>4099.6000000000004</v>
      </c>
      <c r="AV14" s="10">
        <v>4501.1000000000004</v>
      </c>
    </row>
    <row r="15" spans="1:48" x14ac:dyDescent="0.2">
      <c r="A15" s="10" t="s">
        <v>246</v>
      </c>
      <c r="B15" s="10" t="s">
        <v>245</v>
      </c>
      <c r="C15" s="10">
        <v>2123.6</v>
      </c>
      <c r="D15" s="10">
        <v>2171.1</v>
      </c>
      <c r="E15" s="10">
        <v>2173.9</v>
      </c>
      <c r="F15" s="10">
        <v>2236.3000000000002</v>
      </c>
      <c r="G15" s="10">
        <v>2334.9</v>
      </c>
      <c r="H15" s="10">
        <v>2400.1</v>
      </c>
      <c r="I15" s="10">
        <v>2487.5</v>
      </c>
      <c r="J15" s="10">
        <v>2545.5</v>
      </c>
      <c r="K15" s="10">
        <v>2559.6999999999998</v>
      </c>
      <c r="L15" s="10">
        <v>2609.5</v>
      </c>
      <c r="M15" s="10">
        <v>2656</v>
      </c>
      <c r="N15" s="10">
        <v>2687.5</v>
      </c>
      <c r="O15" s="10">
        <v>2743.8</v>
      </c>
      <c r="P15" s="10">
        <v>2798.7</v>
      </c>
      <c r="Q15" s="10">
        <v>2847</v>
      </c>
      <c r="R15" s="10">
        <v>2934</v>
      </c>
      <c r="S15" s="10">
        <v>3008.2</v>
      </c>
      <c r="T15" s="10">
        <v>3051.7</v>
      </c>
      <c r="U15" s="10">
        <v>3069.4</v>
      </c>
      <c r="V15" s="10">
        <v>3095.8</v>
      </c>
      <c r="W15" s="10">
        <v>3124.9</v>
      </c>
      <c r="X15" s="10">
        <v>3111.4</v>
      </c>
      <c r="Y15" s="10">
        <v>3119.9</v>
      </c>
      <c r="Z15" s="10">
        <v>3148.2</v>
      </c>
      <c r="AA15" s="10">
        <v>3182.3</v>
      </c>
      <c r="AB15" s="10">
        <v>3224.7</v>
      </c>
      <c r="AC15" s="10">
        <v>3288.1</v>
      </c>
      <c r="AD15" s="10">
        <v>3336.4</v>
      </c>
      <c r="AE15" s="10">
        <v>3354.2</v>
      </c>
      <c r="AF15" s="10">
        <v>3429</v>
      </c>
      <c r="AG15" s="10">
        <v>3505</v>
      </c>
      <c r="AH15" s="10">
        <v>3579</v>
      </c>
      <c r="AI15" s="10">
        <v>3602.5</v>
      </c>
      <c r="AJ15" s="10">
        <v>3629.9</v>
      </c>
      <c r="AK15" s="10">
        <v>3683.4</v>
      </c>
      <c r="AL15" s="10">
        <v>3754.5</v>
      </c>
      <c r="AM15" s="10">
        <v>3791.2</v>
      </c>
      <c r="AN15" s="10">
        <v>3781.4</v>
      </c>
      <c r="AO15" s="10">
        <v>3773</v>
      </c>
      <c r="AP15" s="10">
        <v>3456.9</v>
      </c>
      <c r="AQ15" s="10">
        <v>3693.8</v>
      </c>
      <c r="AR15" s="10">
        <v>3865.9</v>
      </c>
      <c r="AS15" s="10">
        <v>4022.2</v>
      </c>
      <c r="AT15" s="10">
        <v>4099.3999999999996</v>
      </c>
      <c r="AU15" s="10">
        <v>4159.8</v>
      </c>
      <c r="AV15" s="10">
        <v>4276.1000000000004</v>
      </c>
    </row>
    <row r="16" spans="1:48" x14ac:dyDescent="0.2">
      <c r="A16" s="10" t="s">
        <v>244</v>
      </c>
      <c r="B16" s="10" t="s">
        <v>243</v>
      </c>
      <c r="C16" s="10">
        <v>1762.4</v>
      </c>
      <c r="D16" s="10">
        <v>1801.9</v>
      </c>
      <c r="E16" s="10">
        <v>1805.1</v>
      </c>
      <c r="F16" s="10">
        <v>1862</v>
      </c>
      <c r="G16" s="10">
        <v>1953.8</v>
      </c>
      <c r="H16" s="10">
        <v>2009</v>
      </c>
      <c r="I16" s="10">
        <v>2073.4</v>
      </c>
      <c r="J16" s="10">
        <v>2126.1999999999998</v>
      </c>
      <c r="K16" s="10">
        <v>2126</v>
      </c>
      <c r="L16" s="10">
        <v>2148.6</v>
      </c>
      <c r="M16" s="10">
        <v>2170.9</v>
      </c>
      <c r="N16" s="10">
        <v>2180.3000000000002</v>
      </c>
      <c r="O16" s="10">
        <v>2220.6999999999998</v>
      </c>
      <c r="P16" s="10">
        <v>2274</v>
      </c>
      <c r="Q16" s="10">
        <v>2314.9</v>
      </c>
      <c r="R16" s="10">
        <v>2383.6</v>
      </c>
      <c r="S16" s="10">
        <v>2439.8000000000002</v>
      </c>
      <c r="T16" s="10">
        <v>2462</v>
      </c>
      <c r="U16" s="10">
        <v>2464.3000000000002</v>
      </c>
      <c r="V16" s="10">
        <v>2472.5</v>
      </c>
      <c r="W16" s="10">
        <v>2479.1999999999998</v>
      </c>
      <c r="X16" s="10">
        <v>2450.3000000000002</v>
      </c>
      <c r="Y16" s="10">
        <v>2435.5</v>
      </c>
      <c r="Z16" s="10">
        <v>2454.1</v>
      </c>
      <c r="AA16" s="10">
        <v>2481.6</v>
      </c>
      <c r="AB16" s="10">
        <v>2506.1999999999998</v>
      </c>
      <c r="AC16" s="10">
        <v>2545.4</v>
      </c>
      <c r="AD16" s="10">
        <v>2579.6999999999998</v>
      </c>
      <c r="AE16" s="10">
        <v>2592.6999999999998</v>
      </c>
      <c r="AF16" s="10">
        <v>2648.6</v>
      </c>
      <c r="AG16" s="10">
        <v>2716</v>
      </c>
      <c r="AH16" s="10">
        <v>2770.1</v>
      </c>
      <c r="AI16" s="10">
        <v>2798.1</v>
      </c>
      <c r="AJ16" s="10">
        <v>2838.1</v>
      </c>
      <c r="AK16" s="10">
        <v>2886.9</v>
      </c>
      <c r="AL16" s="10">
        <v>2946.1</v>
      </c>
      <c r="AM16" s="10">
        <v>2969.3</v>
      </c>
      <c r="AN16" s="10">
        <v>2952.6</v>
      </c>
      <c r="AO16" s="10">
        <v>2900.1</v>
      </c>
      <c r="AP16" s="10">
        <v>2659.1</v>
      </c>
      <c r="AQ16" s="10">
        <v>2776.6</v>
      </c>
      <c r="AR16" s="10">
        <v>2862.7</v>
      </c>
      <c r="AS16" s="10">
        <v>2956.7</v>
      </c>
      <c r="AT16" s="10">
        <v>3029.2</v>
      </c>
      <c r="AU16" s="10">
        <v>3073.9</v>
      </c>
      <c r="AV16" s="10">
        <v>3155.7</v>
      </c>
    </row>
    <row r="17" spans="1:48" x14ac:dyDescent="0.2">
      <c r="A17" s="10" t="s">
        <v>242</v>
      </c>
      <c r="B17" s="10" t="s">
        <v>241</v>
      </c>
      <c r="C17" s="10">
        <v>379.1</v>
      </c>
      <c r="D17" s="10">
        <v>389.2</v>
      </c>
      <c r="E17" s="10">
        <v>362.2</v>
      </c>
      <c r="F17" s="10">
        <v>392.7</v>
      </c>
      <c r="G17" s="10">
        <v>421.2</v>
      </c>
      <c r="H17" s="10">
        <v>441.8</v>
      </c>
      <c r="I17" s="10">
        <v>470.1</v>
      </c>
      <c r="J17" s="10">
        <v>488.1</v>
      </c>
      <c r="K17" s="10">
        <v>484.7</v>
      </c>
      <c r="L17" s="10">
        <v>474.9</v>
      </c>
      <c r="M17" s="10">
        <v>463</v>
      </c>
      <c r="N17" s="10">
        <v>480</v>
      </c>
      <c r="O17" s="10">
        <v>507.5</v>
      </c>
      <c r="P17" s="10">
        <v>519.5</v>
      </c>
      <c r="Q17" s="10">
        <v>546.70000000000005</v>
      </c>
      <c r="R17" s="10">
        <v>574.70000000000005</v>
      </c>
      <c r="S17" s="10">
        <v>586</v>
      </c>
      <c r="T17" s="10">
        <v>603</v>
      </c>
      <c r="U17" s="10">
        <v>596.9</v>
      </c>
      <c r="V17" s="10">
        <v>599</v>
      </c>
      <c r="W17" s="10">
        <v>582.70000000000005</v>
      </c>
      <c r="X17" s="10">
        <v>558.9</v>
      </c>
      <c r="Y17" s="10">
        <v>536</v>
      </c>
      <c r="Z17" s="10">
        <v>550.1</v>
      </c>
      <c r="AA17" s="10">
        <v>571.6</v>
      </c>
      <c r="AB17" s="10">
        <v>583.70000000000005</v>
      </c>
      <c r="AC17" s="10">
        <v>599.4</v>
      </c>
      <c r="AD17" s="10">
        <v>605</v>
      </c>
      <c r="AE17" s="10">
        <v>593.20000000000005</v>
      </c>
      <c r="AF17" s="10">
        <v>599.6</v>
      </c>
      <c r="AG17" s="10">
        <v>627.20000000000005</v>
      </c>
      <c r="AH17" s="10">
        <v>641.6</v>
      </c>
      <c r="AI17" s="10">
        <v>638.20000000000005</v>
      </c>
      <c r="AJ17" s="10">
        <v>626.1</v>
      </c>
      <c r="AK17" s="10">
        <v>639.9</v>
      </c>
      <c r="AL17" s="10">
        <v>669.4</v>
      </c>
      <c r="AM17" s="10">
        <v>696</v>
      </c>
      <c r="AN17" s="10">
        <v>685.3</v>
      </c>
      <c r="AO17" s="10">
        <v>687.1</v>
      </c>
      <c r="AP17" s="10">
        <v>585.9</v>
      </c>
      <c r="AQ17" s="10">
        <v>563.5</v>
      </c>
      <c r="AR17" s="10">
        <v>552.29999999999995</v>
      </c>
      <c r="AS17" s="10">
        <v>565</v>
      </c>
      <c r="AT17" s="10">
        <v>572.79999999999995</v>
      </c>
      <c r="AU17" s="10">
        <v>581.9</v>
      </c>
      <c r="AV17" s="10">
        <v>599.1</v>
      </c>
    </row>
    <row r="18" spans="1:48" x14ac:dyDescent="0.2">
      <c r="A18" s="10" t="s">
        <v>240</v>
      </c>
      <c r="B18" s="10" t="s">
        <v>239</v>
      </c>
      <c r="C18" s="10">
        <v>804.5</v>
      </c>
      <c r="D18" s="10">
        <v>820.1</v>
      </c>
      <c r="E18" s="10">
        <v>839.8</v>
      </c>
      <c r="F18" s="10">
        <v>854.3</v>
      </c>
      <c r="G18" s="10">
        <v>904.5</v>
      </c>
      <c r="H18" s="10">
        <v>926.5</v>
      </c>
      <c r="I18" s="10">
        <v>957.8</v>
      </c>
      <c r="J18" s="10">
        <v>984.4</v>
      </c>
      <c r="K18" s="10">
        <v>984.3</v>
      </c>
      <c r="L18" s="10">
        <v>1007.1</v>
      </c>
      <c r="M18" s="10">
        <v>1022.8</v>
      </c>
      <c r="N18" s="10">
        <v>1018</v>
      </c>
      <c r="O18" s="10">
        <v>1016.5</v>
      </c>
      <c r="P18" s="10">
        <v>1050.9000000000001</v>
      </c>
      <c r="Q18" s="10">
        <v>1058.2</v>
      </c>
      <c r="R18" s="10">
        <v>1085.2</v>
      </c>
      <c r="S18" s="10">
        <v>1117</v>
      </c>
      <c r="T18" s="10">
        <v>1107.4000000000001</v>
      </c>
      <c r="U18" s="10">
        <v>1115.5999999999999</v>
      </c>
      <c r="V18" s="10">
        <v>1117.4000000000001</v>
      </c>
      <c r="W18" s="10">
        <v>1130.9000000000001</v>
      </c>
      <c r="X18" s="10">
        <v>1113.9000000000001</v>
      </c>
      <c r="Y18" s="10">
        <v>1104.3</v>
      </c>
      <c r="Z18" s="10">
        <v>1087</v>
      </c>
      <c r="AA18" s="10">
        <v>1080</v>
      </c>
      <c r="AB18" s="10">
        <v>1079.7</v>
      </c>
      <c r="AC18" s="10">
        <v>1089</v>
      </c>
      <c r="AD18" s="10">
        <v>1110.0999999999999</v>
      </c>
      <c r="AE18" s="10">
        <v>1118.3</v>
      </c>
      <c r="AF18" s="10">
        <v>1152</v>
      </c>
      <c r="AG18" s="10">
        <v>1166.4000000000001</v>
      </c>
      <c r="AH18" s="10">
        <v>1175.7</v>
      </c>
      <c r="AI18" s="10">
        <v>1195.7</v>
      </c>
      <c r="AJ18" s="10">
        <v>1224.2</v>
      </c>
      <c r="AK18" s="10">
        <v>1240.2</v>
      </c>
      <c r="AL18" s="10">
        <v>1247.4000000000001</v>
      </c>
      <c r="AM18" s="10">
        <v>1227.4000000000001</v>
      </c>
      <c r="AN18" s="10">
        <v>1210.3</v>
      </c>
      <c r="AO18" s="10">
        <v>1141.9000000000001</v>
      </c>
      <c r="AP18" s="10">
        <v>1020.6</v>
      </c>
      <c r="AQ18" s="10">
        <v>1135.5</v>
      </c>
      <c r="AR18" s="10">
        <v>1197.5</v>
      </c>
      <c r="AS18" s="10">
        <v>1244.5</v>
      </c>
      <c r="AT18" s="10">
        <v>1270.4000000000001</v>
      </c>
      <c r="AU18" s="10">
        <v>1277.2</v>
      </c>
      <c r="AV18" s="10">
        <v>1306.0999999999999</v>
      </c>
    </row>
    <row r="19" spans="1:48" x14ac:dyDescent="0.2">
      <c r="A19" s="10" t="s">
        <v>238</v>
      </c>
      <c r="B19" s="10" t="s">
        <v>237</v>
      </c>
      <c r="C19" s="10">
        <v>578.79999999999995</v>
      </c>
      <c r="D19" s="10">
        <v>592.5</v>
      </c>
      <c r="E19" s="10">
        <v>603.1</v>
      </c>
      <c r="F19" s="10">
        <v>615.1</v>
      </c>
      <c r="G19" s="10">
        <v>628.1</v>
      </c>
      <c r="H19" s="10">
        <v>640.70000000000005</v>
      </c>
      <c r="I19" s="10">
        <v>645.4</v>
      </c>
      <c r="J19" s="10">
        <v>653.70000000000005</v>
      </c>
      <c r="K19" s="10">
        <v>657</v>
      </c>
      <c r="L19" s="10">
        <v>666.6</v>
      </c>
      <c r="M19" s="10">
        <v>685.1</v>
      </c>
      <c r="N19" s="10">
        <v>682.3</v>
      </c>
      <c r="O19" s="10">
        <v>696.7</v>
      </c>
      <c r="P19" s="10">
        <v>703.6</v>
      </c>
      <c r="Q19" s="10">
        <v>710</v>
      </c>
      <c r="R19" s="10">
        <v>723.6</v>
      </c>
      <c r="S19" s="10">
        <v>736.7</v>
      </c>
      <c r="T19" s="10">
        <v>751.6</v>
      </c>
      <c r="U19" s="10">
        <v>751.7</v>
      </c>
      <c r="V19" s="10">
        <v>756.1</v>
      </c>
      <c r="W19" s="10">
        <v>765.6</v>
      </c>
      <c r="X19" s="10">
        <v>777.4</v>
      </c>
      <c r="Y19" s="10">
        <v>795.2</v>
      </c>
      <c r="Z19" s="10">
        <v>816.9</v>
      </c>
      <c r="AA19" s="10">
        <v>830</v>
      </c>
      <c r="AB19" s="10">
        <v>842.8</v>
      </c>
      <c r="AC19" s="10">
        <v>857</v>
      </c>
      <c r="AD19" s="10">
        <v>864.7</v>
      </c>
      <c r="AE19" s="10">
        <v>881.2</v>
      </c>
      <c r="AF19" s="10">
        <v>897</v>
      </c>
      <c r="AG19" s="10">
        <v>922.3</v>
      </c>
      <c r="AH19" s="10">
        <v>952.7</v>
      </c>
      <c r="AI19" s="10">
        <v>964.2</v>
      </c>
      <c r="AJ19" s="10">
        <v>987.7</v>
      </c>
      <c r="AK19" s="10">
        <v>1006.7</v>
      </c>
      <c r="AL19" s="10">
        <v>1029.3</v>
      </c>
      <c r="AM19" s="10">
        <v>1046</v>
      </c>
      <c r="AN19" s="10">
        <v>1057</v>
      </c>
      <c r="AO19" s="10">
        <v>1071.0999999999999</v>
      </c>
      <c r="AP19" s="10">
        <v>1052.5999999999999</v>
      </c>
      <c r="AQ19" s="10">
        <v>1077.5999999999999</v>
      </c>
      <c r="AR19" s="10">
        <v>1112.9000000000001</v>
      </c>
      <c r="AS19" s="10">
        <v>1147.2</v>
      </c>
      <c r="AT19" s="10">
        <v>1186</v>
      </c>
      <c r="AU19" s="10">
        <v>1214.9000000000001</v>
      </c>
      <c r="AV19" s="10">
        <v>1250.5</v>
      </c>
    </row>
    <row r="20" spans="1:48" x14ac:dyDescent="0.2">
      <c r="A20" s="10" t="s">
        <v>236</v>
      </c>
      <c r="B20" s="10" t="s">
        <v>235</v>
      </c>
      <c r="C20" s="10">
        <v>361.2</v>
      </c>
      <c r="D20" s="10">
        <v>369.3</v>
      </c>
      <c r="E20" s="10">
        <v>368.8</v>
      </c>
      <c r="F20" s="10">
        <v>374.3</v>
      </c>
      <c r="G20" s="10">
        <v>381.1</v>
      </c>
      <c r="H20" s="10">
        <v>391.2</v>
      </c>
      <c r="I20" s="10">
        <v>414.1</v>
      </c>
      <c r="J20" s="10">
        <v>419.3</v>
      </c>
      <c r="K20" s="10">
        <v>433.7</v>
      </c>
      <c r="L20" s="10">
        <v>460.9</v>
      </c>
      <c r="M20" s="10">
        <v>485.1</v>
      </c>
      <c r="N20" s="10">
        <v>507.2</v>
      </c>
      <c r="O20" s="10">
        <v>523.1</v>
      </c>
      <c r="P20" s="10">
        <v>524.6</v>
      </c>
      <c r="Q20" s="10">
        <v>532.1</v>
      </c>
      <c r="R20" s="10">
        <v>550.4</v>
      </c>
      <c r="S20" s="10">
        <v>568.4</v>
      </c>
      <c r="T20" s="10">
        <v>589.70000000000005</v>
      </c>
      <c r="U20" s="10">
        <v>605.1</v>
      </c>
      <c r="V20" s="10">
        <v>623.29999999999995</v>
      </c>
      <c r="W20" s="10">
        <v>645.70000000000005</v>
      </c>
      <c r="X20" s="10">
        <v>661.1</v>
      </c>
      <c r="Y20" s="10">
        <v>684.4</v>
      </c>
      <c r="Z20" s="10">
        <v>694.1</v>
      </c>
      <c r="AA20" s="10">
        <v>700.7</v>
      </c>
      <c r="AB20" s="10">
        <v>718.6</v>
      </c>
      <c r="AC20" s="10">
        <v>742.7</v>
      </c>
      <c r="AD20" s="10">
        <v>756.7</v>
      </c>
      <c r="AE20" s="10">
        <v>761.5</v>
      </c>
      <c r="AF20" s="10">
        <v>780.4</v>
      </c>
      <c r="AG20" s="10">
        <v>789</v>
      </c>
      <c r="AH20" s="10">
        <v>808.9</v>
      </c>
      <c r="AI20" s="10">
        <v>804.3</v>
      </c>
      <c r="AJ20" s="10">
        <v>791.8</v>
      </c>
      <c r="AK20" s="10">
        <v>796.5</v>
      </c>
      <c r="AL20" s="10">
        <v>808.5</v>
      </c>
      <c r="AM20" s="10">
        <v>821.9</v>
      </c>
      <c r="AN20" s="10">
        <v>828.8</v>
      </c>
      <c r="AO20" s="10">
        <v>872.9</v>
      </c>
      <c r="AP20" s="10">
        <v>797.8</v>
      </c>
      <c r="AQ20" s="10">
        <v>917.2</v>
      </c>
      <c r="AR20" s="10">
        <v>1003.2</v>
      </c>
      <c r="AS20" s="10">
        <v>1065.5</v>
      </c>
      <c r="AT20" s="10">
        <v>1070.2</v>
      </c>
      <c r="AU20" s="10">
        <v>1085.9000000000001</v>
      </c>
      <c r="AV20" s="10">
        <v>1120.4000000000001</v>
      </c>
    </row>
    <row r="21" spans="1:48" x14ac:dyDescent="0.2">
      <c r="A21" s="10" t="s">
        <v>234</v>
      </c>
      <c r="B21" s="10" t="s">
        <v>233</v>
      </c>
      <c r="C21" s="10">
        <v>112.9</v>
      </c>
      <c r="D21" s="10">
        <v>67.3</v>
      </c>
      <c r="E21" s="10">
        <v>32.1</v>
      </c>
      <c r="F21" s="10">
        <v>61</v>
      </c>
      <c r="G21" s="10">
        <v>-12</v>
      </c>
      <c r="H21" s="10">
        <v>104</v>
      </c>
      <c r="I21" s="10">
        <v>80.3</v>
      </c>
      <c r="J21" s="10">
        <v>91.4</v>
      </c>
      <c r="K21" s="10">
        <v>84.4</v>
      </c>
      <c r="L21" s="10">
        <v>28.7</v>
      </c>
      <c r="M21" s="10">
        <v>82.3</v>
      </c>
      <c r="N21" s="10">
        <v>87.8</v>
      </c>
      <c r="O21" s="10">
        <v>136.19999999999999</v>
      </c>
      <c r="P21" s="10">
        <v>111.9</v>
      </c>
      <c r="Q21" s="10">
        <v>52.3</v>
      </c>
      <c r="R21" s="10">
        <v>96.4</v>
      </c>
      <c r="S21" s="10">
        <v>99.4</v>
      </c>
      <c r="T21" s="10">
        <v>87.8</v>
      </c>
      <c r="U21" s="10">
        <v>175.6</v>
      </c>
      <c r="V21" s="10">
        <v>150</v>
      </c>
      <c r="W21" s="10">
        <v>126.8</v>
      </c>
      <c r="X21" s="10">
        <v>94.7</v>
      </c>
      <c r="Y21" s="10">
        <v>54.5</v>
      </c>
      <c r="Z21" s="10">
        <v>30.3</v>
      </c>
      <c r="AA21" s="10">
        <v>3.4</v>
      </c>
      <c r="AB21" s="10">
        <v>56.8</v>
      </c>
      <c r="AC21" s="10">
        <v>-4.5999999999999996</v>
      </c>
      <c r="AD21" s="10">
        <v>21</v>
      </c>
      <c r="AE21" s="10">
        <v>59.1</v>
      </c>
      <c r="AF21" s="10">
        <v>42.4</v>
      </c>
      <c r="AG21" s="10">
        <v>45.9</v>
      </c>
      <c r="AH21" s="10">
        <v>24.2</v>
      </c>
      <c r="AI21" s="10">
        <v>77.099999999999994</v>
      </c>
      <c r="AJ21" s="10">
        <v>87.7</v>
      </c>
      <c r="AK21" s="10">
        <v>118.5</v>
      </c>
      <c r="AL21" s="10">
        <v>88.4</v>
      </c>
      <c r="AM21" s="10">
        <v>67</v>
      </c>
      <c r="AN21" s="10">
        <v>20.6</v>
      </c>
      <c r="AO21" s="10">
        <v>-20.6</v>
      </c>
      <c r="AP21" s="10">
        <v>-289.89999999999998</v>
      </c>
      <c r="AQ21" s="10">
        <v>15</v>
      </c>
      <c r="AR21" s="10">
        <v>57.3</v>
      </c>
      <c r="AS21" s="10">
        <v>-94.2</v>
      </c>
      <c r="AT21" s="10">
        <v>-174.3</v>
      </c>
      <c r="AU21" s="10">
        <v>-60.2</v>
      </c>
      <c r="AV21" s="10">
        <v>225.1</v>
      </c>
    </row>
    <row r="22" spans="1:48" x14ac:dyDescent="0.2">
      <c r="A22" s="10" t="s">
        <v>232</v>
      </c>
      <c r="B22" s="11" t="s">
        <v>231</v>
      </c>
      <c r="C22" s="10">
        <v>-553.9</v>
      </c>
      <c r="D22" s="10">
        <v>-523.6</v>
      </c>
      <c r="E22" s="10">
        <v>-568.5</v>
      </c>
      <c r="F22" s="10">
        <v>-581.1</v>
      </c>
      <c r="G22" s="10">
        <v>-567.1</v>
      </c>
      <c r="H22" s="10">
        <v>-601.79999999999995</v>
      </c>
      <c r="I22" s="10">
        <v>-602.29999999999995</v>
      </c>
      <c r="J22" s="10">
        <v>-565.20000000000005</v>
      </c>
      <c r="K22" s="10">
        <v>-523.1</v>
      </c>
      <c r="L22" s="10">
        <v>-515.9</v>
      </c>
      <c r="M22" s="10">
        <v>-500.2</v>
      </c>
      <c r="N22" s="10">
        <v>-499.3</v>
      </c>
      <c r="O22" s="10">
        <v>-483</v>
      </c>
      <c r="P22" s="10">
        <v>-435.1</v>
      </c>
      <c r="Q22" s="10">
        <v>-511.3</v>
      </c>
      <c r="R22" s="10">
        <v>-506.5</v>
      </c>
      <c r="S22" s="10">
        <v>-490.5</v>
      </c>
      <c r="T22" s="10">
        <v>-531.9</v>
      </c>
      <c r="U22" s="10">
        <v>-526.9</v>
      </c>
      <c r="V22" s="10">
        <v>-508.8</v>
      </c>
      <c r="W22" s="10">
        <v>-543</v>
      </c>
      <c r="X22" s="10">
        <v>-526.1</v>
      </c>
      <c r="Y22" s="10">
        <v>-514.4</v>
      </c>
      <c r="Z22" s="10">
        <v>-491.7</v>
      </c>
      <c r="AA22" s="10">
        <v>-485.1</v>
      </c>
      <c r="AB22" s="10">
        <v>-533.79999999999995</v>
      </c>
      <c r="AC22" s="10">
        <v>-533.29999999999995</v>
      </c>
      <c r="AD22" s="10">
        <v>-557.1</v>
      </c>
      <c r="AE22" s="10">
        <v>-523.5</v>
      </c>
      <c r="AF22" s="10">
        <v>-545.79999999999995</v>
      </c>
      <c r="AG22" s="10">
        <v>-580.1</v>
      </c>
      <c r="AH22" s="10">
        <v>-539.79999999999995</v>
      </c>
      <c r="AI22" s="10">
        <v>-624</v>
      </c>
      <c r="AJ22" s="10">
        <v>-640.9</v>
      </c>
      <c r="AK22" s="10">
        <v>-606.4</v>
      </c>
      <c r="AL22" s="10">
        <v>-632.29999999999995</v>
      </c>
      <c r="AM22" s="10">
        <v>-614</v>
      </c>
      <c r="AN22" s="10">
        <v>-532.4</v>
      </c>
      <c r="AO22" s="10">
        <v>-541.70000000000005</v>
      </c>
      <c r="AP22" s="10">
        <v>-538.9</v>
      </c>
      <c r="AQ22" s="10">
        <v>-725.7</v>
      </c>
      <c r="AR22" s="10">
        <v>-798.4</v>
      </c>
      <c r="AS22" s="10">
        <v>-872.5</v>
      </c>
      <c r="AT22" s="10">
        <v>-881.7</v>
      </c>
      <c r="AU22" s="10">
        <v>-947</v>
      </c>
      <c r="AV22" s="10">
        <v>-962.2</v>
      </c>
    </row>
    <row r="23" spans="1:48" x14ac:dyDescent="0.2">
      <c r="A23" s="10" t="s">
        <v>230</v>
      </c>
      <c r="B23" s="10" t="s">
        <v>229</v>
      </c>
      <c r="C23" s="10">
        <v>1877.3</v>
      </c>
      <c r="D23" s="10">
        <v>1972.1</v>
      </c>
      <c r="E23" s="10">
        <v>2040.4</v>
      </c>
      <c r="F23" s="10">
        <v>2116.1</v>
      </c>
      <c r="G23" s="10">
        <v>2156.8000000000002</v>
      </c>
      <c r="H23" s="10">
        <v>2150.1</v>
      </c>
      <c r="I23" s="10">
        <v>2190</v>
      </c>
      <c r="J23" s="10">
        <v>2215.6</v>
      </c>
      <c r="K23" s="10">
        <v>2227.6999999999998</v>
      </c>
      <c r="L23" s="10">
        <v>2237.5</v>
      </c>
      <c r="M23" s="10">
        <v>2255.1</v>
      </c>
      <c r="N23" s="10">
        <v>2260.4</v>
      </c>
      <c r="O23" s="10">
        <v>2284.1999999999998</v>
      </c>
      <c r="P23" s="10">
        <v>2348.1999999999998</v>
      </c>
      <c r="Q23" s="10">
        <v>2342.4</v>
      </c>
      <c r="R23" s="10">
        <v>2394.1</v>
      </c>
      <c r="S23" s="10">
        <v>2398.1</v>
      </c>
      <c r="T23" s="10">
        <v>2375.1</v>
      </c>
      <c r="U23" s="10">
        <v>2297.4</v>
      </c>
      <c r="V23" s="10">
        <v>2298.6999999999998</v>
      </c>
      <c r="W23" s="10">
        <v>2258.4</v>
      </c>
      <c r="X23" s="10">
        <v>2220.1</v>
      </c>
      <c r="Y23" s="10">
        <v>2179.1999999999998</v>
      </c>
      <c r="Z23" s="10">
        <v>2218.9</v>
      </c>
      <c r="AA23" s="10">
        <v>2265.4</v>
      </c>
      <c r="AB23" s="10">
        <v>2264.9</v>
      </c>
      <c r="AC23" s="10">
        <v>2334.4</v>
      </c>
      <c r="AD23" s="10">
        <v>2346.1999999999998</v>
      </c>
      <c r="AE23" s="10">
        <v>2383.1</v>
      </c>
      <c r="AF23" s="10">
        <v>2471.3000000000002</v>
      </c>
      <c r="AG23" s="10">
        <v>2504.4</v>
      </c>
      <c r="AH23" s="10">
        <v>2568.3000000000002</v>
      </c>
      <c r="AI23" s="10">
        <v>2534.1999999999998</v>
      </c>
      <c r="AJ23" s="10">
        <v>2527.1</v>
      </c>
      <c r="AK23" s="10">
        <v>2524.6</v>
      </c>
      <c r="AL23" s="10">
        <v>2533.4</v>
      </c>
      <c r="AM23" s="10">
        <v>2512.1</v>
      </c>
      <c r="AN23" s="10">
        <v>2508.6999999999998</v>
      </c>
      <c r="AO23" s="10">
        <v>2385.5</v>
      </c>
      <c r="AP23" s="10">
        <v>1807.9</v>
      </c>
      <c r="AQ23" s="10">
        <v>2079.6</v>
      </c>
      <c r="AR23" s="10">
        <v>2220.6999999999998</v>
      </c>
      <c r="AS23" s="10">
        <v>2311.9</v>
      </c>
      <c r="AT23" s="10">
        <v>2461.5</v>
      </c>
      <c r="AU23" s="10">
        <v>2485.1999999999998</v>
      </c>
      <c r="AV23" s="10">
        <v>2661.1</v>
      </c>
    </row>
    <row r="24" spans="1:48" x14ac:dyDescent="0.2">
      <c r="A24" s="10" t="s">
        <v>228</v>
      </c>
      <c r="B24" s="10" t="s">
        <v>223</v>
      </c>
      <c r="C24" s="10">
        <v>1283</v>
      </c>
      <c r="D24" s="10">
        <v>1358</v>
      </c>
      <c r="E24" s="10">
        <v>1415.2</v>
      </c>
      <c r="F24" s="10">
        <v>1468.8</v>
      </c>
      <c r="G24" s="10">
        <v>1489.6</v>
      </c>
      <c r="H24" s="10">
        <v>1500.2</v>
      </c>
      <c r="I24" s="10">
        <v>1515.4</v>
      </c>
      <c r="J24" s="10">
        <v>1533.4</v>
      </c>
      <c r="K24" s="10">
        <v>1541.4</v>
      </c>
      <c r="L24" s="10">
        <v>1528.2</v>
      </c>
      <c r="M24" s="10">
        <v>1541.1</v>
      </c>
      <c r="N24" s="10">
        <v>1547.7</v>
      </c>
      <c r="O24" s="10">
        <v>1556.7</v>
      </c>
      <c r="P24" s="10">
        <v>1610</v>
      </c>
      <c r="Q24" s="10">
        <v>1593.8</v>
      </c>
      <c r="R24" s="10">
        <v>1630.2</v>
      </c>
      <c r="S24" s="10">
        <v>1635.8</v>
      </c>
      <c r="T24" s="10">
        <v>1608.1</v>
      </c>
      <c r="U24" s="10">
        <v>1523.9</v>
      </c>
      <c r="V24" s="10">
        <v>1526.7</v>
      </c>
      <c r="W24" s="10">
        <v>1487.6</v>
      </c>
      <c r="X24" s="10">
        <v>1448.5</v>
      </c>
      <c r="Y24" s="10">
        <v>1414.3</v>
      </c>
      <c r="Z24" s="10">
        <v>1434</v>
      </c>
      <c r="AA24" s="10">
        <v>1466.7</v>
      </c>
      <c r="AB24" s="10">
        <v>1475.4</v>
      </c>
      <c r="AC24" s="10">
        <v>1517.1</v>
      </c>
      <c r="AD24" s="10">
        <v>1514.8</v>
      </c>
      <c r="AE24" s="10">
        <v>1540.2</v>
      </c>
      <c r="AF24" s="10">
        <v>1614.5</v>
      </c>
      <c r="AG24" s="10">
        <v>1636.4</v>
      </c>
      <c r="AH24" s="10">
        <v>1706.1</v>
      </c>
      <c r="AI24" s="10">
        <v>1670.4</v>
      </c>
      <c r="AJ24" s="10">
        <v>1664.3</v>
      </c>
      <c r="AK24" s="10">
        <v>1659.2</v>
      </c>
      <c r="AL24" s="10">
        <v>1648.4</v>
      </c>
      <c r="AM24" s="10">
        <v>1634.8</v>
      </c>
      <c r="AN24" s="10">
        <v>1624.6</v>
      </c>
      <c r="AO24" s="10">
        <v>1586.2</v>
      </c>
      <c r="AP24" s="10">
        <v>1146.3</v>
      </c>
      <c r="AQ24" s="10">
        <v>1413</v>
      </c>
      <c r="AR24" s="10">
        <v>1520.8</v>
      </c>
      <c r="AS24" s="10">
        <v>1607.5</v>
      </c>
      <c r="AT24" s="10">
        <v>1726.8</v>
      </c>
      <c r="AU24" s="10">
        <v>1750.7</v>
      </c>
      <c r="AV24" s="10">
        <v>1876.2</v>
      </c>
    </row>
    <row r="25" spans="1:48" x14ac:dyDescent="0.2">
      <c r="A25" s="10" t="s">
        <v>227</v>
      </c>
      <c r="B25" s="10" t="s">
        <v>221</v>
      </c>
      <c r="C25" s="10">
        <v>594.20000000000005</v>
      </c>
      <c r="D25" s="10">
        <v>614.1</v>
      </c>
      <c r="E25" s="10">
        <v>625.20000000000005</v>
      </c>
      <c r="F25" s="10">
        <v>647.29999999999995</v>
      </c>
      <c r="G25" s="10">
        <v>667.2</v>
      </c>
      <c r="H25" s="10">
        <v>649.9</v>
      </c>
      <c r="I25" s="10">
        <v>674.6</v>
      </c>
      <c r="J25" s="10">
        <v>682.1</v>
      </c>
      <c r="K25" s="10">
        <v>686.4</v>
      </c>
      <c r="L25" s="10">
        <v>709.3</v>
      </c>
      <c r="M25" s="10">
        <v>713.9</v>
      </c>
      <c r="N25" s="10">
        <v>712.8</v>
      </c>
      <c r="O25" s="10">
        <v>727.6</v>
      </c>
      <c r="P25" s="10">
        <v>738.2</v>
      </c>
      <c r="Q25" s="10">
        <v>748.6</v>
      </c>
      <c r="R25" s="10">
        <v>763.9</v>
      </c>
      <c r="S25" s="10">
        <v>762.3</v>
      </c>
      <c r="T25" s="10">
        <v>767</v>
      </c>
      <c r="U25" s="10">
        <v>773.5</v>
      </c>
      <c r="V25" s="10">
        <v>772</v>
      </c>
      <c r="W25" s="10">
        <v>770.7</v>
      </c>
      <c r="X25" s="10">
        <v>771.5</v>
      </c>
      <c r="Y25" s="10">
        <v>765</v>
      </c>
      <c r="Z25" s="10">
        <v>785</v>
      </c>
      <c r="AA25" s="10">
        <v>798.7</v>
      </c>
      <c r="AB25" s="10">
        <v>789.5</v>
      </c>
      <c r="AC25" s="10">
        <v>817.3</v>
      </c>
      <c r="AD25" s="10">
        <v>831.4</v>
      </c>
      <c r="AE25" s="10">
        <v>842.9</v>
      </c>
      <c r="AF25" s="10">
        <v>856.8</v>
      </c>
      <c r="AG25" s="10">
        <v>868</v>
      </c>
      <c r="AH25" s="10">
        <v>862.2</v>
      </c>
      <c r="AI25" s="10">
        <v>863.8</v>
      </c>
      <c r="AJ25" s="10">
        <v>862.8</v>
      </c>
      <c r="AK25" s="10">
        <v>865.5</v>
      </c>
      <c r="AL25" s="10">
        <v>885.1</v>
      </c>
      <c r="AM25" s="10">
        <v>877.4</v>
      </c>
      <c r="AN25" s="10">
        <v>884.1</v>
      </c>
      <c r="AO25" s="10">
        <v>799.3</v>
      </c>
      <c r="AP25" s="10">
        <v>661.5</v>
      </c>
      <c r="AQ25" s="10">
        <v>666.6</v>
      </c>
      <c r="AR25" s="10">
        <v>699.9</v>
      </c>
      <c r="AS25" s="10">
        <v>704.4</v>
      </c>
      <c r="AT25" s="10">
        <v>734.8</v>
      </c>
      <c r="AU25" s="10">
        <v>734.6</v>
      </c>
      <c r="AV25" s="10">
        <v>784.9</v>
      </c>
    </row>
    <row r="26" spans="1:48" x14ac:dyDescent="0.2">
      <c r="A26" s="10" t="s">
        <v>226</v>
      </c>
      <c r="B26" s="10" t="s">
        <v>225</v>
      </c>
      <c r="C26" s="10">
        <v>2431.1999999999998</v>
      </c>
      <c r="D26" s="10">
        <v>2495.6999999999998</v>
      </c>
      <c r="E26" s="10">
        <v>2608.9</v>
      </c>
      <c r="F26" s="10">
        <v>2697.2</v>
      </c>
      <c r="G26" s="10">
        <v>2723.9</v>
      </c>
      <c r="H26" s="10">
        <v>2751.9</v>
      </c>
      <c r="I26" s="10">
        <v>2792.3</v>
      </c>
      <c r="J26" s="10">
        <v>2780.8</v>
      </c>
      <c r="K26" s="10">
        <v>2750.8</v>
      </c>
      <c r="L26" s="10">
        <v>2753.4</v>
      </c>
      <c r="M26" s="10">
        <v>2755.3</v>
      </c>
      <c r="N26" s="10">
        <v>2759.8</v>
      </c>
      <c r="O26" s="10">
        <v>2767.2</v>
      </c>
      <c r="P26" s="10">
        <v>2783.3</v>
      </c>
      <c r="Q26" s="10">
        <v>2853.7</v>
      </c>
      <c r="R26" s="10">
        <v>2900.6</v>
      </c>
      <c r="S26" s="10">
        <v>2888.5</v>
      </c>
      <c r="T26" s="10">
        <v>2907</v>
      </c>
      <c r="U26" s="10">
        <v>2824.4</v>
      </c>
      <c r="V26" s="10">
        <v>2807.5</v>
      </c>
      <c r="W26" s="10">
        <v>2801.4</v>
      </c>
      <c r="X26" s="10">
        <v>2746.1</v>
      </c>
      <c r="Y26" s="10">
        <v>2693.6</v>
      </c>
      <c r="Z26" s="10">
        <v>2710.6</v>
      </c>
      <c r="AA26" s="10">
        <v>2750.5</v>
      </c>
      <c r="AB26" s="10">
        <v>2798.7</v>
      </c>
      <c r="AC26" s="10">
        <v>2867.7</v>
      </c>
      <c r="AD26" s="10">
        <v>2903.3</v>
      </c>
      <c r="AE26" s="10">
        <v>2906.6</v>
      </c>
      <c r="AF26" s="10">
        <v>3017.1</v>
      </c>
      <c r="AG26" s="10">
        <v>3084.5</v>
      </c>
      <c r="AH26" s="10">
        <v>3108.1</v>
      </c>
      <c r="AI26" s="10">
        <v>3158.2</v>
      </c>
      <c r="AJ26" s="10">
        <v>3168.1</v>
      </c>
      <c r="AK26" s="10">
        <v>3131</v>
      </c>
      <c r="AL26" s="10">
        <v>3165.7</v>
      </c>
      <c r="AM26" s="10">
        <v>3126.1</v>
      </c>
      <c r="AN26" s="10">
        <v>3041.1</v>
      </c>
      <c r="AO26" s="10">
        <v>2927.3</v>
      </c>
      <c r="AP26" s="10">
        <v>2346.6999999999998</v>
      </c>
      <c r="AQ26" s="10">
        <v>2805.3</v>
      </c>
      <c r="AR26" s="10">
        <v>3019.1</v>
      </c>
      <c r="AS26" s="10">
        <v>3184.5</v>
      </c>
      <c r="AT26" s="10">
        <v>3343.2</v>
      </c>
      <c r="AU26" s="10">
        <v>3432.3</v>
      </c>
      <c r="AV26" s="10">
        <v>3623.2</v>
      </c>
    </row>
    <row r="27" spans="1:48" x14ac:dyDescent="0.2">
      <c r="A27" s="10" t="s">
        <v>224</v>
      </c>
      <c r="B27" s="10" t="s">
        <v>223</v>
      </c>
      <c r="C27" s="10">
        <v>1982.3</v>
      </c>
      <c r="D27" s="10">
        <v>2042.1</v>
      </c>
      <c r="E27" s="10">
        <v>2159.8000000000002</v>
      </c>
      <c r="F27" s="10">
        <v>2231.5</v>
      </c>
      <c r="G27" s="10">
        <v>2249.9</v>
      </c>
      <c r="H27" s="10">
        <v>2283.3000000000002</v>
      </c>
      <c r="I27" s="10">
        <v>2319.5</v>
      </c>
      <c r="J27" s="10">
        <v>2304.1999999999998</v>
      </c>
      <c r="K27" s="10">
        <v>2273.1</v>
      </c>
      <c r="L27" s="10">
        <v>2276.1999999999998</v>
      </c>
      <c r="M27" s="10">
        <v>2289.1999999999998</v>
      </c>
      <c r="N27" s="10">
        <v>2290.1</v>
      </c>
      <c r="O27" s="10">
        <v>2295.6</v>
      </c>
      <c r="P27" s="10">
        <v>2300.6999999999998</v>
      </c>
      <c r="Q27" s="10">
        <v>2360.8000000000002</v>
      </c>
      <c r="R27" s="10">
        <v>2405.6999999999998</v>
      </c>
      <c r="S27" s="10">
        <v>2392.6999999999998</v>
      </c>
      <c r="T27" s="10">
        <v>2398.1</v>
      </c>
      <c r="U27" s="10">
        <v>2329</v>
      </c>
      <c r="V27" s="10">
        <v>2306.6</v>
      </c>
      <c r="W27" s="10">
        <v>2293.6</v>
      </c>
      <c r="X27" s="10">
        <v>2229.1</v>
      </c>
      <c r="Y27" s="10">
        <v>2179.8000000000002</v>
      </c>
      <c r="Z27" s="10">
        <v>2193.6</v>
      </c>
      <c r="AA27" s="10">
        <v>2224.6</v>
      </c>
      <c r="AB27" s="10">
        <v>2276.6999999999998</v>
      </c>
      <c r="AC27" s="10">
        <v>2329.9</v>
      </c>
      <c r="AD27" s="10">
        <v>2348.8000000000002</v>
      </c>
      <c r="AE27" s="10">
        <v>2341.1</v>
      </c>
      <c r="AF27" s="10">
        <v>2459.8000000000002</v>
      </c>
      <c r="AG27" s="10">
        <v>2528.4</v>
      </c>
      <c r="AH27" s="10">
        <v>2539.6</v>
      </c>
      <c r="AI27" s="10">
        <v>2586.6</v>
      </c>
      <c r="AJ27" s="10">
        <v>2581.6</v>
      </c>
      <c r="AK27" s="10">
        <v>2544.3000000000002</v>
      </c>
      <c r="AL27" s="10">
        <v>2563.1999999999998</v>
      </c>
      <c r="AM27" s="10">
        <v>2522.4</v>
      </c>
      <c r="AN27" s="10">
        <v>2441.8000000000002</v>
      </c>
      <c r="AO27" s="10">
        <v>2385.1</v>
      </c>
      <c r="AP27" s="10">
        <v>1942.1</v>
      </c>
      <c r="AQ27" s="10">
        <v>2368.8000000000002</v>
      </c>
      <c r="AR27" s="10">
        <v>2540.8000000000002</v>
      </c>
      <c r="AS27" s="10">
        <v>2698.1</v>
      </c>
      <c r="AT27" s="10">
        <v>2819</v>
      </c>
      <c r="AU27" s="10">
        <v>2857.4</v>
      </c>
      <c r="AV27" s="10">
        <v>3024</v>
      </c>
    </row>
    <row r="28" spans="1:48" x14ac:dyDescent="0.2">
      <c r="A28" s="10" t="s">
        <v>222</v>
      </c>
      <c r="B28" s="10" t="s">
        <v>221</v>
      </c>
      <c r="C28" s="10">
        <v>448.9</v>
      </c>
      <c r="D28" s="10">
        <v>453.6</v>
      </c>
      <c r="E28" s="10">
        <v>449</v>
      </c>
      <c r="F28" s="10">
        <v>465.7</v>
      </c>
      <c r="G28" s="10">
        <v>474</v>
      </c>
      <c r="H28" s="10">
        <v>468.7</v>
      </c>
      <c r="I28" s="10">
        <v>472.8</v>
      </c>
      <c r="J28" s="10">
        <v>476.6</v>
      </c>
      <c r="K28" s="10">
        <v>477.7</v>
      </c>
      <c r="L28" s="10">
        <v>477.2</v>
      </c>
      <c r="M28" s="10">
        <v>466.1</v>
      </c>
      <c r="N28" s="10">
        <v>469.6</v>
      </c>
      <c r="O28" s="10">
        <v>471.6</v>
      </c>
      <c r="P28" s="10">
        <v>482.6</v>
      </c>
      <c r="Q28" s="10">
        <v>492.9</v>
      </c>
      <c r="R28" s="10">
        <v>494.9</v>
      </c>
      <c r="S28" s="10">
        <v>495.8</v>
      </c>
      <c r="T28" s="10">
        <v>508.9</v>
      </c>
      <c r="U28" s="10">
        <v>495.3</v>
      </c>
      <c r="V28" s="10">
        <v>500.9</v>
      </c>
      <c r="W28" s="10">
        <v>507.8</v>
      </c>
      <c r="X28" s="10">
        <v>517</v>
      </c>
      <c r="Y28" s="10">
        <v>513.79999999999995</v>
      </c>
      <c r="Z28" s="10">
        <v>517</v>
      </c>
      <c r="AA28" s="10">
        <v>525.9</v>
      </c>
      <c r="AB28" s="10">
        <v>522</v>
      </c>
      <c r="AC28" s="10">
        <v>537.9</v>
      </c>
      <c r="AD28" s="10">
        <v>554.5</v>
      </c>
      <c r="AE28" s="10">
        <v>565.5</v>
      </c>
      <c r="AF28" s="10">
        <v>557.4</v>
      </c>
      <c r="AG28" s="10">
        <v>556.1</v>
      </c>
      <c r="AH28" s="10">
        <v>568.5</v>
      </c>
      <c r="AI28" s="10">
        <v>571.6</v>
      </c>
      <c r="AJ28" s="10">
        <v>586.4</v>
      </c>
      <c r="AK28" s="10">
        <v>586.79999999999995</v>
      </c>
      <c r="AL28" s="10">
        <v>602.5</v>
      </c>
      <c r="AM28" s="10">
        <v>603.70000000000005</v>
      </c>
      <c r="AN28" s="10">
        <v>599.29999999999995</v>
      </c>
      <c r="AO28" s="10">
        <v>542.20000000000005</v>
      </c>
      <c r="AP28" s="10">
        <v>404.6</v>
      </c>
      <c r="AQ28" s="10">
        <v>436.5</v>
      </c>
      <c r="AR28" s="10">
        <v>478.3</v>
      </c>
      <c r="AS28" s="10">
        <v>486.4</v>
      </c>
      <c r="AT28" s="10">
        <v>524.20000000000005</v>
      </c>
      <c r="AU28" s="10">
        <v>574.79999999999995</v>
      </c>
      <c r="AV28" s="10">
        <v>599.20000000000005</v>
      </c>
    </row>
    <row r="29" spans="1:48" x14ac:dyDescent="0.2">
      <c r="A29" s="10" t="s">
        <v>220</v>
      </c>
      <c r="B29" s="11" t="s">
        <v>219</v>
      </c>
      <c r="C29" s="10">
        <v>3158.3</v>
      </c>
      <c r="D29" s="10">
        <v>3164.3</v>
      </c>
      <c r="E29" s="10">
        <v>3155.8</v>
      </c>
      <c r="F29" s="10">
        <v>3168.3</v>
      </c>
      <c r="G29" s="10">
        <v>3136.9</v>
      </c>
      <c r="H29" s="10">
        <v>3130.8</v>
      </c>
      <c r="I29" s="10">
        <v>3144</v>
      </c>
      <c r="J29" s="10">
        <v>3130.5</v>
      </c>
      <c r="K29" s="10">
        <v>3139.1</v>
      </c>
      <c r="L29" s="10">
        <v>3132.3</v>
      </c>
      <c r="M29" s="10">
        <v>3125.4</v>
      </c>
      <c r="N29" s="10">
        <v>3132.6</v>
      </c>
      <c r="O29" s="10">
        <v>3134.8</v>
      </c>
      <c r="P29" s="10">
        <v>3139.3</v>
      </c>
      <c r="Q29" s="10">
        <v>3138.2</v>
      </c>
      <c r="R29" s="10">
        <v>3154.1</v>
      </c>
      <c r="S29" s="10">
        <v>3191.8</v>
      </c>
      <c r="T29" s="10">
        <v>3191.2</v>
      </c>
      <c r="U29" s="10">
        <v>3189.3</v>
      </c>
      <c r="V29" s="10">
        <v>3232</v>
      </c>
      <c r="W29" s="10">
        <v>3250.6</v>
      </c>
      <c r="X29" s="10">
        <v>3254.5</v>
      </c>
      <c r="Y29" s="10">
        <v>3270.2</v>
      </c>
      <c r="Z29" s="10">
        <v>3287.4</v>
      </c>
      <c r="AA29" s="10">
        <v>3315.8</v>
      </c>
      <c r="AB29" s="10">
        <v>3338.8</v>
      </c>
      <c r="AC29" s="10">
        <v>3357.3</v>
      </c>
      <c r="AD29" s="10">
        <v>3378.2</v>
      </c>
      <c r="AE29" s="10">
        <v>3400.8</v>
      </c>
      <c r="AF29" s="10">
        <v>3459.9</v>
      </c>
      <c r="AG29" s="10">
        <v>3505.5</v>
      </c>
      <c r="AH29" s="10">
        <v>3564.3</v>
      </c>
      <c r="AI29" s="10">
        <v>3600.9</v>
      </c>
      <c r="AJ29" s="10">
        <v>3617.4</v>
      </c>
      <c r="AK29" s="10">
        <v>3650.5</v>
      </c>
      <c r="AL29" s="10">
        <v>3702.9</v>
      </c>
      <c r="AM29" s="10">
        <v>3731.3</v>
      </c>
      <c r="AN29" s="10">
        <v>3771</v>
      </c>
      <c r="AO29" s="10">
        <v>3831.6</v>
      </c>
      <c r="AP29" s="10">
        <v>3859.6</v>
      </c>
      <c r="AQ29" s="10">
        <v>3861.7</v>
      </c>
      <c r="AR29" s="10">
        <v>3885.3</v>
      </c>
      <c r="AS29" s="10">
        <v>3977.3</v>
      </c>
      <c r="AT29" s="10">
        <v>4015.9</v>
      </c>
      <c r="AU29" s="10">
        <v>4084.9</v>
      </c>
      <c r="AV29" s="10">
        <v>4134</v>
      </c>
    </row>
    <row r="30" spans="1:48" x14ac:dyDescent="0.2">
      <c r="A30" s="10" t="s">
        <v>218</v>
      </c>
      <c r="B30" s="10" t="s">
        <v>217</v>
      </c>
      <c r="C30" s="10">
        <v>1304.3</v>
      </c>
      <c r="D30" s="10">
        <v>1312.9</v>
      </c>
      <c r="E30" s="10">
        <v>1306</v>
      </c>
      <c r="F30" s="10">
        <v>1312.7</v>
      </c>
      <c r="G30" s="10">
        <v>1288.7</v>
      </c>
      <c r="H30" s="10">
        <v>1291.7</v>
      </c>
      <c r="I30" s="10">
        <v>1296.0999999999999</v>
      </c>
      <c r="J30" s="10">
        <v>1288.5999999999999</v>
      </c>
      <c r="K30" s="10">
        <v>1293.8</v>
      </c>
      <c r="L30" s="10">
        <v>1269.5</v>
      </c>
      <c r="M30" s="10">
        <v>1240.5</v>
      </c>
      <c r="N30" s="10">
        <v>1232.9000000000001</v>
      </c>
      <c r="O30" s="10">
        <v>1219</v>
      </c>
      <c r="P30" s="10">
        <v>1216.3</v>
      </c>
      <c r="Q30" s="10">
        <v>1211.8</v>
      </c>
      <c r="R30" s="10">
        <v>1210</v>
      </c>
      <c r="S30" s="10">
        <v>1229.3</v>
      </c>
      <c r="T30" s="10">
        <v>1212.9000000000001</v>
      </c>
      <c r="U30" s="10">
        <v>1216</v>
      </c>
      <c r="V30" s="10">
        <v>1220.5999999999999</v>
      </c>
      <c r="W30" s="10">
        <v>1221.2</v>
      </c>
      <c r="X30" s="10">
        <v>1229.3</v>
      </c>
      <c r="Y30" s="10">
        <v>1229.3</v>
      </c>
      <c r="Z30" s="10">
        <v>1225.8</v>
      </c>
      <c r="AA30" s="10">
        <v>1238.0999999999999</v>
      </c>
      <c r="AB30" s="10">
        <v>1244.8</v>
      </c>
      <c r="AC30" s="10">
        <v>1242.5</v>
      </c>
      <c r="AD30" s="10">
        <v>1257.5999999999999</v>
      </c>
      <c r="AE30" s="10">
        <v>1263.3</v>
      </c>
      <c r="AF30" s="10">
        <v>1287.7</v>
      </c>
      <c r="AG30" s="10">
        <v>1305.8</v>
      </c>
      <c r="AH30" s="10">
        <v>1331.7</v>
      </c>
      <c r="AI30" s="10">
        <v>1350.8</v>
      </c>
      <c r="AJ30" s="10">
        <v>1367.7</v>
      </c>
      <c r="AK30" s="10">
        <v>1387</v>
      </c>
      <c r="AL30" s="10">
        <v>1406.9</v>
      </c>
      <c r="AM30" s="10">
        <v>1424.1</v>
      </c>
      <c r="AN30" s="10">
        <v>1441.7</v>
      </c>
      <c r="AO30" s="10">
        <v>1454.7</v>
      </c>
      <c r="AP30" s="10">
        <v>1525</v>
      </c>
      <c r="AQ30" s="10">
        <v>1515.1</v>
      </c>
      <c r="AR30" s="10">
        <v>1512.3</v>
      </c>
      <c r="AS30" s="10">
        <v>1568.6</v>
      </c>
      <c r="AT30" s="10">
        <v>1563.3</v>
      </c>
      <c r="AU30" s="10">
        <v>1562</v>
      </c>
      <c r="AV30" s="10">
        <v>1566.1</v>
      </c>
    </row>
    <row r="31" spans="1:48" x14ac:dyDescent="0.2">
      <c r="A31" s="10" t="s">
        <v>216</v>
      </c>
      <c r="B31" s="10" t="s">
        <v>215</v>
      </c>
      <c r="C31" s="10">
        <v>828.9</v>
      </c>
      <c r="D31" s="10">
        <v>837.4</v>
      </c>
      <c r="E31" s="10">
        <v>831.6</v>
      </c>
      <c r="F31" s="10">
        <v>843</v>
      </c>
      <c r="G31" s="10">
        <v>835</v>
      </c>
      <c r="H31" s="10">
        <v>826.3</v>
      </c>
      <c r="I31" s="10">
        <v>824.1</v>
      </c>
      <c r="J31" s="10">
        <v>816</v>
      </c>
      <c r="K31" s="10">
        <v>820.2</v>
      </c>
      <c r="L31" s="10">
        <v>796.4</v>
      </c>
      <c r="M31" s="10">
        <v>775.3</v>
      </c>
      <c r="N31" s="10">
        <v>770.9</v>
      </c>
      <c r="O31" s="10">
        <v>757</v>
      </c>
      <c r="P31" s="10">
        <v>753.6</v>
      </c>
      <c r="Q31" s="10">
        <v>744.3</v>
      </c>
      <c r="R31" s="10">
        <v>741.8</v>
      </c>
      <c r="S31" s="10">
        <v>754.1</v>
      </c>
      <c r="T31" s="10">
        <v>733.5</v>
      </c>
      <c r="U31" s="10">
        <v>730.3</v>
      </c>
      <c r="V31" s="10">
        <v>732.1</v>
      </c>
      <c r="W31" s="10">
        <v>725.9</v>
      </c>
      <c r="X31" s="10">
        <v>730.8</v>
      </c>
      <c r="Y31" s="10">
        <v>727.3</v>
      </c>
      <c r="Z31" s="10">
        <v>720.2</v>
      </c>
      <c r="AA31" s="10">
        <v>731.2</v>
      </c>
      <c r="AB31" s="10">
        <v>733</v>
      </c>
      <c r="AC31" s="10">
        <v>729.6</v>
      </c>
      <c r="AD31" s="10">
        <v>746.5</v>
      </c>
      <c r="AE31" s="10">
        <v>747.4</v>
      </c>
      <c r="AF31" s="10">
        <v>762.4</v>
      </c>
      <c r="AG31" s="10">
        <v>767.4</v>
      </c>
      <c r="AH31" s="10">
        <v>788.1</v>
      </c>
      <c r="AI31" s="10">
        <v>799.4</v>
      </c>
      <c r="AJ31" s="10">
        <v>816.2</v>
      </c>
      <c r="AK31" s="10">
        <v>829.3</v>
      </c>
      <c r="AL31" s="10">
        <v>840.4</v>
      </c>
      <c r="AM31" s="10">
        <v>852.5</v>
      </c>
      <c r="AN31" s="10">
        <v>868</v>
      </c>
      <c r="AO31" s="10">
        <v>868.3</v>
      </c>
      <c r="AP31" s="10">
        <v>872.4</v>
      </c>
      <c r="AQ31" s="10">
        <v>883.9</v>
      </c>
      <c r="AR31" s="10">
        <v>900.8</v>
      </c>
      <c r="AS31" s="10">
        <v>897.1</v>
      </c>
      <c r="AT31" s="10">
        <v>904.1</v>
      </c>
      <c r="AU31" s="10">
        <v>910.9</v>
      </c>
      <c r="AV31" s="10">
        <v>909</v>
      </c>
    </row>
    <row r="32" spans="1:48" x14ac:dyDescent="0.2">
      <c r="A32" s="10" t="s">
        <v>214</v>
      </c>
      <c r="B32" s="10" t="s">
        <v>213</v>
      </c>
      <c r="C32" s="10">
        <v>475.4</v>
      </c>
      <c r="D32" s="10">
        <v>475.4</v>
      </c>
      <c r="E32" s="10">
        <v>474.4</v>
      </c>
      <c r="F32" s="10">
        <v>469.7</v>
      </c>
      <c r="G32" s="10">
        <v>453.7</v>
      </c>
      <c r="H32" s="10">
        <v>465.4</v>
      </c>
      <c r="I32" s="10">
        <v>472</v>
      </c>
      <c r="J32" s="10">
        <v>472.6</v>
      </c>
      <c r="K32" s="10">
        <v>473.6</v>
      </c>
      <c r="L32" s="10">
        <v>473.1</v>
      </c>
      <c r="M32" s="10">
        <v>465.1</v>
      </c>
      <c r="N32" s="10">
        <v>462</v>
      </c>
      <c r="O32" s="10">
        <v>462</v>
      </c>
      <c r="P32" s="10">
        <v>462.6</v>
      </c>
      <c r="Q32" s="10">
        <v>467.5</v>
      </c>
      <c r="R32" s="10">
        <v>468.2</v>
      </c>
      <c r="S32" s="10">
        <v>475.2</v>
      </c>
      <c r="T32" s="10">
        <v>479.4</v>
      </c>
      <c r="U32" s="10">
        <v>485.7</v>
      </c>
      <c r="V32" s="10">
        <v>488.5</v>
      </c>
      <c r="W32" s="10">
        <v>495.3</v>
      </c>
      <c r="X32" s="10">
        <v>498.6</v>
      </c>
      <c r="Y32" s="10">
        <v>502</v>
      </c>
      <c r="Z32" s="10">
        <v>505.6</v>
      </c>
      <c r="AA32" s="10">
        <v>506.9</v>
      </c>
      <c r="AB32" s="10">
        <v>511.8</v>
      </c>
      <c r="AC32" s="10">
        <v>512.9</v>
      </c>
      <c r="AD32" s="10">
        <v>511.2</v>
      </c>
      <c r="AE32" s="10">
        <v>515.9</v>
      </c>
      <c r="AF32" s="10">
        <v>525.29999999999995</v>
      </c>
      <c r="AG32" s="10">
        <v>538.4</v>
      </c>
      <c r="AH32" s="10">
        <v>543.70000000000005</v>
      </c>
      <c r="AI32" s="10">
        <v>551.4</v>
      </c>
      <c r="AJ32" s="10">
        <v>551.4</v>
      </c>
      <c r="AK32" s="10">
        <v>557.6</v>
      </c>
      <c r="AL32" s="10">
        <v>566.6</v>
      </c>
      <c r="AM32" s="10">
        <v>571.70000000000005</v>
      </c>
      <c r="AN32" s="10">
        <v>573.70000000000005</v>
      </c>
      <c r="AO32" s="10">
        <v>586.4</v>
      </c>
      <c r="AP32" s="10">
        <v>652.6</v>
      </c>
      <c r="AQ32" s="10">
        <v>631.29999999999995</v>
      </c>
      <c r="AR32" s="10">
        <v>611.5</v>
      </c>
      <c r="AS32" s="10">
        <v>671.6</v>
      </c>
      <c r="AT32" s="10">
        <v>659.2</v>
      </c>
      <c r="AU32" s="10">
        <v>651.1</v>
      </c>
      <c r="AV32" s="10">
        <v>657.1</v>
      </c>
    </row>
    <row r="33" spans="1:48" x14ac:dyDescent="0.2">
      <c r="A33" s="10" t="s">
        <v>212</v>
      </c>
      <c r="B33" s="10" t="s">
        <v>211</v>
      </c>
      <c r="C33" s="10">
        <v>1854</v>
      </c>
      <c r="D33" s="10">
        <v>1851.4</v>
      </c>
      <c r="E33" s="10">
        <v>1849.8</v>
      </c>
      <c r="F33" s="10">
        <v>1855.5</v>
      </c>
      <c r="G33" s="10">
        <v>1848.3</v>
      </c>
      <c r="H33" s="10">
        <v>1839.1</v>
      </c>
      <c r="I33" s="10">
        <v>1847.9</v>
      </c>
      <c r="J33" s="10">
        <v>1841.8</v>
      </c>
      <c r="K33" s="10">
        <v>1845.3</v>
      </c>
      <c r="L33" s="10">
        <v>1862.7</v>
      </c>
      <c r="M33" s="10">
        <v>1884.9</v>
      </c>
      <c r="N33" s="10">
        <v>1899.8</v>
      </c>
      <c r="O33" s="10">
        <v>1915.8</v>
      </c>
      <c r="P33" s="10">
        <v>1923</v>
      </c>
      <c r="Q33" s="10">
        <v>1926.4</v>
      </c>
      <c r="R33" s="10">
        <v>1944.1</v>
      </c>
      <c r="S33" s="10">
        <v>1962.5</v>
      </c>
      <c r="T33" s="10">
        <v>1978.3</v>
      </c>
      <c r="U33" s="10">
        <v>1973.3</v>
      </c>
      <c r="V33" s="10">
        <v>2011.4</v>
      </c>
      <c r="W33" s="10">
        <v>2029.4</v>
      </c>
      <c r="X33" s="10">
        <v>2025.2</v>
      </c>
      <c r="Y33" s="10">
        <v>2040.9</v>
      </c>
      <c r="Z33" s="10">
        <v>2061.6</v>
      </c>
      <c r="AA33" s="10">
        <v>2077.6999999999998</v>
      </c>
      <c r="AB33" s="10">
        <v>2094</v>
      </c>
      <c r="AC33" s="10">
        <v>2114.8000000000002</v>
      </c>
      <c r="AD33" s="10">
        <v>2120.6</v>
      </c>
      <c r="AE33" s="10">
        <v>2137.5</v>
      </c>
      <c r="AF33" s="10">
        <v>2172.1999999999998</v>
      </c>
      <c r="AG33" s="10">
        <v>2199.6999999999998</v>
      </c>
      <c r="AH33" s="10">
        <v>2232.6</v>
      </c>
      <c r="AI33" s="10">
        <v>2250.1</v>
      </c>
      <c r="AJ33" s="10">
        <v>2249.6999999999998</v>
      </c>
      <c r="AK33" s="10">
        <v>2263.5</v>
      </c>
      <c r="AL33" s="10">
        <v>2296</v>
      </c>
      <c r="AM33" s="10">
        <v>2307.1999999999998</v>
      </c>
      <c r="AN33" s="10">
        <v>2329.1999999999998</v>
      </c>
      <c r="AO33" s="10">
        <v>2376.9</v>
      </c>
      <c r="AP33" s="10">
        <v>2334.6</v>
      </c>
      <c r="AQ33" s="10">
        <v>2346.5</v>
      </c>
      <c r="AR33" s="10">
        <v>2373</v>
      </c>
      <c r="AS33" s="10">
        <v>2408.6999999999998</v>
      </c>
      <c r="AT33" s="10">
        <v>2452.6</v>
      </c>
      <c r="AU33" s="10">
        <v>2522.9</v>
      </c>
      <c r="AV33" s="10">
        <v>2567.9</v>
      </c>
    </row>
    <row r="34" spans="1:48" x14ac:dyDescent="0.2">
      <c r="B34" s="10" t="s">
        <v>336</v>
      </c>
      <c r="C34" s="10">
        <v>15726.3</v>
      </c>
      <c r="D34" s="10">
        <v>15808</v>
      </c>
      <c r="E34" s="10">
        <v>15769.9</v>
      </c>
      <c r="F34" s="10">
        <v>15876.8</v>
      </c>
      <c r="G34" s="10">
        <v>15870.7</v>
      </c>
      <c r="H34" s="10">
        <v>16048.7</v>
      </c>
      <c r="I34" s="10">
        <v>16180</v>
      </c>
      <c r="J34" s="10">
        <v>16253.7</v>
      </c>
      <c r="K34" s="10">
        <v>16282.2</v>
      </c>
      <c r="L34" s="10">
        <v>16300</v>
      </c>
      <c r="M34" s="10">
        <v>16441.5</v>
      </c>
      <c r="N34" s="10">
        <v>16464.400000000001</v>
      </c>
      <c r="O34" s="10">
        <v>16594.7</v>
      </c>
      <c r="P34" s="10">
        <v>16712.8</v>
      </c>
      <c r="Q34" s="10">
        <v>16654.2</v>
      </c>
      <c r="R34" s="10">
        <v>16868.099999999999</v>
      </c>
      <c r="S34" s="10">
        <v>17064.599999999999</v>
      </c>
      <c r="T34" s="10">
        <v>17141.2</v>
      </c>
      <c r="U34" s="10">
        <v>17280.599999999999</v>
      </c>
      <c r="V34" s="10">
        <v>17380.900000000001</v>
      </c>
      <c r="W34" s="10">
        <v>17437.099999999999</v>
      </c>
      <c r="X34" s="10">
        <v>17462.599999999999</v>
      </c>
      <c r="Y34" s="10">
        <v>17565.5</v>
      </c>
      <c r="Z34" s="10">
        <v>17618.599999999999</v>
      </c>
      <c r="AA34" s="10">
        <v>17724.5</v>
      </c>
      <c r="AB34" s="10">
        <v>17812.599999999999</v>
      </c>
      <c r="AC34" s="10">
        <v>17896.599999999999</v>
      </c>
      <c r="AD34" s="10">
        <v>17996.8</v>
      </c>
      <c r="AE34" s="10">
        <v>18126.2</v>
      </c>
      <c r="AF34" s="10">
        <v>18296.7</v>
      </c>
      <c r="AG34" s="10">
        <v>18436.3</v>
      </c>
      <c r="AH34" s="10">
        <v>18590</v>
      </c>
      <c r="AI34" s="10">
        <v>18679.599999999999</v>
      </c>
      <c r="AJ34" s="10">
        <v>18721.3</v>
      </c>
      <c r="AK34" s="10">
        <v>18833.2</v>
      </c>
      <c r="AL34" s="10">
        <v>18982.5</v>
      </c>
      <c r="AM34" s="10">
        <v>19112.7</v>
      </c>
      <c r="AN34" s="10">
        <v>19202.3</v>
      </c>
      <c r="AO34" s="10">
        <v>18952</v>
      </c>
      <c r="AP34" s="10">
        <v>17258.2</v>
      </c>
      <c r="AQ34" s="10">
        <v>18560.8</v>
      </c>
      <c r="AR34" s="10">
        <v>18767.8</v>
      </c>
      <c r="AS34" s="10">
        <v>19055.7</v>
      </c>
      <c r="AT34" s="10">
        <v>19368.3</v>
      </c>
      <c r="AU34" s="10">
        <v>19478.900000000001</v>
      </c>
      <c r="AV34" s="10">
        <v>19810.599999999999</v>
      </c>
    </row>
    <row r="35" spans="1:48" x14ac:dyDescent="0.2">
      <c r="B35" s="10" t="s">
        <v>209</v>
      </c>
      <c r="C35" s="10">
        <f t="shared" ref="C35:AV35" si="0">C8/C34*100</f>
        <v>96.282024379542548</v>
      </c>
      <c r="D35" s="10">
        <f t="shared" si="0"/>
        <v>96.846533400809719</v>
      </c>
      <c r="E35" s="10">
        <f t="shared" si="0"/>
        <v>97.346210185226283</v>
      </c>
      <c r="F35" s="10">
        <f t="shared" si="0"/>
        <v>97.98888944875543</v>
      </c>
      <c r="G35" s="10">
        <f t="shared" si="0"/>
        <v>98.5948949951798</v>
      </c>
      <c r="H35" s="10">
        <f t="shared" si="0"/>
        <v>98.713914522671615</v>
      </c>
      <c r="I35" s="10">
        <f t="shared" si="0"/>
        <v>99.312731767614338</v>
      </c>
      <c r="J35" s="10">
        <f t="shared" si="0"/>
        <v>99.713296049514881</v>
      </c>
      <c r="K35" s="10">
        <f t="shared" si="0"/>
        <v>100.22908452174768</v>
      </c>
      <c r="L35" s="10">
        <f t="shared" si="0"/>
        <v>100.73865030674847</v>
      </c>
      <c r="M35" s="10">
        <f t="shared" si="0"/>
        <v>101.14101511419274</v>
      </c>
      <c r="N35" s="10">
        <f t="shared" si="0"/>
        <v>101.42853672165397</v>
      </c>
      <c r="O35" s="10">
        <f t="shared" si="0"/>
        <v>101.90663284060572</v>
      </c>
      <c r="P35" s="10">
        <f t="shared" si="0"/>
        <v>102.51483892585323</v>
      </c>
      <c r="Q35" s="10">
        <f t="shared" si="0"/>
        <v>102.94280121530903</v>
      </c>
      <c r="R35" s="10">
        <f t="shared" si="0"/>
        <v>103.5249968876163</v>
      </c>
      <c r="S35" s="10">
        <f t="shared" si="0"/>
        <v>103.97665342287543</v>
      </c>
      <c r="T35" s="10">
        <f t="shared" si="0"/>
        <v>104.14965113294285</v>
      </c>
      <c r="U35" s="10">
        <f t="shared" si="0"/>
        <v>104.11270441998542</v>
      </c>
      <c r="V35" s="10">
        <f t="shared" si="0"/>
        <v>104.67639765489704</v>
      </c>
      <c r="W35" s="10">
        <f t="shared" si="0"/>
        <v>104.9887882732794</v>
      </c>
      <c r="X35" s="10">
        <f t="shared" si="0"/>
        <v>104.97921271746475</v>
      </c>
      <c r="Y35" s="10">
        <f t="shared" si="0"/>
        <v>104.89482223677093</v>
      </c>
      <c r="Z35" s="10">
        <f t="shared" si="0"/>
        <v>105.63608913307527</v>
      </c>
      <c r="AA35" s="10">
        <f t="shared" si="0"/>
        <v>105.92964540607635</v>
      </c>
      <c r="AB35" s="10">
        <f t="shared" si="0"/>
        <v>106.48641972536295</v>
      </c>
      <c r="AC35" s="10">
        <f t="shared" si="0"/>
        <v>107.02535677167732</v>
      </c>
      <c r="AD35" s="10">
        <f t="shared" si="0"/>
        <v>107.36853218349931</v>
      </c>
      <c r="AE35" s="10">
        <f t="shared" si="0"/>
        <v>107.90292504772098</v>
      </c>
      <c r="AF35" s="10">
        <f t="shared" si="0"/>
        <v>108.6698694300065</v>
      </c>
      <c r="AG35" s="10">
        <f t="shared" si="0"/>
        <v>109.26107733113477</v>
      </c>
      <c r="AH35" s="10">
        <f t="shared" si="0"/>
        <v>110.23399677245831</v>
      </c>
      <c r="AI35" s="10">
        <f t="shared" si="0"/>
        <v>110.59712199404699</v>
      </c>
      <c r="AJ35" s="10">
        <f t="shared" si="0"/>
        <v>111.17443767259752</v>
      </c>
      <c r="AK35" s="10">
        <f t="shared" si="0"/>
        <v>111.51370983157403</v>
      </c>
      <c r="AL35" s="10">
        <f t="shared" si="0"/>
        <v>112.15224548926643</v>
      </c>
      <c r="AM35" s="10">
        <f t="shared" si="0"/>
        <v>112.51680819559769</v>
      </c>
      <c r="AN35" s="10">
        <f t="shared" si="0"/>
        <v>112.97865359878764</v>
      </c>
      <c r="AO35" s="10">
        <f t="shared" si="0"/>
        <v>113.34634867032504</v>
      </c>
      <c r="AP35" s="10">
        <f t="shared" si="0"/>
        <v>112.8588149401444</v>
      </c>
      <c r="AQ35" s="10">
        <f t="shared" si="0"/>
        <v>113.88840998232834</v>
      </c>
      <c r="AR35" s="10">
        <f t="shared" si="0"/>
        <v>114.43855966069545</v>
      </c>
      <c r="AS35" s="10">
        <f t="shared" si="0"/>
        <v>115.65148485754919</v>
      </c>
      <c r="AT35" s="10">
        <f t="shared" si="0"/>
        <v>117.41350557354026</v>
      </c>
      <c r="AU35" s="10">
        <f t="shared" si="0"/>
        <v>119.11504243052737</v>
      </c>
      <c r="AV35" s="10">
        <f t="shared" si="0"/>
        <v>121.19017091859914</v>
      </c>
    </row>
    <row r="36" spans="1:48" x14ac:dyDescent="0.2">
      <c r="B36" s="10" t="s">
        <v>208</v>
      </c>
      <c r="C36" s="10">
        <f t="shared" ref="C36:AV36" si="1">(C11+C15)/C35*100</f>
        <v>3298.6427326042162</v>
      </c>
      <c r="D36" s="10">
        <f t="shared" si="1"/>
        <v>3355.3085339168492</v>
      </c>
      <c r="E36" s="10">
        <f t="shared" si="1"/>
        <v>3350.7210951444172</v>
      </c>
      <c r="F36" s="10">
        <f t="shared" si="1"/>
        <v>3387.3228063634906</v>
      </c>
      <c r="G36" s="10">
        <f t="shared" si="1"/>
        <v>3474.5206637397187</v>
      </c>
      <c r="H36" s="10">
        <f t="shared" si="1"/>
        <v>3558.2622946163119</v>
      </c>
      <c r="I36" s="10">
        <f t="shared" si="1"/>
        <v>3650.6900328587071</v>
      </c>
      <c r="J36" s="10">
        <f t="shared" si="1"/>
        <v>3689.678453887494</v>
      </c>
      <c r="K36" s="10">
        <f t="shared" si="1"/>
        <v>3692.9400459572898</v>
      </c>
      <c r="L36" s="10">
        <f t="shared" si="1"/>
        <v>3745.4343377749628</v>
      </c>
      <c r="M36" s="10">
        <f t="shared" si="1"/>
        <v>3801.4251643203784</v>
      </c>
      <c r="N36" s="10">
        <f t="shared" si="1"/>
        <v>3818.4520108266079</v>
      </c>
      <c r="O36" s="10">
        <f t="shared" si="1"/>
        <v>3859.1207366759122</v>
      </c>
      <c r="P36" s="10">
        <f t="shared" si="1"/>
        <v>3895.2409639819998</v>
      </c>
      <c r="Q36" s="10">
        <f t="shared" si="1"/>
        <v>3934.7093261317177</v>
      </c>
      <c r="R36" s="10">
        <f t="shared" si="1"/>
        <v>4031.2969094126324</v>
      </c>
      <c r="S36" s="10">
        <f t="shared" si="1"/>
        <v>4100.7282496956568</v>
      </c>
      <c r="T36" s="10">
        <f t="shared" si="1"/>
        <v>4149.2217717406529</v>
      </c>
      <c r="U36" s="10">
        <f t="shared" si="1"/>
        <v>4181.2380383852196</v>
      </c>
      <c r="V36" s="10">
        <f t="shared" si="1"/>
        <v>4208.5896139872584</v>
      </c>
      <c r="W36" s="10">
        <f t="shared" si="1"/>
        <v>4232.2614377014252</v>
      </c>
      <c r="X36" s="10">
        <f t="shared" si="1"/>
        <v>4219.787789724036</v>
      </c>
      <c r="Y36" s="10">
        <f t="shared" si="1"/>
        <v>4241.0100948152813</v>
      </c>
      <c r="Z36" s="10">
        <f t="shared" si="1"/>
        <v>4244.8561252122336</v>
      </c>
      <c r="AA36" s="10">
        <f t="shared" si="1"/>
        <v>4283.0314239301206</v>
      </c>
      <c r="AB36" s="10">
        <f t="shared" si="1"/>
        <v>4306.8402636018554</v>
      </c>
      <c r="AC36" s="10">
        <f t="shared" si="1"/>
        <v>4352.987124293224</v>
      </c>
      <c r="AD36" s="10">
        <f t="shared" si="1"/>
        <v>4389.926828788638</v>
      </c>
      <c r="AE36" s="10">
        <f t="shared" si="1"/>
        <v>4403.8657876034695</v>
      </c>
      <c r="AF36" s="10">
        <f t="shared" si="1"/>
        <v>4481.5550304280041</v>
      </c>
      <c r="AG36" s="10">
        <f t="shared" si="1"/>
        <v>4534.4601398948553</v>
      </c>
      <c r="AH36" s="10">
        <f t="shared" si="1"/>
        <v>4581.4359887763812</v>
      </c>
      <c r="AI36" s="10">
        <f t="shared" si="1"/>
        <v>4593.8808428247112</v>
      </c>
      <c r="AJ36" s="10">
        <f t="shared" si="1"/>
        <v>4594.311522439978</v>
      </c>
      <c r="AK36" s="10">
        <f t="shared" si="1"/>
        <v>4624.274457184215</v>
      </c>
      <c r="AL36" s="10">
        <f t="shared" si="1"/>
        <v>4693.3523060880343</v>
      </c>
      <c r="AM36" s="10">
        <f t="shared" si="1"/>
        <v>4730.4932350616145</v>
      </c>
      <c r="AN36" s="10">
        <f t="shared" si="1"/>
        <v>4709.3852073106091</v>
      </c>
      <c r="AO36" s="10">
        <f t="shared" si="1"/>
        <v>4638.7908050685701</v>
      </c>
      <c r="AP36" s="10">
        <f t="shared" si="1"/>
        <v>4364.0366085822543</v>
      </c>
      <c r="AQ36" s="10">
        <f t="shared" si="1"/>
        <v>4782.839624194602</v>
      </c>
      <c r="AR36" s="10">
        <f t="shared" si="1"/>
        <v>4915.3886737810562</v>
      </c>
      <c r="AS36" s="10">
        <f t="shared" si="1"/>
        <v>5170.707498797542</v>
      </c>
      <c r="AT36" s="10">
        <f t="shared" si="1"/>
        <v>5273.3286258299986</v>
      </c>
      <c r="AU36" s="10">
        <f t="shared" si="1"/>
        <v>5167.2734815082995</v>
      </c>
      <c r="AV36" s="10">
        <f t="shared" si="1"/>
        <v>5229.3019738842495</v>
      </c>
    </row>
    <row r="37" spans="1:48" x14ac:dyDescent="0.2">
      <c r="B37" s="10" t="s">
        <v>207</v>
      </c>
      <c r="C37" s="10">
        <f t="shared" ref="C37:AV37" si="2">(C12+C13)/C35*100</f>
        <v>9605.4274508638446</v>
      </c>
      <c r="D37" s="10">
        <f t="shared" si="2"/>
        <v>9656.4117182141799</v>
      </c>
      <c r="E37" s="10">
        <f t="shared" si="2"/>
        <v>9728.4732317573635</v>
      </c>
      <c r="F37" s="10">
        <f t="shared" si="2"/>
        <v>9787.0279517917388</v>
      </c>
      <c r="G37" s="10">
        <f t="shared" si="2"/>
        <v>9802.0287972034203</v>
      </c>
      <c r="H37" s="10">
        <f t="shared" si="2"/>
        <v>9823.1338984869617</v>
      </c>
      <c r="I37" s="10">
        <f t="shared" si="2"/>
        <v>9889.1650901125176</v>
      </c>
      <c r="J37" s="10">
        <f t="shared" si="2"/>
        <v>9899.8833566770118</v>
      </c>
      <c r="K37" s="10">
        <f t="shared" si="2"/>
        <v>9895.0320132356992</v>
      </c>
      <c r="L37" s="10">
        <f t="shared" si="2"/>
        <v>9928.7611751236273</v>
      </c>
      <c r="M37" s="10">
        <f t="shared" si="2"/>
        <v>9963.1193029087553</v>
      </c>
      <c r="N37" s="10">
        <f t="shared" si="2"/>
        <v>9963.1724232915785</v>
      </c>
      <c r="O37" s="10">
        <f t="shared" si="2"/>
        <v>9999.5453838011745</v>
      </c>
      <c r="P37" s="10">
        <f t="shared" si="2"/>
        <v>10070.63963439191</v>
      </c>
      <c r="Q37" s="10">
        <f t="shared" si="2"/>
        <v>10116.880322906158</v>
      </c>
      <c r="R37" s="10">
        <f t="shared" si="2"/>
        <v>10186.138920098265</v>
      </c>
      <c r="S37" s="10">
        <f t="shared" si="2"/>
        <v>10270.286307994049</v>
      </c>
      <c r="T37" s="10">
        <f t="shared" si="2"/>
        <v>10354.427386640526</v>
      </c>
      <c r="U37" s="10">
        <f t="shared" si="2"/>
        <v>10373.469847092761</v>
      </c>
      <c r="V37" s="10">
        <f t="shared" si="2"/>
        <v>10427.470035781615</v>
      </c>
      <c r="W37" s="10">
        <f t="shared" si="2"/>
        <v>10505.121719560822</v>
      </c>
      <c r="X37" s="10">
        <f t="shared" si="2"/>
        <v>10553.613151793847</v>
      </c>
      <c r="Y37" s="10">
        <f t="shared" si="2"/>
        <v>10645.234685459667</v>
      </c>
      <c r="Z37" s="10">
        <f t="shared" si="2"/>
        <v>10698.521776741387</v>
      </c>
      <c r="AA37" s="10">
        <f t="shared" si="2"/>
        <v>10766.013570876939</v>
      </c>
      <c r="AB37" s="10">
        <f t="shared" si="2"/>
        <v>10818.374802825812</v>
      </c>
      <c r="AC37" s="10">
        <f t="shared" si="2"/>
        <v>10909.283885788271</v>
      </c>
      <c r="AD37" s="10">
        <f t="shared" si="2"/>
        <v>10959.821989452928</v>
      </c>
      <c r="AE37" s="10">
        <f t="shared" si="2"/>
        <v>11000.999272957813</v>
      </c>
      <c r="AF37" s="10">
        <f t="shared" si="2"/>
        <v>11094.427612030377</v>
      </c>
      <c r="AG37" s="10">
        <f t="shared" si="2"/>
        <v>11182.481720339361</v>
      </c>
      <c r="AH37" s="10">
        <f t="shared" si="2"/>
        <v>11242.901793339028</v>
      </c>
      <c r="AI37" s="10">
        <f t="shared" si="2"/>
        <v>11324.345312235284</v>
      </c>
      <c r="AJ37" s="10">
        <f t="shared" si="2"/>
        <v>11370.869297516492</v>
      </c>
      <c r="AK37" s="10">
        <f t="shared" si="2"/>
        <v>11372.772028797806</v>
      </c>
      <c r="AL37" s="10">
        <f t="shared" si="2"/>
        <v>11472.262498062406</v>
      </c>
      <c r="AM37" s="10">
        <f t="shared" si="2"/>
        <v>11552.140705417343</v>
      </c>
      <c r="AN37" s="10">
        <f t="shared" si="2"/>
        <v>11608.210562124041</v>
      </c>
      <c r="AO37" s="10">
        <f t="shared" si="2"/>
        <v>11428.863966035733</v>
      </c>
      <c r="AP37" s="10">
        <f t="shared" si="2"/>
        <v>10208.772798217422</v>
      </c>
      <c r="AQ37" s="10">
        <f t="shared" si="2"/>
        <v>11011.217034240679</v>
      </c>
      <c r="AR37" s="10">
        <f t="shared" si="2"/>
        <v>11105.085591499981</v>
      </c>
      <c r="AS37" s="10">
        <f t="shared" si="2"/>
        <v>11281.826615603813</v>
      </c>
      <c r="AT37" s="10">
        <f t="shared" si="2"/>
        <v>11574.051838089794</v>
      </c>
      <c r="AU37" s="10">
        <f t="shared" si="2"/>
        <v>11727.989777737554</v>
      </c>
      <c r="AV37" s="10">
        <f t="shared" si="2"/>
        <v>11778.347940104546</v>
      </c>
    </row>
    <row r="38" spans="1:48" x14ac:dyDescent="0.2">
      <c r="B38" s="10" t="s">
        <v>206</v>
      </c>
      <c r="C38" s="10">
        <f t="shared" ref="C38:AV38" si="3">(C23-C26)/C35*100</f>
        <v>-575.28910881280694</v>
      </c>
      <c r="D38" s="10">
        <f t="shared" si="3"/>
        <v>-540.64919167836956</v>
      </c>
      <c r="E38" s="10">
        <f t="shared" si="3"/>
        <v>-583.99808160819214</v>
      </c>
      <c r="F38" s="10">
        <f t="shared" si="3"/>
        <v>-593.02641684075184</v>
      </c>
      <c r="G38" s="10">
        <f t="shared" si="3"/>
        <v>-575.18190980144038</v>
      </c>
      <c r="H38" s="10">
        <f t="shared" si="3"/>
        <v>-609.64049790750096</v>
      </c>
      <c r="I38" s="10">
        <f t="shared" si="3"/>
        <v>-606.46806233197276</v>
      </c>
      <c r="J38" s="10">
        <f t="shared" si="3"/>
        <v>-566.82510998266218</v>
      </c>
      <c r="K38" s="10">
        <f t="shared" si="3"/>
        <v>-521.90439780630561</v>
      </c>
      <c r="L38" s="10">
        <f t="shared" si="3"/>
        <v>-512.11724440330329</v>
      </c>
      <c r="M38" s="10">
        <f t="shared" si="3"/>
        <v>-494.55702954459377</v>
      </c>
      <c r="N38" s="10">
        <f t="shared" si="3"/>
        <v>-492.36636566145319</v>
      </c>
      <c r="O38" s="10">
        <f t="shared" si="3"/>
        <v>-473.96326081686004</v>
      </c>
      <c r="P38" s="10">
        <f t="shared" si="3"/>
        <v>-424.42636067028189</v>
      </c>
      <c r="Q38" s="10">
        <f t="shared" si="3"/>
        <v>-496.6835892979006</v>
      </c>
      <c r="R38" s="10">
        <f t="shared" si="3"/>
        <v>-489.25381813808843</v>
      </c>
      <c r="S38" s="10">
        <f t="shared" si="3"/>
        <v>-471.64433923982153</v>
      </c>
      <c r="T38" s="10">
        <f t="shared" si="3"/>
        <v>-510.70742361013873</v>
      </c>
      <c r="U38" s="10">
        <f t="shared" si="3"/>
        <v>-506.18222140701334</v>
      </c>
      <c r="V38" s="10">
        <f t="shared" si="3"/>
        <v>-486.06945920840747</v>
      </c>
      <c r="W38" s="10">
        <f t="shared" si="3"/>
        <v>-517.19808270060628</v>
      </c>
      <c r="X38" s="10">
        <f t="shared" si="3"/>
        <v>-501.05157619694421</v>
      </c>
      <c r="Y38" s="10">
        <f t="shared" si="3"/>
        <v>-490.39598812502385</v>
      </c>
      <c r="Z38" s="10">
        <f t="shared" si="3"/>
        <v>-465.46592555180621</v>
      </c>
      <c r="AA38" s="10">
        <f t="shared" si="3"/>
        <v>-457.94545817687936</v>
      </c>
      <c r="AB38" s="10">
        <f t="shared" si="3"/>
        <v>-501.28457823703047</v>
      </c>
      <c r="AC38" s="10">
        <f t="shared" si="3"/>
        <v>-498.29312985867074</v>
      </c>
      <c r="AD38" s="10">
        <f t="shared" si="3"/>
        <v>-518.86711000936737</v>
      </c>
      <c r="AE38" s="10">
        <f t="shared" si="3"/>
        <v>-485.15830295469533</v>
      </c>
      <c r="AF38" s="10">
        <f t="shared" si="3"/>
        <v>-502.25513554292587</v>
      </c>
      <c r="AG38" s="10">
        <f t="shared" si="3"/>
        <v>-530.93014838386182</v>
      </c>
      <c r="AH38" s="10">
        <f t="shared" si="3"/>
        <v>-489.68559228986192</v>
      </c>
      <c r="AI38" s="10">
        <f t="shared" si="3"/>
        <v>-564.20998010561925</v>
      </c>
      <c r="AJ38" s="10">
        <f t="shared" si="3"/>
        <v>-576.57138944809333</v>
      </c>
      <c r="AK38" s="10">
        <f t="shared" si="3"/>
        <v>-543.78963888465648</v>
      </c>
      <c r="AL38" s="10">
        <f t="shared" si="3"/>
        <v>-563.78719591531865</v>
      </c>
      <c r="AM38" s="10">
        <f t="shared" si="3"/>
        <v>-545.69624738432924</v>
      </c>
      <c r="AN38" s="10">
        <f t="shared" si="3"/>
        <v>-471.23946253658772</v>
      </c>
      <c r="AO38" s="10">
        <f t="shared" si="3"/>
        <v>-478.00392898042043</v>
      </c>
      <c r="AP38" s="10">
        <f t="shared" si="3"/>
        <v>-477.41064823847097</v>
      </c>
      <c r="AQ38" s="10">
        <f t="shared" si="3"/>
        <v>-637.2026794584317</v>
      </c>
      <c r="AR38" s="10">
        <f t="shared" si="3"/>
        <v>-697.66694230267819</v>
      </c>
      <c r="AS38" s="10">
        <f t="shared" si="3"/>
        <v>-754.50825475764793</v>
      </c>
      <c r="AT38" s="10">
        <f t="shared" si="3"/>
        <v>-750.93575964117656</v>
      </c>
      <c r="AU38" s="10">
        <f t="shared" si="3"/>
        <v>-795.11368226425873</v>
      </c>
      <c r="AV38" s="10">
        <f t="shared" si="3"/>
        <v>-793.87626299019087</v>
      </c>
    </row>
    <row r="39" spans="1:48" x14ac:dyDescent="0.2">
      <c r="B39" s="10" t="s">
        <v>205</v>
      </c>
      <c r="C39" s="10">
        <f t="shared" ref="C39:AV39" si="4">LN(C34)</f>
        <v>9.6630897490577912</v>
      </c>
      <c r="D39" s="10">
        <f t="shared" si="4"/>
        <v>9.6682714199876489</v>
      </c>
      <c r="E39" s="10">
        <f t="shared" si="4"/>
        <v>9.665858338782888</v>
      </c>
      <c r="F39" s="10">
        <f t="shared" si="4"/>
        <v>9.6726142031599771</v>
      </c>
      <c r="G39" s="10">
        <f t="shared" si="4"/>
        <v>9.6722299209283005</v>
      </c>
      <c r="H39" s="10">
        <f t="shared" si="4"/>
        <v>9.6833831283930021</v>
      </c>
      <c r="I39" s="10">
        <f t="shared" si="4"/>
        <v>9.6915311906124835</v>
      </c>
      <c r="J39" s="10">
        <f t="shared" si="4"/>
        <v>9.6960758541476171</v>
      </c>
      <c r="K39" s="10">
        <f t="shared" si="4"/>
        <v>9.6978277655617369</v>
      </c>
      <c r="L39" s="10">
        <f t="shared" si="4"/>
        <v>9.6989203867948532</v>
      </c>
      <c r="M39" s="10">
        <f t="shared" si="4"/>
        <v>9.7075639053238874</v>
      </c>
      <c r="N39" s="10">
        <f t="shared" si="4"/>
        <v>9.7089557532111606</v>
      </c>
      <c r="O39" s="10">
        <f t="shared" si="4"/>
        <v>9.7168386462564129</v>
      </c>
      <c r="P39" s="10">
        <f t="shared" si="4"/>
        <v>9.7239301718848399</v>
      </c>
      <c r="Q39" s="10">
        <f t="shared" si="4"/>
        <v>9.7204177158505924</v>
      </c>
      <c r="R39" s="10">
        <f t="shared" si="4"/>
        <v>9.7331795432339856</v>
      </c>
      <c r="S39" s="10">
        <f t="shared" si="4"/>
        <v>9.7447614212770493</v>
      </c>
      <c r="T39" s="10">
        <f t="shared" si="4"/>
        <v>9.7492402013696804</v>
      </c>
      <c r="U39" s="10">
        <f t="shared" si="4"/>
        <v>9.7573397639774662</v>
      </c>
      <c r="V39" s="10">
        <f t="shared" si="4"/>
        <v>9.7631271811380351</v>
      </c>
      <c r="W39" s="10">
        <f t="shared" si="4"/>
        <v>9.7663553992325163</v>
      </c>
      <c r="X39" s="10">
        <f t="shared" si="4"/>
        <v>9.7678167301057286</v>
      </c>
      <c r="Y39" s="10">
        <f t="shared" si="4"/>
        <v>9.7736920299936205</v>
      </c>
      <c r="Z39" s="10">
        <f t="shared" si="4"/>
        <v>9.7767104411688557</v>
      </c>
      <c r="AA39" s="10">
        <f t="shared" si="4"/>
        <v>9.7827031422577431</v>
      </c>
      <c r="AB39" s="10">
        <f t="shared" si="4"/>
        <v>9.7876613510303354</v>
      </c>
      <c r="AC39" s="10">
        <f t="shared" si="4"/>
        <v>9.7923660296530972</v>
      </c>
      <c r="AD39" s="10">
        <f t="shared" si="4"/>
        <v>9.7979492432961823</v>
      </c>
      <c r="AE39" s="10">
        <f t="shared" si="4"/>
        <v>9.8051136844278481</v>
      </c>
      <c r="AF39" s="10">
        <f t="shared" si="4"/>
        <v>9.8144759946996345</v>
      </c>
      <c r="AG39" s="10">
        <f t="shared" si="4"/>
        <v>9.8220768262183089</v>
      </c>
      <c r="AH39" s="10">
        <f t="shared" si="4"/>
        <v>9.83037908071549</v>
      </c>
      <c r="AI39" s="10">
        <f t="shared" si="4"/>
        <v>9.8351872982773347</v>
      </c>
      <c r="AJ39" s="10">
        <f t="shared" si="4"/>
        <v>9.8374171920648745</v>
      </c>
      <c r="AK39" s="10">
        <f t="shared" si="4"/>
        <v>9.8433765487953444</v>
      </c>
      <c r="AL39" s="10">
        <f t="shared" si="4"/>
        <v>9.8512727810873884</v>
      </c>
      <c r="AM39" s="10">
        <f t="shared" si="4"/>
        <v>9.8581083145383541</v>
      </c>
      <c r="AN39" s="10">
        <f t="shared" si="4"/>
        <v>9.86278534250809</v>
      </c>
      <c r="AO39" s="10">
        <f t="shared" si="4"/>
        <v>9.8496647458386217</v>
      </c>
      <c r="AP39" s="10">
        <f t="shared" si="4"/>
        <v>9.7560426718294728</v>
      </c>
      <c r="AQ39" s="10">
        <f t="shared" si="4"/>
        <v>9.8288071088595412</v>
      </c>
      <c r="AR39" s="10">
        <f t="shared" si="4"/>
        <v>9.8398979143999892</v>
      </c>
      <c r="AS39" s="10">
        <f t="shared" si="4"/>
        <v>9.8551215483981096</v>
      </c>
      <c r="AT39" s="10">
        <f t="shared" si="4"/>
        <v>9.8713929879650966</v>
      </c>
      <c r="AU39" s="10">
        <f t="shared" si="4"/>
        <v>9.877087107429654</v>
      </c>
      <c r="AV39" s="10">
        <f t="shared" si="4"/>
        <v>9.8939724269673999</v>
      </c>
    </row>
    <row r="40" spans="1:48" x14ac:dyDescent="0.2">
      <c r="B40" s="10" t="s">
        <v>204</v>
      </c>
      <c r="C40" s="10">
        <f t="shared" ref="C40:AV40" si="5">LN(C36)</f>
        <v>8.1012663697001077</v>
      </c>
      <c r="D40" s="10">
        <f t="shared" si="5"/>
        <v>8.1182990075968267</v>
      </c>
      <c r="E40" s="10">
        <f t="shared" si="5"/>
        <v>8.1169308539375784</v>
      </c>
      <c r="F40" s="10">
        <f t="shared" si="5"/>
        <v>8.1277951557352619</v>
      </c>
      <c r="G40" s="10">
        <f t="shared" si="5"/>
        <v>8.153211809992337</v>
      </c>
      <c r="H40" s="10">
        <f t="shared" si="5"/>
        <v>8.1770275851871776</v>
      </c>
      <c r="I40" s="10">
        <f t="shared" si="5"/>
        <v>8.2026714788070958</v>
      </c>
      <c r="J40" s="10">
        <f t="shared" si="5"/>
        <v>8.2132945933697865</v>
      </c>
      <c r="K40" s="10">
        <f t="shared" si="5"/>
        <v>8.214178180211519</v>
      </c>
      <c r="L40" s="10">
        <f t="shared" si="5"/>
        <v>8.2282928672704347</v>
      </c>
      <c r="M40" s="10">
        <f t="shared" si="5"/>
        <v>8.2431313186455437</v>
      </c>
      <c r="N40" s="10">
        <f t="shared" si="5"/>
        <v>8.2476003867037306</v>
      </c>
      <c r="O40" s="10">
        <f t="shared" si="5"/>
        <v>8.2581946480852224</v>
      </c>
      <c r="P40" s="10">
        <f t="shared" si="5"/>
        <v>8.267510821341741</v>
      </c>
      <c r="Q40" s="10">
        <f t="shared" si="5"/>
        <v>8.2775922892874174</v>
      </c>
      <c r="R40" s="10">
        <f t="shared" si="5"/>
        <v>8.301843416919823</v>
      </c>
      <c r="S40" s="10">
        <f t="shared" si="5"/>
        <v>8.318919858796491</v>
      </c>
      <c r="T40" s="10">
        <f t="shared" si="5"/>
        <v>8.3306760707579848</v>
      </c>
      <c r="U40" s="10">
        <f t="shared" si="5"/>
        <v>8.3383626630976106</v>
      </c>
      <c r="V40" s="10">
        <f t="shared" si="5"/>
        <v>8.3448828619944297</v>
      </c>
      <c r="W40" s="10">
        <f t="shared" si="5"/>
        <v>8.3504917480245293</v>
      </c>
      <c r="X40" s="10">
        <f t="shared" si="5"/>
        <v>8.3475401189703824</v>
      </c>
      <c r="Y40" s="10">
        <f t="shared" si="5"/>
        <v>8.3525567497630284</v>
      </c>
      <c r="Z40" s="10">
        <f t="shared" si="5"/>
        <v>8.3534632054059941</v>
      </c>
      <c r="AA40" s="10">
        <f t="shared" si="5"/>
        <v>8.3624163144855181</v>
      </c>
      <c r="AB40" s="10">
        <f t="shared" si="5"/>
        <v>8.3679597967419816</v>
      </c>
      <c r="AC40" s="10">
        <f t="shared" si="5"/>
        <v>8.3786175836552559</v>
      </c>
      <c r="AD40" s="10">
        <f t="shared" si="5"/>
        <v>8.3870678382284041</v>
      </c>
      <c r="AE40" s="10">
        <f t="shared" si="5"/>
        <v>8.39023802226545</v>
      </c>
      <c r="AF40" s="10">
        <f t="shared" si="5"/>
        <v>8.4077253701882757</v>
      </c>
      <c r="AG40" s="10">
        <f t="shared" si="5"/>
        <v>8.419461312440971</v>
      </c>
      <c r="AH40" s="10">
        <f t="shared" si="5"/>
        <v>8.4297677626338405</v>
      </c>
      <c r="AI40" s="10">
        <f t="shared" si="5"/>
        <v>8.4324804453472932</v>
      </c>
      <c r="AJ40" s="10">
        <f t="shared" si="5"/>
        <v>8.4325741916683246</v>
      </c>
      <c r="AK40" s="10">
        <f t="shared" si="5"/>
        <v>8.4390747635181622</v>
      </c>
      <c r="AL40" s="10">
        <f t="shared" si="5"/>
        <v>8.4539023835261009</v>
      </c>
      <c r="AM40" s="10">
        <f t="shared" si="5"/>
        <v>8.461784754075115</v>
      </c>
      <c r="AN40" s="10">
        <f t="shared" si="5"/>
        <v>8.457312649257366</v>
      </c>
      <c r="AO40" s="10">
        <f t="shared" si="5"/>
        <v>8.4422090089016955</v>
      </c>
      <c r="AP40" s="10">
        <f t="shared" si="5"/>
        <v>8.3811527356854789</v>
      </c>
      <c r="AQ40" s="10">
        <f t="shared" si="5"/>
        <v>8.4727897127385887</v>
      </c>
      <c r="AR40" s="10">
        <f t="shared" si="5"/>
        <v>8.500126108555607</v>
      </c>
      <c r="AS40" s="10">
        <f t="shared" si="5"/>
        <v>8.550764805102558</v>
      </c>
      <c r="AT40" s="10">
        <f t="shared" si="5"/>
        <v>8.5704170599533889</v>
      </c>
      <c r="AU40" s="10">
        <f t="shared" si="5"/>
        <v>8.5501004553766116</v>
      </c>
      <c r="AV40" s="10">
        <f t="shared" si="5"/>
        <v>8.5620330823551054</v>
      </c>
    </row>
    <row r="41" spans="1:48" x14ac:dyDescent="0.2">
      <c r="B41" s="10" t="s">
        <v>203</v>
      </c>
      <c r="C41" s="10">
        <f t="shared" ref="C41:AV41" si="6">LN(C37)</f>
        <v>9.1700835771654585</v>
      </c>
      <c r="D41" s="10">
        <f t="shared" si="6"/>
        <v>9.1753774004572435</v>
      </c>
      <c r="E41" s="10">
        <f t="shared" si="6"/>
        <v>9.1828122493793902</v>
      </c>
      <c r="F41" s="10">
        <f t="shared" si="6"/>
        <v>9.1888131094339762</v>
      </c>
      <c r="G41" s="10">
        <f t="shared" si="6"/>
        <v>9.1903446633557522</v>
      </c>
      <c r="H41" s="10">
        <f t="shared" si="6"/>
        <v>9.1924954847014781</v>
      </c>
      <c r="I41" s="10">
        <f t="shared" si="6"/>
        <v>9.1991950014488264</v>
      </c>
      <c r="J41" s="10">
        <f t="shared" si="6"/>
        <v>9.2002782538994339</v>
      </c>
      <c r="K41" s="10">
        <f t="shared" si="6"/>
        <v>9.1997880933255907</v>
      </c>
      <c r="L41" s="10">
        <f t="shared" si="6"/>
        <v>9.2031909934784846</v>
      </c>
      <c r="M41" s="10">
        <f t="shared" si="6"/>
        <v>9.2066454845700445</v>
      </c>
      <c r="N41" s="10">
        <f t="shared" si="6"/>
        <v>9.2066508162578025</v>
      </c>
      <c r="O41" s="10">
        <f t="shared" si="6"/>
        <v>9.2102949093228901</v>
      </c>
      <c r="P41" s="10">
        <f t="shared" si="6"/>
        <v>9.2173795025029115</v>
      </c>
      <c r="Q41" s="10">
        <f t="shared" si="6"/>
        <v>9.221960626829425</v>
      </c>
      <c r="R41" s="10">
        <f t="shared" si="6"/>
        <v>9.2287831456883112</v>
      </c>
      <c r="S41" s="10">
        <f t="shared" si="6"/>
        <v>9.2370101806249671</v>
      </c>
      <c r="T41" s="10">
        <f t="shared" si="6"/>
        <v>9.2451694740525419</v>
      </c>
      <c r="U41" s="10">
        <f t="shared" si="6"/>
        <v>9.2470068496044089</v>
      </c>
      <c r="V41" s="10">
        <f t="shared" si="6"/>
        <v>9.2521989524905255</v>
      </c>
      <c r="W41" s="10">
        <f t="shared" si="6"/>
        <v>9.2596182000335663</v>
      </c>
      <c r="X41" s="10">
        <f t="shared" si="6"/>
        <v>9.2642235591147379</v>
      </c>
      <c r="Y41" s="10">
        <f t="shared" si="6"/>
        <v>9.2728676236284446</v>
      </c>
      <c r="Z41" s="10">
        <f t="shared" si="6"/>
        <v>9.2778608591997589</v>
      </c>
      <c r="AA41" s="10">
        <f t="shared" si="6"/>
        <v>9.2841495596511265</v>
      </c>
      <c r="AB41" s="10">
        <f t="shared" si="6"/>
        <v>9.2890013380528558</v>
      </c>
      <c r="AC41" s="10">
        <f t="shared" si="6"/>
        <v>9.2973694383399454</v>
      </c>
      <c r="AD41" s="10">
        <f t="shared" si="6"/>
        <v>9.3019913185318703</v>
      </c>
      <c r="AE41" s="10">
        <f t="shared" si="6"/>
        <v>9.3057413906506969</v>
      </c>
      <c r="AF41" s="10">
        <f t="shared" si="6"/>
        <v>9.3141982443135358</v>
      </c>
      <c r="AG41" s="10">
        <f t="shared" si="6"/>
        <v>9.3221037006389427</v>
      </c>
      <c r="AH41" s="10">
        <f t="shared" si="6"/>
        <v>9.3274922567955763</v>
      </c>
      <c r="AI41" s="10">
        <f t="shared" si="6"/>
        <v>9.334710139606079</v>
      </c>
      <c r="AJ41" s="10">
        <f t="shared" si="6"/>
        <v>9.3388100391884645</v>
      </c>
      <c r="AK41" s="10">
        <f t="shared" si="6"/>
        <v>9.3389773590347858</v>
      </c>
      <c r="AL41" s="10">
        <f t="shared" si="6"/>
        <v>9.347687444207887</v>
      </c>
      <c r="AM41" s="10">
        <f t="shared" si="6"/>
        <v>9.3546260412365232</v>
      </c>
      <c r="AN41" s="10">
        <f t="shared" si="6"/>
        <v>9.3594679337968234</v>
      </c>
      <c r="AO41" s="10">
        <f t="shared" si="6"/>
        <v>9.3438973613012344</v>
      </c>
      <c r="AP41" s="10">
        <f t="shared" si="6"/>
        <v>9.2310027078736088</v>
      </c>
      <c r="AQ41" s="10">
        <f t="shared" si="6"/>
        <v>9.3066697625941792</v>
      </c>
      <c r="AR41" s="10">
        <f t="shared" si="6"/>
        <v>9.3151584437729351</v>
      </c>
      <c r="AS41" s="10">
        <f t="shared" si="6"/>
        <v>9.3309484459495842</v>
      </c>
      <c r="AT41" s="10">
        <f t="shared" si="6"/>
        <v>9.3565209609633762</v>
      </c>
      <c r="AU41" s="10">
        <f t="shared" si="6"/>
        <v>9.3697335525143171</v>
      </c>
      <c r="AV41" s="10">
        <f t="shared" si="6"/>
        <v>9.374018204595135</v>
      </c>
    </row>
    <row r="42" spans="1:48" x14ac:dyDescent="0.2">
      <c r="B42" s="10" t="s">
        <v>202</v>
      </c>
      <c r="C42" s="10">
        <f t="shared" ref="C42:AV42" si="7">C38/C34</f>
        <v>-3.6581338828129119E-2</v>
      </c>
      <c r="D42" s="10">
        <f t="shared" si="7"/>
        <v>-3.4200986315686334E-2</v>
      </c>
      <c r="E42" s="10">
        <f t="shared" si="7"/>
        <v>-3.7032453066169868E-2</v>
      </c>
      <c r="F42" s="10">
        <f t="shared" si="7"/>
        <v>-3.7351759601478372E-2</v>
      </c>
      <c r="G42" s="10">
        <f t="shared" si="7"/>
        <v>-3.6241747988522269E-2</v>
      </c>
      <c r="H42" s="10">
        <f t="shared" si="7"/>
        <v>-3.7986908466573675E-2</v>
      </c>
      <c r="I42" s="10">
        <f t="shared" si="7"/>
        <v>-3.748257492781043E-2</v>
      </c>
      <c r="J42" s="10">
        <f t="shared" si="7"/>
        <v>-3.4873604778152802E-2</v>
      </c>
      <c r="K42" s="10">
        <f t="shared" si="7"/>
        <v>-3.2053678115138345E-2</v>
      </c>
      <c r="L42" s="10">
        <f t="shared" si="7"/>
        <v>-3.141823585296339E-2</v>
      </c>
      <c r="M42" s="10">
        <f t="shared" si="7"/>
        <v>-3.0079799868904526E-2</v>
      </c>
      <c r="N42" s="10">
        <f t="shared" si="7"/>
        <v>-2.9904907901985685E-2</v>
      </c>
      <c r="O42" s="10">
        <f t="shared" si="7"/>
        <v>-2.8561122576296047E-2</v>
      </c>
      <c r="P42" s="10">
        <f t="shared" si="7"/>
        <v>-2.539528748445993E-2</v>
      </c>
      <c r="Q42" s="10">
        <f t="shared" si="7"/>
        <v>-2.9823323203630351E-2</v>
      </c>
      <c r="R42" s="10">
        <f t="shared" si="7"/>
        <v>-2.900467854340966E-2</v>
      </c>
      <c r="S42" s="10">
        <f t="shared" si="7"/>
        <v>-2.7638757383110155E-2</v>
      </c>
      <c r="T42" s="10">
        <f t="shared" si="7"/>
        <v>-2.9794146478084305E-2</v>
      </c>
      <c r="U42" s="10">
        <f t="shared" si="7"/>
        <v>-2.9291935546625313E-2</v>
      </c>
      <c r="V42" s="10">
        <f t="shared" si="7"/>
        <v>-2.7965724399105191E-2</v>
      </c>
      <c r="W42" s="10">
        <f t="shared" si="7"/>
        <v>-2.9660785491888348E-2</v>
      </c>
      <c r="X42" s="10">
        <f t="shared" si="7"/>
        <v>-2.8692839336464458E-2</v>
      </c>
      <c r="Y42" s="10">
        <f t="shared" si="7"/>
        <v>-2.7918134304461807E-2</v>
      </c>
      <c r="Z42" s="10">
        <f t="shared" si="7"/>
        <v>-2.6419007500698481E-2</v>
      </c>
      <c r="AA42" s="10">
        <f t="shared" si="7"/>
        <v>-2.5836861867859707E-2</v>
      </c>
      <c r="AB42" s="10">
        <f t="shared" si="7"/>
        <v>-2.8142134120624194E-2</v>
      </c>
      <c r="AC42" s="10">
        <f t="shared" si="7"/>
        <v>-2.7842893614355286E-2</v>
      </c>
      <c r="AD42" s="10">
        <f t="shared" si="7"/>
        <v>-2.8831076080712538E-2</v>
      </c>
      <c r="AE42" s="10">
        <f t="shared" si="7"/>
        <v>-2.6765582579619297E-2</v>
      </c>
      <c r="AF42" s="10">
        <f t="shared" si="7"/>
        <v>-2.7450585927676897E-2</v>
      </c>
      <c r="AG42" s="10">
        <f t="shared" si="7"/>
        <v>-2.8798085753858522E-2</v>
      </c>
      <c r="AH42" s="10">
        <f t="shared" si="7"/>
        <v>-2.6341344394290582E-2</v>
      </c>
      <c r="AI42" s="10">
        <f t="shared" si="7"/>
        <v>-3.0204607170689911E-2</v>
      </c>
      <c r="AJ42" s="10">
        <f t="shared" si="7"/>
        <v>-3.079761498657109E-2</v>
      </c>
      <c r="AK42" s="10">
        <f t="shared" si="7"/>
        <v>-2.887399055310072E-2</v>
      </c>
      <c r="AL42" s="10">
        <f t="shared" si="7"/>
        <v>-2.9700365911514218E-2</v>
      </c>
      <c r="AM42" s="10">
        <f t="shared" si="7"/>
        <v>-2.8551499651243897E-2</v>
      </c>
      <c r="AN42" s="10">
        <f t="shared" si="7"/>
        <v>-2.4540782225909798E-2</v>
      </c>
      <c r="AO42" s="10">
        <f t="shared" si="7"/>
        <v>-2.5221819806902725E-2</v>
      </c>
      <c r="AP42" s="10">
        <f t="shared" si="7"/>
        <v>-2.7662829741135864E-2</v>
      </c>
      <c r="AQ42" s="10">
        <f t="shared" si="7"/>
        <v>-3.4330561153529573E-2</v>
      </c>
      <c r="AR42" s="10">
        <f t="shared" si="7"/>
        <v>-3.7173613439117972E-2</v>
      </c>
      <c r="AS42" s="10">
        <f t="shared" si="7"/>
        <v>-3.9594885244711449E-2</v>
      </c>
      <c r="AT42" s="10">
        <f t="shared" si="7"/>
        <v>-3.8771382085220518E-2</v>
      </c>
      <c r="AU42" s="10">
        <f t="shared" si="7"/>
        <v>-4.0819229128146797E-2</v>
      </c>
      <c r="AV42" s="10">
        <f t="shared" si="7"/>
        <v>-4.0073307370306351E-2</v>
      </c>
    </row>
  </sheetData>
  <mergeCells count="64">
    <mergeCell ref="AK6:AN6"/>
    <mergeCell ref="A1:AV1"/>
    <mergeCell ref="A2:AV2"/>
    <mergeCell ref="A3:AV3"/>
    <mergeCell ref="A4:AV4"/>
    <mergeCell ref="A6:A7"/>
    <mergeCell ref="B6:B7"/>
    <mergeCell ref="C6:D6"/>
    <mergeCell ref="E6:H6"/>
    <mergeCell ref="I6:L6"/>
    <mergeCell ref="M6:P6"/>
    <mergeCell ref="P7"/>
    <mergeCell ref="AO6:AR6"/>
    <mergeCell ref="AS6:AV6"/>
    <mergeCell ref="C7"/>
    <mergeCell ref="D7"/>
    <mergeCell ref="E7"/>
    <mergeCell ref="F7"/>
    <mergeCell ref="G7"/>
    <mergeCell ref="H7"/>
    <mergeCell ref="I7"/>
    <mergeCell ref="J7"/>
    <mergeCell ref="Q6:T6"/>
    <mergeCell ref="U6:X6"/>
    <mergeCell ref="Y6:AB6"/>
    <mergeCell ref="AC6:AF6"/>
    <mergeCell ref="Z7"/>
    <mergeCell ref="AA7"/>
    <mergeCell ref="AG6:AJ6"/>
    <mergeCell ref="K7"/>
    <mergeCell ref="L7"/>
    <mergeCell ref="M7"/>
    <mergeCell ref="N7"/>
    <mergeCell ref="O7"/>
    <mergeCell ref="AB7"/>
    <mergeCell ref="Q7"/>
    <mergeCell ref="R7"/>
    <mergeCell ref="S7"/>
    <mergeCell ref="T7"/>
    <mergeCell ref="U7"/>
    <mergeCell ref="V7"/>
    <mergeCell ref="W7"/>
    <mergeCell ref="X7"/>
    <mergeCell ref="Y7"/>
    <mergeCell ref="AN7"/>
    <mergeCell ref="AC7"/>
    <mergeCell ref="AD7"/>
    <mergeCell ref="AE7"/>
    <mergeCell ref="AF7"/>
    <mergeCell ref="AG7"/>
    <mergeCell ref="AH7"/>
    <mergeCell ref="AI7"/>
    <mergeCell ref="AJ7"/>
    <mergeCell ref="AK7"/>
    <mergeCell ref="AL7"/>
    <mergeCell ref="AM7"/>
    <mergeCell ref="AU7"/>
    <mergeCell ref="AV7"/>
    <mergeCell ref="AO7"/>
    <mergeCell ref="AP7"/>
    <mergeCell ref="AQ7"/>
    <mergeCell ref="AR7"/>
    <mergeCell ref="AS7"/>
    <mergeCell ref="AT7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F A A B Q S w M E F A A C A A g A 3 K u E V P q y 3 J e k A A A A 9 g A A A B I A H A B D b 2 5 m a W c v U G F j a 2 F n Z S 5 4 b W w g o h g A K K A U A A A A A A A A A A A A A A A A A A A A A A A A A A A A h Y 8 x D o I w G I W v Q r r T l u J g y E 8 Z H J X E a G J c G 6 j Q A K 2 h x X I 3 B 4 / k F c Q o 6 u b 4 v v c N 7 9 2 v N 8 j G r g 0 u s r f K 6 B R F m K J A 6 s K U S l c p G t w p X K K M w 1 Y U j a h k M M n a J q M t U 1 Q 7 d 0 4 I 8 d 5 j H 2 P T V 4 R R G p F j v t k X t e w E + s j q v x w q b Z 3 Q h U Q c D q 8 x n O G I x n j B G K Z A Z g i 5 0 l + B T X u f 7 Q + E 1 d C 6 o Z e 8 M e F 6 B 2 S O Q N 4 f + A N Q S w M E F A A C A A g A 3 K u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r h F T Z b f Y k K Q I A A H w P A A A T A B w A R m 9 y b X V s Y X M v U 2 V j d G l v b j E u b S C i G A A o o B Q A A A A A A A A A A A A A A A A A A A A A A A A A A A B 9 1 7 F q 2 1 A Y h u H d 4 H s Q 6 p K A C f q P p H M k Q o Z i 2 r F L D R 1 C K H K q 0 h B L K r I M D c b Q S 8 h S K D R D r 6 F Z s v S G 6 v Q e K j C F Q H g / L w Z 9 t g w P t v R 6 X V 8 O V 1 0 b v T 0 8 2 + l 0 M p 2 s P 1 V 9 / S F 6 3 X f N y 7 6 v b t 5 b d B a t 6 m E 6 i c b H 4 4 / b / f 3 D e O T V l 8 t 6 d T L f 9 H 3 d D u + 6 / n r Z d d d H x 9 v z N 1 V T n 8 V P 3 h 5 f 7 M 7 n X T u M r 7 u Y H c 7 y I t 7 f f / 3 z 6 / f + 9 i 5 6 v P v 5 9 / u 3 e D z l o l q u 6 p N F X 7 X r j 1 3 f z L v V p m k X N 5 / r 9 d H h Y 2 f b b X w 4 a v E s G s Y l a j f N s u 5 3 s + j / 4 n B J c c l w y X H x u A R c C l x K X C z h i R W M G Y w d j C G M J Y w p j C 2 M M Y w 1 H G s 4 8 Z 1 g D c c a j j U c a z j W c K z h W M O x R s o a K W u k 4 i f C G i l r p K y R s k b K G i l r p K y R s U b G G h l r Z O K K w R o Z a 2 S s k b F G x h o Z a + S s k b N G z h o 5 a + T i A s o a O W v k r J G z R s 4 a n j U 8 a 3 j W 8 K z h W c O L + w l r e N b w r O F Z I 7 B G Y I 3 A G o E 1 A m s E 1 g j i 9 s o a g T U C a x S s U b B G w R o F a x S s U b B G w R q F q A 3 W K F i j Z I 2 S N U r W K F m j Z I 2 S N U r W K F m j F P G l 6 k v k V y L 6 K x E B l o g C S 0 S C J a L B E h F h i a i w R G R Y I l x k l g o X F a a q T F W a q j Z V c a r q V O W p 6 F M T g W q i U E 0 k q o l G N R G p J i r V R K a a 6 F Q T o W q i V E 2 k q o l W N R G r J m r V R K 6 a 6 F U T w W q i W O 1 Z s u 6 O p 5 O r F v / u n v 4 D U E s B A i 0 A F A A C A A g A 3 K u E V P q y 3 J e k A A A A 9 g A A A B I A A A A A A A A A A A A A A A A A A A A A A E N v b m Z p Z y 9 Q Y W N r Y W d l L n h t b F B L A Q I t A B Q A A g A I A N y r h F Q P y u m r p A A A A O k A A A A T A A A A A A A A A A A A A A A A A P A A A A B b Q 2 9 u d G V u d F 9 U e X B l c 1 0 u e G 1 s U E s B A i 0 A F A A C A A g A 3 K u E V N l t 9 i Q p A g A A f A 8 A A B M A A A A A A A A A A A A A A A A A 4 Q E A A E Z v c m 1 1 b G F z L 1 N l Y 3 R p b 2 4 x L m 1 Q S w U G A A A A A A M A A w D C A A A A V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F w A A A A A A A A m X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B c n J h e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x M j o z M D o 1 M C 4 z M T Q 4 O T A z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b 2 1 B c n J h e V 8 x L 0 F 1 d G 9 S Z W 1 v d m V k Q 2 9 s d W 1 u c z E u e 0 N v b H V t b j E s M H 0 m c X V v d D s s J n F 1 b 3 Q 7 U 2 V j d G l v b j E v R n J v b U F y c m F 5 X z E v Q X V 0 b 1 J l b W 9 2 Z W R D b 2 x 1 b W 5 z M S 5 7 Q 2 9 s d W 1 u M i w x f S Z x d W 9 0 O y w m c X V v d D t T Z W N 0 a W 9 u M S 9 G c m 9 t Q X J y Y X l f M S 9 B d X R v U m V t b 3 Z l Z E N v b H V t b n M x L n t D b 2 x 1 b W 4 z L D J 9 J n F 1 b 3 Q 7 L C Z x d W 9 0 O 1 N l Y 3 R p b 2 4 x L 0 Z y b 2 1 B c n J h e V 8 x L 0 F 1 d G 9 S Z W 1 v d m V k Q 2 9 s d W 1 u c z E u e 0 N v b H V t b j Q s M 3 0 m c X V v d D s s J n F 1 b 3 Q 7 U 2 V j d G l v b j E v R n J v b U F y c m F 5 X z E v Q X V 0 b 1 J l b W 9 2 Z W R D b 2 x 1 b W 5 z M S 5 7 Q 2 9 s d W 1 u N S w 0 f S Z x d W 9 0 O y w m c X V v d D t T Z W N 0 a W 9 u M S 9 G c m 9 t Q X J y Y X l f M S 9 B d X R v U m V t b 3 Z l Z E N v b H V t b n M x L n t D b 2 x 1 b W 4 2 L D V 9 J n F 1 b 3 Q 7 L C Z x d W 9 0 O 1 N l Y 3 R p b 2 4 x L 0 Z y b 2 1 B c n J h e V 8 x L 0 F 1 d G 9 S Z W 1 v d m V k Q 2 9 s d W 1 u c z E u e 0 N v b H V t b j c s N n 0 m c X V v d D s s J n F 1 b 3 Q 7 U 2 V j d G l v b j E v R n J v b U F y c m F 5 X z E v Q X V 0 b 1 J l b W 9 2 Z W R D b 2 x 1 b W 5 z M S 5 7 Q 2 9 s d W 1 u O C w 3 f S Z x d W 9 0 O y w m c X V v d D t T Z W N 0 a W 9 u M S 9 G c m 9 t Q X J y Y X l f M S 9 B d X R v U m V t b 3 Z l Z E N v b H V t b n M x L n t D b 2 x 1 b W 4 5 L D h 9 J n F 1 b 3 Q 7 L C Z x d W 9 0 O 1 N l Y 3 R p b 2 4 x L 0 Z y b 2 1 B c n J h e V 8 x L 0 F 1 d G 9 S Z W 1 v d m V k Q 2 9 s d W 1 u c z E u e 0 N v b H V t b j E w L D l 9 J n F 1 b 3 Q 7 L C Z x d W 9 0 O 1 N l Y 3 R p b 2 4 x L 0 Z y b 2 1 B c n J h e V 8 x L 0 F 1 d G 9 S Z W 1 v d m V k Q 2 9 s d W 1 u c z E u e 0 N v b H V t b j E x L D E w f S Z x d W 9 0 O y w m c X V v d D t T Z W N 0 a W 9 u M S 9 G c m 9 t Q X J y Y X l f M S 9 B d X R v U m V t b 3 Z l Z E N v b H V t b n M x L n t D b 2 x 1 b W 4 x M i w x M X 0 m c X V v d D s s J n F 1 b 3 Q 7 U 2 V j d G l v b j E v R n J v b U F y c m F 5 X z E v Q X V 0 b 1 J l b W 9 2 Z W R D b 2 x 1 b W 5 z M S 5 7 Q 2 9 s d W 1 u M T M s M T J 9 J n F 1 b 3 Q 7 L C Z x d W 9 0 O 1 N l Y 3 R p b 2 4 x L 0 Z y b 2 1 B c n J h e V 8 x L 0 F 1 d G 9 S Z W 1 v d m V k Q 2 9 s d W 1 u c z E u e 0 N v b H V t b j E 0 L D E z f S Z x d W 9 0 O y w m c X V v d D t T Z W N 0 a W 9 u M S 9 G c m 9 t Q X J y Y X l f M S 9 B d X R v U m V t b 3 Z l Z E N v b H V t b n M x L n t D b 2 x 1 b W 4 x N S w x N H 0 m c X V v d D s s J n F 1 b 3 Q 7 U 2 V j d G l v b j E v R n J v b U F y c m F 5 X z E v Q X V 0 b 1 J l b W 9 2 Z W R D b 2 x 1 b W 5 z M S 5 7 Q 2 9 s d W 1 u M T Y s M T V 9 J n F 1 b 3 Q 7 L C Z x d W 9 0 O 1 N l Y 3 R p b 2 4 x L 0 Z y b 2 1 B c n J h e V 8 x L 0 F 1 d G 9 S Z W 1 v d m V k Q 2 9 s d W 1 u c z E u e 0 N v b H V t b j E 3 L D E 2 f S Z x d W 9 0 O y w m c X V v d D t T Z W N 0 a W 9 u M S 9 G c m 9 t Q X J y Y X l f M S 9 B d X R v U m V t b 3 Z l Z E N v b H V t b n M x L n t D b 2 x 1 b W 4 x O C w x N 3 0 m c X V v d D s s J n F 1 b 3 Q 7 U 2 V j d G l v b j E v R n J v b U F y c m F 5 X z E v Q X V 0 b 1 J l b W 9 2 Z W R D b 2 x 1 b W 5 z M S 5 7 Q 2 9 s d W 1 u M T k s M T h 9 J n F 1 b 3 Q 7 L C Z x d W 9 0 O 1 N l Y 3 R p b 2 4 x L 0 Z y b 2 1 B c n J h e V 8 x L 0 F 1 d G 9 S Z W 1 v d m V k Q 2 9 s d W 1 u c z E u e 0 N v b H V t b j I w L D E 5 f S Z x d W 9 0 O y w m c X V v d D t T Z W N 0 a W 9 u M S 9 G c m 9 t Q X J y Y X l f M S 9 B d X R v U m V t b 3 Z l Z E N v b H V t b n M x L n t D b 2 x 1 b W 4 y M S w y M H 0 m c X V v d D s s J n F 1 b 3 Q 7 U 2 V j d G l v b j E v R n J v b U F y c m F 5 X z E v Q X V 0 b 1 J l b W 9 2 Z W R D b 2 x 1 b W 5 z M S 5 7 Q 2 9 s d W 1 u M j I s M j F 9 J n F 1 b 3 Q 7 L C Z x d W 9 0 O 1 N l Y 3 R p b 2 4 x L 0 Z y b 2 1 B c n J h e V 8 x L 0 F 1 d G 9 S Z W 1 v d m V k Q 2 9 s d W 1 u c z E u e 0 N v b H V t b j I z L D I y f S Z x d W 9 0 O y w m c X V v d D t T Z W N 0 a W 9 u M S 9 G c m 9 t Q X J y Y X l f M S 9 B d X R v U m V t b 3 Z l Z E N v b H V t b n M x L n t D b 2 x 1 b W 4 y N C w y M 3 0 m c X V v d D s s J n F 1 b 3 Q 7 U 2 V j d G l v b j E v R n J v b U F y c m F 5 X z E v Q X V 0 b 1 J l b W 9 2 Z W R D b 2 x 1 b W 5 z M S 5 7 Q 2 9 s d W 1 u M j U s M j R 9 J n F 1 b 3 Q 7 L C Z x d W 9 0 O 1 N l Y 3 R p b 2 4 x L 0 Z y b 2 1 B c n J h e V 8 x L 0 F 1 d G 9 S Z W 1 v d m V k Q 2 9 s d W 1 u c z E u e 0 N v b H V t b j I 2 L D I 1 f S Z x d W 9 0 O y w m c X V v d D t T Z W N 0 a W 9 u M S 9 G c m 9 t Q X J y Y X l f M S 9 B d X R v U m V t b 3 Z l Z E N v b H V t b n M x L n t D b 2 x 1 b W 4 y N y w y N n 0 m c X V v d D s s J n F 1 b 3 Q 7 U 2 V j d G l v b j E v R n J v b U F y c m F 5 X z E v Q X V 0 b 1 J l b W 9 2 Z W R D b 2 x 1 b W 5 z M S 5 7 Q 2 9 s d W 1 u M j g s M j d 9 J n F 1 b 3 Q 7 L C Z x d W 9 0 O 1 N l Y 3 R p b 2 4 x L 0 Z y b 2 1 B c n J h e V 8 x L 0 F 1 d G 9 S Z W 1 v d m V k Q 2 9 s d W 1 u c z E u e 0 N v b H V t b j I 5 L D I 4 f S Z x d W 9 0 O y w m c X V v d D t T Z W N 0 a W 9 u M S 9 G c m 9 t Q X J y Y X l f M S 9 B d X R v U m V t b 3 Z l Z E N v b H V t b n M x L n t D b 2 x 1 b W 4 z M C w y O X 0 m c X V v d D s s J n F 1 b 3 Q 7 U 2 V j d G l v b j E v R n J v b U F y c m F 5 X z E v Q X V 0 b 1 J l b W 9 2 Z W R D b 2 x 1 b W 5 z M S 5 7 Q 2 9 s d W 1 u M z E s M z B 9 J n F 1 b 3 Q 7 L C Z x d W 9 0 O 1 N l Y 3 R p b 2 4 x L 0 Z y b 2 1 B c n J h e V 8 x L 0 F 1 d G 9 S Z W 1 v d m V k Q 2 9 s d W 1 u c z E u e 0 N v b H V t b j M y L D M x f S Z x d W 9 0 O y w m c X V v d D t T Z W N 0 a W 9 u M S 9 G c m 9 t Q X J y Y X l f M S 9 B d X R v U m V t b 3 Z l Z E N v b H V t b n M x L n t D b 2 x 1 b W 4 z M y w z M n 0 m c X V v d D s s J n F 1 b 3 Q 7 U 2 V j d G l v b j E v R n J v b U F y c m F 5 X z E v Q X V 0 b 1 J l b W 9 2 Z W R D b 2 x 1 b W 5 z M S 5 7 Q 2 9 s d W 1 u M z Q s M z N 9 J n F 1 b 3 Q 7 L C Z x d W 9 0 O 1 N l Y 3 R p b 2 4 x L 0 Z y b 2 1 B c n J h e V 8 x L 0 F 1 d G 9 S Z W 1 v d m V k Q 2 9 s d W 1 u c z E u e 0 N v b H V t b j M 1 L D M 0 f S Z x d W 9 0 O y w m c X V v d D t T Z W N 0 a W 9 u M S 9 G c m 9 t Q X J y Y X l f M S 9 B d X R v U m V t b 3 Z l Z E N v b H V t b n M x L n t D b 2 x 1 b W 4 z N i w z N X 0 m c X V v d D s s J n F 1 b 3 Q 7 U 2 V j d G l v b j E v R n J v b U F y c m F 5 X z E v Q X V 0 b 1 J l b W 9 2 Z W R D b 2 x 1 b W 5 z M S 5 7 Q 2 9 s d W 1 u M z c s M z Z 9 J n F 1 b 3 Q 7 L C Z x d W 9 0 O 1 N l Y 3 R p b 2 4 x L 0 Z y b 2 1 B c n J h e V 8 x L 0 F 1 d G 9 S Z W 1 v d m V k Q 2 9 s d W 1 u c z E u e 0 N v b H V t b j M 4 L D M 3 f S Z x d W 9 0 O y w m c X V v d D t T Z W N 0 a W 9 u M S 9 G c m 9 t Q X J y Y X l f M S 9 B d X R v U m V t b 3 Z l Z E N v b H V t b n M x L n t D b 2 x 1 b W 4 z O S w z O H 0 m c X V v d D s s J n F 1 b 3 Q 7 U 2 V j d G l v b j E v R n J v b U F y c m F 5 X z E v Q X V 0 b 1 J l b W 9 2 Z W R D b 2 x 1 b W 5 z M S 5 7 Q 2 9 s d W 1 u N D A s M z l 9 J n F 1 b 3 Q 7 L C Z x d W 9 0 O 1 N l Y 3 R p b 2 4 x L 0 Z y b 2 1 B c n J h e V 8 x L 0 F 1 d G 9 S Z W 1 v d m V k Q 2 9 s d W 1 u c z E u e 0 N v b H V t b j Q x L D Q w f S Z x d W 9 0 O y w m c X V v d D t T Z W N 0 a W 9 u M S 9 G c m 9 t Q X J y Y X l f M S 9 B d X R v U m V t b 3 Z l Z E N v b H V t b n M x L n t D b 2 x 1 b W 4 0 M i w 0 M X 0 m c X V v d D s s J n F 1 b 3 Q 7 U 2 V j d G l v b j E v R n J v b U F y c m F 5 X z E v Q X V 0 b 1 J l b W 9 2 Z W R D b 2 x 1 b W 5 z M S 5 7 Q 2 9 s d W 1 u N D M s N D J 9 J n F 1 b 3 Q 7 L C Z x d W 9 0 O 1 N l Y 3 R p b 2 4 x L 0 Z y b 2 1 B c n J h e V 8 x L 0 F 1 d G 9 S Z W 1 v d m V k Q 2 9 s d W 1 u c z E u e 0 N v b H V t b j Q 0 L D Q z f S Z x d W 9 0 O y w m c X V v d D t T Z W N 0 a W 9 u M S 9 G c m 9 t Q X J y Y X l f M S 9 B d X R v U m V t b 3 Z l Z E N v b H V t b n M x L n t D b 2 x 1 b W 4 0 N S w 0 N H 0 m c X V v d D s s J n F 1 b 3 Q 7 U 2 V j d G l v b j E v R n J v b U F y c m F 5 X z E v Q X V 0 b 1 J l b W 9 2 Z W R D b 2 x 1 b W 5 z M S 5 7 Q 2 9 s d W 1 u N D Y s N D V 9 J n F 1 b 3 Q 7 L C Z x d W 9 0 O 1 N l Y 3 R p b 2 4 x L 0 Z y b 2 1 B c n J h e V 8 x L 0 F 1 d G 9 S Z W 1 v d m V k Q 2 9 s d W 1 u c z E u e 0 N v b H V t b j Q 3 L D Q 2 f S Z x d W 9 0 O y w m c X V v d D t T Z W N 0 a W 9 u M S 9 G c m 9 t Q X J y Y X l f M S 9 B d X R v U m V t b 3 Z l Z E N v b H V t b n M x L n t D b 2 x 1 b W 4 0 O C w 0 N 3 0 m c X V v d D s s J n F 1 b 3 Q 7 U 2 V j d G l v b j E v R n J v b U F y c m F 5 X z E v Q X V 0 b 1 J l b W 9 2 Z W R D b 2 x 1 b W 5 z M S 5 7 Q 2 9 s d W 1 u N D k s N D h 9 J n F 1 b 3 Q 7 L C Z x d W 9 0 O 1 N l Y 3 R p b 2 4 x L 0 Z y b 2 1 B c n J h e V 8 x L 0 F 1 d G 9 S Z W 1 v d m V k Q 2 9 s d W 1 u c z E u e 0 N v b H V t b j U w L D Q 5 f S Z x d W 9 0 O y w m c X V v d D t T Z W N 0 a W 9 u M S 9 G c m 9 t Q X J y Y X l f M S 9 B d X R v U m V t b 3 Z l Z E N v b H V t b n M x L n t D b 2 x 1 b W 4 1 M S w 1 M H 0 m c X V v d D s s J n F 1 b 3 Q 7 U 2 V j d G l v b j E v R n J v b U F y c m F 5 X z E v Q X V 0 b 1 J l b W 9 2 Z W R D b 2 x 1 b W 5 z M S 5 7 Q 2 9 s d W 1 u N T I s N T F 9 J n F 1 b 3 Q 7 L C Z x d W 9 0 O 1 N l Y 3 R p b 2 4 x L 0 Z y b 2 1 B c n J h e V 8 x L 0 F 1 d G 9 S Z W 1 v d m V k Q 2 9 s d W 1 u c z E u e 0 N v b H V t b j U z L D U y f S Z x d W 9 0 O y w m c X V v d D t T Z W N 0 a W 9 u M S 9 G c m 9 t Q X J y Y X l f M S 9 B d X R v U m V t b 3 Z l Z E N v b H V t b n M x L n t D b 2 x 1 b W 4 1 N C w 1 M 3 0 m c X V v d D s s J n F 1 b 3 Q 7 U 2 V j d G l v b j E v R n J v b U F y c m F 5 X z E v Q X V 0 b 1 J l b W 9 2 Z W R D b 2 x 1 b W 5 z M S 5 7 Q 2 9 s d W 1 u N T U s N T R 9 J n F 1 b 3 Q 7 L C Z x d W 9 0 O 1 N l Y 3 R p b 2 4 x L 0 Z y b 2 1 B c n J h e V 8 x L 0 F 1 d G 9 S Z W 1 v d m V k Q 2 9 s d W 1 u c z E u e 0 N v b H V t b j U 2 L D U 1 f S Z x d W 9 0 O y w m c X V v d D t T Z W N 0 a W 9 u M S 9 G c m 9 t Q X J y Y X l f M S 9 B d X R v U m V t b 3 Z l Z E N v b H V t b n M x L n t D b 2 x 1 b W 4 1 N y w 1 N n 0 m c X V v d D s s J n F 1 b 3 Q 7 U 2 V j d G l v b j E v R n J v b U F y c m F 5 X z E v Q X V 0 b 1 J l b W 9 2 Z W R D b 2 x 1 b W 5 z M S 5 7 Q 2 9 s d W 1 u N T g s N T d 9 J n F 1 b 3 Q 7 L C Z x d W 9 0 O 1 N l Y 3 R p b 2 4 x L 0 Z y b 2 1 B c n J h e V 8 x L 0 F 1 d G 9 S Z W 1 v d m V k Q 2 9 s d W 1 u c z E u e 0 N v b H V t b j U 5 L D U 4 f S Z x d W 9 0 O y w m c X V v d D t T Z W N 0 a W 9 u M S 9 G c m 9 t Q X J y Y X l f M S 9 B d X R v U m V t b 3 Z l Z E N v b H V t b n M x L n t D b 2 x 1 b W 4 2 M C w 1 O X 0 m c X V v d D s s J n F 1 b 3 Q 7 U 2 V j d G l v b j E v R n J v b U F y c m F 5 X z E v Q X V 0 b 1 J l b W 9 2 Z W R D b 2 x 1 b W 5 z M S 5 7 Q 2 9 s d W 1 u N j E s N j B 9 J n F 1 b 3 Q 7 L C Z x d W 9 0 O 1 N l Y 3 R p b 2 4 x L 0 Z y b 2 1 B c n J h e V 8 x L 0 F 1 d G 9 S Z W 1 v d m V k Q 2 9 s d W 1 u c z E u e 0 N v b H V t b j Y y L D Y x f S Z x d W 9 0 O y w m c X V v d D t T Z W N 0 a W 9 u M S 9 G c m 9 t Q X J y Y X l f M S 9 B d X R v U m V t b 3 Z l Z E N v b H V t b n M x L n t D b 2 x 1 b W 4 2 M y w 2 M n 0 m c X V v d D s s J n F 1 b 3 Q 7 U 2 V j d G l v b j E v R n J v b U F y c m F 5 X z E v Q X V 0 b 1 J l b W 9 2 Z W R D b 2 x 1 b W 5 z M S 5 7 Q 2 9 s d W 1 u N j Q s N j N 9 J n F 1 b 3 Q 7 L C Z x d W 9 0 O 1 N l Y 3 R p b 2 4 x L 0 Z y b 2 1 B c n J h e V 8 x L 0 F 1 d G 9 S Z W 1 v d m V k Q 2 9 s d W 1 u c z E u e 0 N v b H V t b j Y 1 L D Y 0 f S Z x d W 9 0 O y w m c X V v d D t T Z W N 0 a W 9 u M S 9 G c m 9 t Q X J y Y X l f M S 9 B d X R v U m V t b 3 Z l Z E N v b H V t b n M x L n t D b 2 x 1 b W 4 2 N i w 2 N X 0 m c X V v d D s s J n F 1 b 3 Q 7 U 2 V j d G l v b j E v R n J v b U F y c m F 5 X z E v Q X V 0 b 1 J l b W 9 2 Z W R D b 2 x 1 b W 5 z M S 5 7 Q 2 9 s d W 1 u N j c s N j Z 9 J n F 1 b 3 Q 7 L C Z x d W 9 0 O 1 N l Y 3 R p b 2 4 x L 0 Z y b 2 1 B c n J h e V 8 x L 0 F 1 d G 9 S Z W 1 v d m V k Q 2 9 s d W 1 u c z E u e 0 N v b H V t b j Y 4 L D Y 3 f S Z x d W 9 0 O y w m c X V v d D t T Z W N 0 a W 9 u M S 9 G c m 9 t Q X J y Y X l f M S 9 B d X R v U m V t b 3 Z l Z E N v b H V t b n M x L n t D b 2 x 1 b W 4 2 O S w 2 O H 0 m c X V v d D s s J n F 1 b 3 Q 7 U 2 V j d G l v b j E v R n J v b U F y c m F 5 X z E v Q X V 0 b 1 J l b W 9 2 Z W R D b 2 x 1 b W 5 z M S 5 7 Q 2 9 s d W 1 u N z A s N j l 9 J n F 1 b 3 Q 7 L C Z x d W 9 0 O 1 N l Y 3 R p b 2 4 x L 0 Z y b 2 1 B c n J h e V 8 x L 0 F 1 d G 9 S Z W 1 v d m V k Q 2 9 s d W 1 u c z E u e 0 N v b H V t b j c x L D c w f S Z x d W 9 0 O y w m c X V v d D t T Z W N 0 a W 9 u M S 9 G c m 9 t Q X J y Y X l f M S 9 B d X R v U m V t b 3 Z l Z E N v b H V t b n M x L n t D b 2 x 1 b W 4 3 M i w 3 M X 0 m c X V v d D s s J n F 1 b 3 Q 7 U 2 V j d G l v b j E v R n J v b U F y c m F 5 X z E v Q X V 0 b 1 J l b W 9 2 Z W R D b 2 x 1 b W 5 z M S 5 7 Q 2 9 s d W 1 u N z M s N z J 9 J n F 1 b 3 Q 7 L C Z x d W 9 0 O 1 N l Y 3 R p b 2 4 x L 0 Z y b 2 1 B c n J h e V 8 x L 0 F 1 d G 9 S Z W 1 v d m V k Q 2 9 s d W 1 u c z E u e 0 N v b H V t b j c 0 L D c z f S Z x d W 9 0 O y w m c X V v d D t T Z W N 0 a W 9 u M S 9 G c m 9 t Q X J y Y X l f M S 9 B d X R v U m V t b 3 Z l Z E N v b H V t b n M x L n t D b 2 x 1 b W 4 3 N S w 3 N H 0 m c X V v d D s s J n F 1 b 3 Q 7 U 2 V j d G l v b j E v R n J v b U F y c m F 5 X z E v Q X V 0 b 1 J l b W 9 2 Z W R D b 2 x 1 b W 5 z M S 5 7 Q 2 9 s d W 1 u N z Y s N z V 9 J n F 1 b 3 Q 7 L C Z x d W 9 0 O 1 N l Y 3 R p b 2 4 x L 0 Z y b 2 1 B c n J h e V 8 x L 0 F 1 d G 9 S Z W 1 v d m V k Q 2 9 s d W 1 u c z E u e 0 N v b H V t b j c 3 L D c 2 f S Z x d W 9 0 O y w m c X V v d D t T Z W N 0 a W 9 u M S 9 G c m 9 t Q X J y Y X l f M S 9 B d X R v U m V t b 3 Z l Z E N v b H V t b n M x L n t D b 2 x 1 b W 4 3 O C w 3 N 3 0 m c X V v d D s s J n F 1 b 3 Q 7 U 2 V j d G l v b j E v R n J v b U F y c m F 5 X z E v Q X V 0 b 1 J l b W 9 2 Z W R D b 2 x 1 b W 5 z M S 5 7 Q 2 9 s d W 1 u N z k s N z h 9 J n F 1 b 3 Q 7 L C Z x d W 9 0 O 1 N l Y 3 R p b 2 4 x L 0 Z y b 2 1 B c n J h e V 8 x L 0 F 1 d G 9 S Z W 1 v d m V k Q 2 9 s d W 1 u c z E u e 0 N v b H V t b j g w L D c 5 f S Z x d W 9 0 O y w m c X V v d D t T Z W N 0 a W 9 u M S 9 G c m 9 t Q X J y Y X l f M S 9 B d X R v U m V t b 3 Z l Z E N v b H V t b n M x L n t D b 2 x 1 b W 4 4 M S w 4 M H 0 m c X V v d D s s J n F 1 b 3 Q 7 U 2 V j d G l v b j E v R n J v b U F y c m F 5 X z E v Q X V 0 b 1 J l b W 9 2 Z W R D b 2 x 1 b W 5 z M S 5 7 Q 2 9 s d W 1 u O D I s O D F 9 J n F 1 b 3 Q 7 L C Z x d W 9 0 O 1 N l Y 3 R p b 2 4 x L 0 Z y b 2 1 B c n J h e V 8 x L 0 F 1 d G 9 S Z W 1 v d m V k Q 2 9 s d W 1 u c z E u e 0 N v b H V t b j g z L D g y f S Z x d W 9 0 O y w m c X V v d D t T Z W N 0 a W 9 u M S 9 G c m 9 t Q X J y Y X l f M S 9 B d X R v U m V t b 3 Z l Z E N v b H V t b n M x L n t D b 2 x 1 b W 4 4 N C w 4 M 3 0 m c X V v d D s s J n F 1 b 3 Q 7 U 2 V j d G l v b j E v R n J v b U F y c m F 5 X z E v Q X V 0 b 1 J l b W 9 2 Z W R D b 2 x 1 b W 5 z M S 5 7 Q 2 9 s d W 1 u O D U s O D R 9 J n F 1 b 3 Q 7 L C Z x d W 9 0 O 1 N l Y 3 R p b 2 4 x L 0 Z y b 2 1 B c n J h e V 8 x L 0 F 1 d G 9 S Z W 1 v d m V k Q 2 9 s d W 1 u c z E u e 0 N v b H V t b j g 2 L D g 1 f S Z x d W 9 0 O y w m c X V v d D t T Z W N 0 a W 9 u M S 9 G c m 9 t Q X J y Y X l f M S 9 B d X R v U m V t b 3 Z l Z E N v b H V t b n M x L n t D b 2 x 1 b W 4 4 N y w 4 N n 0 m c X V v d D s s J n F 1 b 3 Q 7 U 2 V j d G l v b j E v R n J v b U F y c m F 5 X z E v Q X V 0 b 1 J l b W 9 2 Z W R D b 2 x 1 b W 5 z M S 5 7 Q 2 9 s d W 1 u O D g s O D d 9 J n F 1 b 3 Q 7 L C Z x d W 9 0 O 1 N l Y 3 R p b 2 4 x L 0 Z y b 2 1 B c n J h e V 8 x L 0 F 1 d G 9 S Z W 1 v d m V k Q 2 9 s d W 1 u c z E u e 0 N v b H V t b j g 5 L D g 4 f S Z x d W 9 0 O y w m c X V v d D t T Z W N 0 a W 9 u M S 9 G c m 9 t Q X J y Y X l f M S 9 B d X R v U m V t b 3 Z l Z E N v b H V t b n M x L n t D b 2 x 1 b W 4 5 M C w 4 O X 0 m c X V v d D s s J n F 1 b 3 Q 7 U 2 V j d G l v b j E v R n J v b U F y c m F 5 X z E v Q X V 0 b 1 J l b W 9 2 Z W R D b 2 x 1 b W 5 z M S 5 7 Q 2 9 s d W 1 u O T E s O T B 9 J n F 1 b 3 Q 7 L C Z x d W 9 0 O 1 N l Y 3 R p b 2 4 x L 0 Z y b 2 1 B c n J h e V 8 x L 0 F 1 d G 9 S Z W 1 v d m V k Q 2 9 s d W 1 u c z E u e 0 N v b H V t b j k y L D k x f S Z x d W 9 0 O y w m c X V v d D t T Z W N 0 a W 9 u M S 9 G c m 9 t Q X J y Y X l f M S 9 B d X R v U m V t b 3 Z l Z E N v b H V t b n M x L n t D b 2 x 1 b W 4 5 M y w 5 M n 0 m c X V v d D s s J n F 1 b 3 Q 7 U 2 V j d G l v b j E v R n J v b U F y c m F 5 X z E v Q X V 0 b 1 J l b W 9 2 Z W R D b 2 x 1 b W 5 z M S 5 7 Q 2 9 s d W 1 u O T Q s O T N 9 J n F 1 b 3 Q 7 L C Z x d W 9 0 O 1 N l Y 3 R p b 2 4 x L 0 Z y b 2 1 B c n J h e V 8 x L 0 F 1 d G 9 S Z W 1 v d m V k Q 2 9 s d W 1 u c z E u e 0 N v b H V t b j k 1 L D k 0 f S Z x d W 9 0 O y w m c X V v d D t T Z W N 0 a W 9 u M S 9 G c m 9 t Q X J y Y X l f M S 9 B d X R v U m V t b 3 Z l Z E N v b H V t b n M x L n t D b 2 x 1 b W 4 5 N i w 5 N X 0 m c X V v d D s s J n F 1 b 3 Q 7 U 2 V j d G l v b j E v R n J v b U F y c m F 5 X z E v Q X V 0 b 1 J l b W 9 2 Z W R D b 2 x 1 b W 5 z M S 5 7 Q 2 9 s d W 1 u O T c s O T Z 9 J n F 1 b 3 Q 7 L C Z x d W 9 0 O 1 N l Y 3 R p b 2 4 x L 0 Z y b 2 1 B c n J h e V 8 x L 0 F 1 d G 9 S Z W 1 v d m V k Q 2 9 s d W 1 u c z E u e 0 N v b H V t b j k 4 L D k 3 f S Z x d W 9 0 O y w m c X V v d D t T Z W N 0 a W 9 u M S 9 G c m 9 t Q X J y Y X l f M S 9 B d X R v U m V t b 3 Z l Z E N v b H V t b n M x L n t D b 2 x 1 b W 4 5 O S w 5 O H 0 m c X V v d D s s J n F 1 b 3 Q 7 U 2 V j d G l v b j E v R n J v b U F y c m F 5 X z E v Q X V 0 b 1 J l b W 9 2 Z W R D b 2 x 1 b W 5 z M S 5 7 Q 2 9 s d W 1 u M T A w L D k 5 f S Z x d W 9 0 O y w m c X V v d D t T Z W N 0 a W 9 u M S 9 G c m 9 t Q X J y Y X l f M S 9 B d X R v U m V t b 3 Z l Z E N v b H V t b n M x L n t D b 2 x 1 b W 4 x M D E s M T A w f S Z x d W 9 0 O y w m c X V v d D t T Z W N 0 a W 9 u M S 9 G c m 9 t Q X J y Y X l f M S 9 B d X R v U m V t b 3 Z l Z E N v b H V t b n M x L n t D b 2 x 1 b W 4 x M D I s M T A x f S Z x d W 9 0 O y w m c X V v d D t T Z W N 0 a W 9 u M S 9 G c m 9 t Q X J y Y X l f M S 9 B d X R v U m V t b 3 Z l Z E N v b H V t b n M x L n t D b 2 x 1 b W 4 x M D M s M T A y f S Z x d W 9 0 O y w m c X V v d D t T Z W N 0 a W 9 u M S 9 G c m 9 t Q X J y Y X l f M S 9 B d X R v U m V t b 3 Z l Z E N v b H V t b n M x L n t D b 2 x 1 b W 4 x M D Q s M T A z f S Z x d W 9 0 O y w m c X V v d D t T Z W N 0 a W 9 u M S 9 G c m 9 t Q X J y Y X l f M S 9 B d X R v U m V t b 3 Z l Z E N v b H V t b n M x L n t D b 2 x 1 b W 4 x M D U s M T A 0 f S Z x d W 9 0 O y w m c X V v d D t T Z W N 0 a W 9 u M S 9 G c m 9 t Q X J y Y X l f M S 9 B d X R v U m V t b 3 Z l Z E N v b H V t b n M x L n t D b 2 x 1 b W 4 x M D Y s M T A 1 f S Z x d W 9 0 O y w m c X V v d D t T Z W N 0 a W 9 u M S 9 G c m 9 t Q X J y Y X l f M S 9 B d X R v U m V t b 3 Z l Z E N v b H V t b n M x L n t D b 2 x 1 b W 4 x M D c s M T A 2 f S Z x d W 9 0 O y w m c X V v d D t T Z W N 0 a W 9 u M S 9 G c m 9 t Q X J y Y X l f M S 9 B d X R v U m V t b 3 Z l Z E N v b H V t b n M x L n t D b 2 x 1 b W 4 x M D g s M T A 3 f S Z x d W 9 0 O y w m c X V v d D t T Z W N 0 a W 9 u M S 9 G c m 9 t Q X J y Y X l f M S 9 B d X R v U m V t b 3 Z l Z E N v b H V t b n M x L n t D b 2 x 1 b W 4 x M D k s M T A 4 f S Z x d W 9 0 O y w m c X V v d D t T Z W N 0 a W 9 u M S 9 G c m 9 t Q X J y Y X l f M S 9 B d X R v U m V t b 3 Z l Z E N v b H V t b n M x L n t D b 2 x 1 b W 4 x M T A s M T A 5 f S Z x d W 9 0 O y w m c X V v d D t T Z W N 0 a W 9 u M S 9 G c m 9 t Q X J y Y X l f M S 9 B d X R v U m V t b 3 Z l Z E N v b H V t b n M x L n t D b 2 x 1 b W 4 x M T E s M T E w f S Z x d W 9 0 O y w m c X V v d D t T Z W N 0 a W 9 u M S 9 G c m 9 t Q X J y Y X l f M S 9 B d X R v U m V t b 3 Z l Z E N v b H V t b n M x L n t D b 2 x 1 b W 4 x M T I s M T E x f S Z x d W 9 0 O y w m c X V v d D t T Z W N 0 a W 9 u M S 9 G c m 9 t Q X J y Y X l f M S 9 B d X R v U m V t b 3 Z l Z E N v b H V t b n M x L n t D b 2 x 1 b W 4 x M T M s M T E y f S Z x d W 9 0 O y w m c X V v d D t T Z W N 0 a W 9 u M S 9 G c m 9 t Q X J y Y X l f M S 9 B d X R v U m V t b 3 Z l Z E N v b H V t b n M x L n t D b 2 x 1 b W 4 x M T Q s M T E z f S Z x d W 9 0 O y w m c X V v d D t T Z W N 0 a W 9 u M S 9 G c m 9 t Q X J y Y X l f M S 9 B d X R v U m V t b 3 Z l Z E N v b H V t b n M x L n t D b 2 x 1 b W 4 x M T U s M T E 0 f S Z x d W 9 0 O y w m c X V v d D t T Z W N 0 a W 9 u M S 9 G c m 9 t Q X J y Y X l f M S 9 B d X R v U m V t b 3 Z l Z E N v b H V t b n M x L n t D b 2 x 1 b W 4 x M T Y s M T E 1 f S Z x d W 9 0 O y w m c X V v d D t T Z W N 0 a W 9 u M S 9 G c m 9 t Q X J y Y X l f M S 9 B d X R v U m V t b 3 Z l Z E N v b H V t b n M x L n t D b 2 x 1 b W 4 x M T c s M T E 2 f S Z x d W 9 0 O y w m c X V v d D t T Z W N 0 a W 9 u M S 9 G c m 9 t Q X J y Y X l f M S 9 B d X R v U m V t b 3 Z l Z E N v b H V t b n M x L n t D b 2 x 1 b W 4 x M T g s M T E 3 f S Z x d W 9 0 O y w m c X V v d D t T Z W N 0 a W 9 u M S 9 G c m 9 t Q X J y Y X l f M S 9 B d X R v U m V t b 3 Z l Z E N v b H V t b n M x L n t D b 2 x 1 b W 4 x M T k s M T E 4 f S Z x d W 9 0 O y w m c X V v d D t T Z W N 0 a W 9 u M S 9 G c m 9 t Q X J y Y X l f M S 9 B d X R v U m V t b 3 Z l Z E N v b H V t b n M x L n t D b 2 x 1 b W 4 x M j A s M T E 5 f S Z x d W 9 0 O y w m c X V v d D t T Z W N 0 a W 9 u M S 9 G c m 9 t Q X J y Y X l f M S 9 B d X R v U m V t b 3 Z l Z E N v b H V t b n M x L n t D b 2 x 1 b W 4 x M j E s M T I w f S Z x d W 9 0 O y w m c X V v d D t T Z W N 0 a W 9 u M S 9 G c m 9 t Q X J y Y X l f M S 9 B d X R v U m V t b 3 Z l Z E N v b H V t b n M x L n t D b 2 x 1 b W 4 x M j I s M T I x f S Z x d W 9 0 O y w m c X V v d D t T Z W N 0 a W 9 u M S 9 G c m 9 t Q X J y Y X l f M S 9 B d X R v U m V t b 3 Z l Z E N v b H V t b n M x L n t D b 2 x 1 b W 4 x M j M s M T I y f S Z x d W 9 0 O y w m c X V v d D t T Z W N 0 a W 9 u M S 9 G c m 9 t Q X J y Y X l f M S 9 B d X R v U m V t b 3 Z l Z E N v b H V t b n M x L n t D b 2 x 1 b W 4 x M j Q s M T I z f S Z x d W 9 0 O y w m c X V v d D t T Z W N 0 a W 9 u M S 9 G c m 9 t Q X J y Y X l f M S 9 B d X R v U m V t b 3 Z l Z E N v b H V t b n M x L n t D b 2 x 1 b W 4 x M j U s M T I 0 f S Z x d W 9 0 O y w m c X V v d D t T Z W N 0 a W 9 u M S 9 G c m 9 t Q X J y Y X l f M S 9 B d X R v U m V t b 3 Z l Z E N v b H V t b n M x L n t D b 2 x 1 b W 4 x M j Y s M T I 1 f S Z x d W 9 0 O y w m c X V v d D t T Z W N 0 a W 9 u M S 9 G c m 9 t Q X J y Y X l f M S 9 B d X R v U m V t b 3 Z l Z E N v b H V t b n M x L n t D b 2 x 1 b W 4 x M j c s M T I 2 f S Z x d W 9 0 O y w m c X V v d D t T Z W N 0 a W 9 u M S 9 G c m 9 t Q X J y Y X l f M S 9 B d X R v U m V t b 3 Z l Z E N v b H V t b n M x L n t D b 2 x 1 b W 4 x M j g s M T I 3 f S Z x d W 9 0 O y w m c X V v d D t T Z W N 0 a W 9 u M S 9 G c m 9 t Q X J y Y X l f M S 9 B d X R v U m V t b 3 Z l Z E N v b H V t b n M x L n t D b 2 x 1 b W 4 x M j k s M T I 4 f S Z x d W 9 0 O y w m c X V v d D t T Z W N 0 a W 9 u M S 9 G c m 9 t Q X J y Y X l f M S 9 B d X R v U m V t b 3 Z l Z E N v b H V t b n M x L n t D b 2 x 1 b W 4 x M z A s M T I 5 f S Z x d W 9 0 O y w m c X V v d D t T Z W N 0 a W 9 u M S 9 G c m 9 t Q X J y Y X l f M S 9 B d X R v U m V t b 3 Z l Z E N v b H V t b n M x L n t D b 2 x 1 b W 4 x M z E s M T M w f S Z x d W 9 0 O y w m c X V v d D t T Z W N 0 a W 9 u M S 9 G c m 9 t Q X J y Y X l f M S 9 B d X R v U m V t b 3 Z l Z E N v b H V t b n M x L n t D b 2 x 1 b W 4 x M z I s M T M x f S Z x d W 9 0 O y w m c X V v d D t T Z W N 0 a W 9 u M S 9 G c m 9 t Q X J y Y X l f M S 9 B d X R v U m V t b 3 Z l Z E N v b H V t b n M x L n t D b 2 x 1 b W 4 x M z M s M T M y f S Z x d W 9 0 O y w m c X V v d D t T Z W N 0 a W 9 u M S 9 G c m 9 t Q X J y Y X l f M S 9 B d X R v U m V t b 3 Z l Z E N v b H V t b n M x L n t D b 2 x 1 b W 4 x M z Q s M T M z f S Z x d W 9 0 O y w m c X V v d D t T Z W N 0 a W 9 u M S 9 G c m 9 t Q X J y Y X l f M S 9 B d X R v U m V t b 3 Z l Z E N v b H V t b n M x L n t D b 2 x 1 b W 4 x M z U s M T M 0 f S Z x d W 9 0 O y w m c X V v d D t T Z W N 0 a W 9 u M S 9 G c m 9 t Q X J y Y X l f M S 9 B d X R v U m V t b 3 Z l Z E N v b H V t b n M x L n t D b 2 x 1 b W 4 x M z Y s M T M 1 f S Z x d W 9 0 O y w m c X V v d D t T Z W N 0 a W 9 u M S 9 G c m 9 t Q X J y Y X l f M S 9 B d X R v U m V t b 3 Z l Z E N v b H V t b n M x L n t D b 2 x 1 b W 4 x M z c s M T M 2 f S Z x d W 9 0 O y w m c X V v d D t T Z W N 0 a W 9 u M S 9 G c m 9 t Q X J y Y X l f M S 9 B d X R v U m V t b 3 Z l Z E N v b H V t b n M x L n t D b 2 x 1 b W 4 x M z g s M T M 3 f S Z x d W 9 0 O 1 0 s J n F 1 b 3 Q 7 Q 2 9 s d W 1 u Q 2 9 1 b n Q m c X V v d D s 6 M T M 4 L C Z x d W 9 0 O 0 t l e U N v b H V t b k 5 h b W V z J n F 1 b 3 Q 7 O l t d L C Z x d W 9 0 O 0 N v b H V t b k l k Z W 5 0 a X R p Z X M m c X V v d D s 6 W y Z x d W 9 0 O 1 N l Y 3 R p b 2 4 x L 0 Z y b 2 1 B c n J h e V 8 x L 0 F 1 d G 9 S Z W 1 v d m V k Q 2 9 s d W 1 u c z E u e 0 N v b H V t b j E s M H 0 m c X V v d D s s J n F 1 b 3 Q 7 U 2 V j d G l v b j E v R n J v b U F y c m F 5 X z E v Q X V 0 b 1 J l b W 9 2 Z W R D b 2 x 1 b W 5 z M S 5 7 Q 2 9 s d W 1 u M i w x f S Z x d W 9 0 O y w m c X V v d D t T Z W N 0 a W 9 u M S 9 G c m 9 t Q X J y Y X l f M S 9 B d X R v U m V t b 3 Z l Z E N v b H V t b n M x L n t D b 2 x 1 b W 4 z L D J 9 J n F 1 b 3 Q 7 L C Z x d W 9 0 O 1 N l Y 3 R p b 2 4 x L 0 Z y b 2 1 B c n J h e V 8 x L 0 F 1 d G 9 S Z W 1 v d m V k Q 2 9 s d W 1 u c z E u e 0 N v b H V t b j Q s M 3 0 m c X V v d D s s J n F 1 b 3 Q 7 U 2 V j d G l v b j E v R n J v b U F y c m F 5 X z E v Q X V 0 b 1 J l b W 9 2 Z W R D b 2 x 1 b W 5 z M S 5 7 Q 2 9 s d W 1 u N S w 0 f S Z x d W 9 0 O y w m c X V v d D t T Z W N 0 a W 9 u M S 9 G c m 9 t Q X J y Y X l f M S 9 B d X R v U m V t b 3 Z l Z E N v b H V t b n M x L n t D b 2 x 1 b W 4 2 L D V 9 J n F 1 b 3 Q 7 L C Z x d W 9 0 O 1 N l Y 3 R p b 2 4 x L 0 Z y b 2 1 B c n J h e V 8 x L 0 F 1 d G 9 S Z W 1 v d m V k Q 2 9 s d W 1 u c z E u e 0 N v b H V t b j c s N n 0 m c X V v d D s s J n F 1 b 3 Q 7 U 2 V j d G l v b j E v R n J v b U F y c m F 5 X z E v Q X V 0 b 1 J l b W 9 2 Z W R D b 2 x 1 b W 5 z M S 5 7 Q 2 9 s d W 1 u O C w 3 f S Z x d W 9 0 O y w m c X V v d D t T Z W N 0 a W 9 u M S 9 G c m 9 t Q X J y Y X l f M S 9 B d X R v U m V t b 3 Z l Z E N v b H V t b n M x L n t D b 2 x 1 b W 4 5 L D h 9 J n F 1 b 3 Q 7 L C Z x d W 9 0 O 1 N l Y 3 R p b 2 4 x L 0 Z y b 2 1 B c n J h e V 8 x L 0 F 1 d G 9 S Z W 1 v d m V k Q 2 9 s d W 1 u c z E u e 0 N v b H V t b j E w L D l 9 J n F 1 b 3 Q 7 L C Z x d W 9 0 O 1 N l Y 3 R p b 2 4 x L 0 Z y b 2 1 B c n J h e V 8 x L 0 F 1 d G 9 S Z W 1 v d m V k Q 2 9 s d W 1 u c z E u e 0 N v b H V t b j E x L D E w f S Z x d W 9 0 O y w m c X V v d D t T Z W N 0 a W 9 u M S 9 G c m 9 t Q X J y Y X l f M S 9 B d X R v U m V t b 3 Z l Z E N v b H V t b n M x L n t D b 2 x 1 b W 4 x M i w x M X 0 m c X V v d D s s J n F 1 b 3 Q 7 U 2 V j d G l v b j E v R n J v b U F y c m F 5 X z E v Q X V 0 b 1 J l b W 9 2 Z W R D b 2 x 1 b W 5 z M S 5 7 Q 2 9 s d W 1 u M T M s M T J 9 J n F 1 b 3 Q 7 L C Z x d W 9 0 O 1 N l Y 3 R p b 2 4 x L 0 Z y b 2 1 B c n J h e V 8 x L 0 F 1 d G 9 S Z W 1 v d m V k Q 2 9 s d W 1 u c z E u e 0 N v b H V t b j E 0 L D E z f S Z x d W 9 0 O y w m c X V v d D t T Z W N 0 a W 9 u M S 9 G c m 9 t Q X J y Y X l f M S 9 B d X R v U m V t b 3 Z l Z E N v b H V t b n M x L n t D b 2 x 1 b W 4 x N S w x N H 0 m c X V v d D s s J n F 1 b 3 Q 7 U 2 V j d G l v b j E v R n J v b U F y c m F 5 X z E v Q X V 0 b 1 J l b W 9 2 Z W R D b 2 x 1 b W 5 z M S 5 7 Q 2 9 s d W 1 u M T Y s M T V 9 J n F 1 b 3 Q 7 L C Z x d W 9 0 O 1 N l Y 3 R p b 2 4 x L 0 Z y b 2 1 B c n J h e V 8 x L 0 F 1 d G 9 S Z W 1 v d m V k Q 2 9 s d W 1 u c z E u e 0 N v b H V t b j E 3 L D E 2 f S Z x d W 9 0 O y w m c X V v d D t T Z W N 0 a W 9 u M S 9 G c m 9 t Q X J y Y X l f M S 9 B d X R v U m V t b 3 Z l Z E N v b H V t b n M x L n t D b 2 x 1 b W 4 x O C w x N 3 0 m c X V v d D s s J n F 1 b 3 Q 7 U 2 V j d G l v b j E v R n J v b U F y c m F 5 X z E v Q X V 0 b 1 J l b W 9 2 Z W R D b 2 x 1 b W 5 z M S 5 7 Q 2 9 s d W 1 u M T k s M T h 9 J n F 1 b 3 Q 7 L C Z x d W 9 0 O 1 N l Y 3 R p b 2 4 x L 0 Z y b 2 1 B c n J h e V 8 x L 0 F 1 d G 9 S Z W 1 v d m V k Q 2 9 s d W 1 u c z E u e 0 N v b H V t b j I w L D E 5 f S Z x d W 9 0 O y w m c X V v d D t T Z W N 0 a W 9 u M S 9 G c m 9 t Q X J y Y X l f M S 9 B d X R v U m V t b 3 Z l Z E N v b H V t b n M x L n t D b 2 x 1 b W 4 y M S w y M H 0 m c X V v d D s s J n F 1 b 3 Q 7 U 2 V j d G l v b j E v R n J v b U F y c m F 5 X z E v Q X V 0 b 1 J l b W 9 2 Z W R D b 2 x 1 b W 5 z M S 5 7 Q 2 9 s d W 1 u M j I s M j F 9 J n F 1 b 3 Q 7 L C Z x d W 9 0 O 1 N l Y 3 R p b 2 4 x L 0 Z y b 2 1 B c n J h e V 8 x L 0 F 1 d G 9 S Z W 1 v d m V k Q 2 9 s d W 1 u c z E u e 0 N v b H V t b j I z L D I y f S Z x d W 9 0 O y w m c X V v d D t T Z W N 0 a W 9 u M S 9 G c m 9 t Q X J y Y X l f M S 9 B d X R v U m V t b 3 Z l Z E N v b H V t b n M x L n t D b 2 x 1 b W 4 y N C w y M 3 0 m c X V v d D s s J n F 1 b 3 Q 7 U 2 V j d G l v b j E v R n J v b U F y c m F 5 X z E v Q X V 0 b 1 J l b W 9 2 Z W R D b 2 x 1 b W 5 z M S 5 7 Q 2 9 s d W 1 u M j U s M j R 9 J n F 1 b 3 Q 7 L C Z x d W 9 0 O 1 N l Y 3 R p b 2 4 x L 0 Z y b 2 1 B c n J h e V 8 x L 0 F 1 d G 9 S Z W 1 v d m V k Q 2 9 s d W 1 u c z E u e 0 N v b H V t b j I 2 L D I 1 f S Z x d W 9 0 O y w m c X V v d D t T Z W N 0 a W 9 u M S 9 G c m 9 t Q X J y Y X l f M S 9 B d X R v U m V t b 3 Z l Z E N v b H V t b n M x L n t D b 2 x 1 b W 4 y N y w y N n 0 m c X V v d D s s J n F 1 b 3 Q 7 U 2 V j d G l v b j E v R n J v b U F y c m F 5 X z E v Q X V 0 b 1 J l b W 9 2 Z W R D b 2 x 1 b W 5 z M S 5 7 Q 2 9 s d W 1 u M j g s M j d 9 J n F 1 b 3 Q 7 L C Z x d W 9 0 O 1 N l Y 3 R p b 2 4 x L 0 Z y b 2 1 B c n J h e V 8 x L 0 F 1 d G 9 S Z W 1 v d m V k Q 2 9 s d W 1 u c z E u e 0 N v b H V t b j I 5 L D I 4 f S Z x d W 9 0 O y w m c X V v d D t T Z W N 0 a W 9 u M S 9 G c m 9 t Q X J y Y X l f M S 9 B d X R v U m V t b 3 Z l Z E N v b H V t b n M x L n t D b 2 x 1 b W 4 z M C w y O X 0 m c X V v d D s s J n F 1 b 3 Q 7 U 2 V j d G l v b j E v R n J v b U F y c m F 5 X z E v Q X V 0 b 1 J l b W 9 2 Z W R D b 2 x 1 b W 5 z M S 5 7 Q 2 9 s d W 1 u M z E s M z B 9 J n F 1 b 3 Q 7 L C Z x d W 9 0 O 1 N l Y 3 R p b 2 4 x L 0 Z y b 2 1 B c n J h e V 8 x L 0 F 1 d G 9 S Z W 1 v d m V k Q 2 9 s d W 1 u c z E u e 0 N v b H V t b j M y L D M x f S Z x d W 9 0 O y w m c X V v d D t T Z W N 0 a W 9 u M S 9 G c m 9 t Q X J y Y X l f M S 9 B d X R v U m V t b 3 Z l Z E N v b H V t b n M x L n t D b 2 x 1 b W 4 z M y w z M n 0 m c X V v d D s s J n F 1 b 3 Q 7 U 2 V j d G l v b j E v R n J v b U F y c m F 5 X z E v Q X V 0 b 1 J l b W 9 2 Z W R D b 2 x 1 b W 5 z M S 5 7 Q 2 9 s d W 1 u M z Q s M z N 9 J n F 1 b 3 Q 7 L C Z x d W 9 0 O 1 N l Y 3 R p b 2 4 x L 0 Z y b 2 1 B c n J h e V 8 x L 0 F 1 d G 9 S Z W 1 v d m V k Q 2 9 s d W 1 u c z E u e 0 N v b H V t b j M 1 L D M 0 f S Z x d W 9 0 O y w m c X V v d D t T Z W N 0 a W 9 u M S 9 G c m 9 t Q X J y Y X l f M S 9 B d X R v U m V t b 3 Z l Z E N v b H V t b n M x L n t D b 2 x 1 b W 4 z N i w z N X 0 m c X V v d D s s J n F 1 b 3 Q 7 U 2 V j d G l v b j E v R n J v b U F y c m F 5 X z E v Q X V 0 b 1 J l b W 9 2 Z W R D b 2 x 1 b W 5 z M S 5 7 Q 2 9 s d W 1 u M z c s M z Z 9 J n F 1 b 3 Q 7 L C Z x d W 9 0 O 1 N l Y 3 R p b 2 4 x L 0 Z y b 2 1 B c n J h e V 8 x L 0 F 1 d G 9 S Z W 1 v d m V k Q 2 9 s d W 1 u c z E u e 0 N v b H V t b j M 4 L D M 3 f S Z x d W 9 0 O y w m c X V v d D t T Z W N 0 a W 9 u M S 9 G c m 9 t Q X J y Y X l f M S 9 B d X R v U m V t b 3 Z l Z E N v b H V t b n M x L n t D b 2 x 1 b W 4 z O S w z O H 0 m c X V v d D s s J n F 1 b 3 Q 7 U 2 V j d G l v b j E v R n J v b U F y c m F 5 X z E v Q X V 0 b 1 J l b W 9 2 Z W R D b 2 x 1 b W 5 z M S 5 7 Q 2 9 s d W 1 u N D A s M z l 9 J n F 1 b 3 Q 7 L C Z x d W 9 0 O 1 N l Y 3 R p b 2 4 x L 0 Z y b 2 1 B c n J h e V 8 x L 0 F 1 d G 9 S Z W 1 v d m V k Q 2 9 s d W 1 u c z E u e 0 N v b H V t b j Q x L D Q w f S Z x d W 9 0 O y w m c X V v d D t T Z W N 0 a W 9 u M S 9 G c m 9 t Q X J y Y X l f M S 9 B d X R v U m V t b 3 Z l Z E N v b H V t b n M x L n t D b 2 x 1 b W 4 0 M i w 0 M X 0 m c X V v d D s s J n F 1 b 3 Q 7 U 2 V j d G l v b j E v R n J v b U F y c m F 5 X z E v Q X V 0 b 1 J l b W 9 2 Z W R D b 2 x 1 b W 5 z M S 5 7 Q 2 9 s d W 1 u N D M s N D J 9 J n F 1 b 3 Q 7 L C Z x d W 9 0 O 1 N l Y 3 R p b 2 4 x L 0 Z y b 2 1 B c n J h e V 8 x L 0 F 1 d G 9 S Z W 1 v d m V k Q 2 9 s d W 1 u c z E u e 0 N v b H V t b j Q 0 L D Q z f S Z x d W 9 0 O y w m c X V v d D t T Z W N 0 a W 9 u M S 9 G c m 9 t Q X J y Y X l f M S 9 B d X R v U m V t b 3 Z l Z E N v b H V t b n M x L n t D b 2 x 1 b W 4 0 N S w 0 N H 0 m c X V v d D s s J n F 1 b 3 Q 7 U 2 V j d G l v b j E v R n J v b U F y c m F 5 X z E v Q X V 0 b 1 J l b W 9 2 Z W R D b 2 x 1 b W 5 z M S 5 7 Q 2 9 s d W 1 u N D Y s N D V 9 J n F 1 b 3 Q 7 L C Z x d W 9 0 O 1 N l Y 3 R p b 2 4 x L 0 Z y b 2 1 B c n J h e V 8 x L 0 F 1 d G 9 S Z W 1 v d m V k Q 2 9 s d W 1 u c z E u e 0 N v b H V t b j Q 3 L D Q 2 f S Z x d W 9 0 O y w m c X V v d D t T Z W N 0 a W 9 u M S 9 G c m 9 t Q X J y Y X l f M S 9 B d X R v U m V t b 3 Z l Z E N v b H V t b n M x L n t D b 2 x 1 b W 4 0 O C w 0 N 3 0 m c X V v d D s s J n F 1 b 3 Q 7 U 2 V j d G l v b j E v R n J v b U F y c m F 5 X z E v Q X V 0 b 1 J l b W 9 2 Z W R D b 2 x 1 b W 5 z M S 5 7 Q 2 9 s d W 1 u N D k s N D h 9 J n F 1 b 3 Q 7 L C Z x d W 9 0 O 1 N l Y 3 R p b 2 4 x L 0 Z y b 2 1 B c n J h e V 8 x L 0 F 1 d G 9 S Z W 1 v d m V k Q 2 9 s d W 1 u c z E u e 0 N v b H V t b j U w L D Q 5 f S Z x d W 9 0 O y w m c X V v d D t T Z W N 0 a W 9 u M S 9 G c m 9 t Q X J y Y X l f M S 9 B d X R v U m V t b 3 Z l Z E N v b H V t b n M x L n t D b 2 x 1 b W 4 1 M S w 1 M H 0 m c X V v d D s s J n F 1 b 3 Q 7 U 2 V j d G l v b j E v R n J v b U F y c m F 5 X z E v Q X V 0 b 1 J l b W 9 2 Z W R D b 2 x 1 b W 5 z M S 5 7 Q 2 9 s d W 1 u N T I s N T F 9 J n F 1 b 3 Q 7 L C Z x d W 9 0 O 1 N l Y 3 R p b 2 4 x L 0 Z y b 2 1 B c n J h e V 8 x L 0 F 1 d G 9 S Z W 1 v d m V k Q 2 9 s d W 1 u c z E u e 0 N v b H V t b j U z L D U y f S Z x d W 9 0 O y w m c X V v d D t T Z W N 0 a W 9 u M S 9 G c m 9 t Q X J y Y X l f M S 9 B d X R v U m V t b 3 Z l Z E N v b H V t b n M x L n t D b 2 x 1 b W 4 1 N C w 1 M 3 0 m c X V v d D s s J n F 1 b 3 Q 7 U 2 V j d G l v b j E v R n J v b U F y c m F 5 X z E v Q X V 0 b 1 J l b W 9 2 Z W R D b 2 x 1 b W 5 z M S 5 7 Q 2 9 s d W 1 u N T U s N T R 9 J n F 1 b 3 Q 7 L C Z x d W 9 0 O 1 N l Y 3 R p b 2 4 x L 0 Z y b 2 1 B c n J h e V 8 x L 0 F 1 d G 9 S Z W 1 v d m V k Q 2 9 s d W 1 u c z E u e 0 N v b H V t b j U 2 L D U 1 f S Z x d W 9 0 O y w m c X V v d D t T Z W N 0 a W 9 u M S 9 G c m 9 t Q X J y Y X l f M S 9 B d X R v U m V t b 3 Z l Z E N v b H V t b n M x L n t D b 2 x 1 b W 4 1 N y w 1 N n 0 m c X V v d D s s J n F 1 b 3 Q 7 U 2 V j d G l v b j E v R n J v b U F y c m F 5 X z E v Q X V 0 b 1 J l b W 9 2 Z W R D b 2 x 1 b W 5 z M S 5 7 Q 2 9 s d W 1 u N T g s N T d 9 J n F 1 b 3 Q 7 L C Z x d W 9 0 O 1 N l Y 3 R p b 2 4 x L 0 Z y b 2 1 B c n J h e V 8 x L 0 F 1 d G 9 S Z W 1 v d m V k Q 2 9 s d W 1 u c z E u e 0 N v b H V t b j U 5 L D U 4 f S Z x d W 9 0 O y w m c X V v d D t T Z W N 0 a W 9 u M S 9 G c m 9 t Q X J y Y X l f M S 9 B d X R v U m V t b 3 Z l Z E N v b H V t b n M x L n t D b 2 x 1 b W 4 2 M C w 1 O X 0 m c X V v d D s s J n F 1 b 3 Q 7 U 2 V j d G l v b j E v R n J v b U F y c m F 5 X z E v Q X V 0 b 1 J l b W 9 2 Z W R D b 2 x 1 b W 5 z M S 5 7 Q 2 9 s d W 1 u N j E s N j B 9 J n F 1 b 3 Q 7 L C Z x d W 9 0 O 1 N l Y 3 R p b 2 4 x L 0 Z y b 2 1 B c n J h e V 8 x L 0 F 1 d G 9 S Z W 1 v d m V k Q 2 9 s d W 1 u c z E u e 0 N v b H V t b j Y y L D Y x f S Z x d W 9 0 O y w m c X V v d D t T Z W N 0 a W 9 u M S 9 G c m 9 t Q X J y Y X l f M S 9 B d X R v U m V t b 3 Z l Z E N v b H V t b n M x L n t D b 2 x 1 b W 4 2 M y w 2 M n 0 m c X V v d D s s J n F 1 b 3 Q 7 U 2 V j d G l v b j E v R n J v b U F y c m F 5 X z E v Q X V 0 b 1 J l b W 9 2 Z W R D b 2 x 1 b W 5 z M S 5 7 Q 2 9 s d W 1 u N j Q s N j N 9 J n F 1 b 3 Q 7 L C Z x d W 9 0 O 1 N l Y 3 R p b 2 4 x L 0 Z y b 2 1 B c n J h e V 8 x L 0 F 1 d G 9 S Z W 1 v d m V k Q 2 9 s d W 1 u c z E u e 0 N v b H V t b j Y 1 L D Y 0 f S Z x d W 9 0 O y w m c X V v d D t T Z W N 0 a W 9 u M S 9 G c m 9 t Q X J y Y X l f M S 9 B d X R v U m V t b 3 Z l Z E N v b H V t b n M x L n t D b 2 x 1 b W 4 2 N i w 2 N X 0 m c X V v d D s s J n F 1 b 3 Q 7 U 2 V j d G l v b j E v R n J v b U F y c m F 5 X z E v Q X V 0 b 1 J l b W 9 2 Z W R D b 2 x 1 b W 5 z M S 5 7 Q 2 9 s d W 1 u N j c s N j Z 9 J n F 1 b 3 Q 7 L C Z x d W 9 0 O 1 N l Y 3 R p b 2 4 x L 0 Z y b 2 1 B c n J h e V 8 x L 0 F 1 d G 9 S Z W 1 v d m V k Q 2 9 s d W 1 u c z E u e 0 N v b H V t b j Y 4 L D Y 3 f S Z x d W 9 0 O y w m c X V v d D t T Z W N 0 a W 9 u M S 9 G c m 9 t Q X J y Y X l f M S 9 B d X R v U m V t b 3 Z l Z E N v b H V t b n M x L n t D b 2 x 1 b W 4 2 O S w 2 O H 0 m c X V v d D s s J n F 1 b 3 Q 7 U 2 V j d G l v b j E v R n J v b U F y c m F 5 X z E v Q X V 0 b 1 J l b W 9 2 Z W R D b 2 x 1 b W 5 z M S 5 7 Q 2 9 s d W 1 u N z A s N j l 9 J n F 1 b 3 Q 7 L C Z x d W 9 0 O 1 N l Y 3 R p b 2 4 x L 0 Z y b 2 1 B c n J h e V 8 x L 0 F 1 d G 9 S Z W 1 v d m V k Q 2 9 s d W 1 u c z E u e 0 N v b H V t b j c x L D c w f S Z x d W 9 0 O y w m c X V v d D t T Z W N 0 a W 9 u M S 9 G c m 9 t Q X J y Y X l f M S 9 B d X R v U m V t b 3 Z l Z E N v b H V t b n M x L n t D b 2 x 1 b W 4 3 M i w 3 M X 0 m c X V v d D s s J n F 1 b 3 Q 7 U 2 V j d G l v b j E v R n J v b U F y c m F 5 X z E v Q X V 0 b 1 J l b W 9 2 Z W R D b 2 x 1 b W 5 z M S 5 7 Q 2 9 s d W 1 u N z M s N z J 9 J n F 1 b 3 Q 7 L C Z x d W 9 0 O 1 N l Y 3 R p b 2 4 x L 0 Z y b 2 1 B c n J h e V 8 x L 0 F 1 d G 9 S Z W 1 v d m V k Q 2 9 s d W 1 u c z E u e 0 N v b H V t b j c 0 L D c z f S Z x d W 9 0 O y w m c X V v d D t T Z W N 0 a W 9 u M S 9 G c m 9 t Q X J y Y X l f M S 9 B d X R v U m V t b 3 Z l Z E N v b H V t b n M x L n t D b 2 x 1 b W 4 3 N S w 3 N H 0 m c X V v d D s s J n F 1 b 3 Q 7 U 2 V j d G l v b j E v R n J v b U F y c m F 5 X z E v Q X V 0 b 1 J l b W 9 2 Z W R D b 2 x 1 b W 5 z M S 5 7 Q 2 9 s d W 1 u N z Y s N z V 9 J n F 1 b 3 Q 7 L C Z x d W 9 0 O 1 N l Y 3 R p b 2 4 x L 0 Z y b 2 1 B c n J h e V 8 x L 0 F 1 d G 9 S Z W 1 v d m V k Q 2 9 s d W 1 u c z E u e 0 N v b H V t b j c 3 L D c 2 f S Z x d W 9 0 O y w m c X V v d D t T Z W N 0 a W 9 u M S 9 G c m 9 t Q X J y Y X l f M S 9 B d X R v U m V t b 3 Z l Z E N v b H V t b n M x L n t D b 2 x 1 b W 4 3 O C w 3 N 3 0 m c X V v d D s s J n F 1 b 3 Q 7 U 2 V j d G l v b j E v R n J v b U F y c m F 5 X z E v Q X V 0 b 1 J l b W 9 2 Z W R D b 2 x 1 b W 5 z M S 5 7 Q 2 9 s d W 1 u N z k s N z h 9 J n F 1 b 3 Q 7 L C Z x d W 9 0 O 1 N l Y 3 R p b 2 4 x L 0 Z y b 2 1 B c n J h e V 8 x L 0 F 1 d G 9 S Z W 1 v d m V k Q 2 9 s d W 1 u c z E u e 0 N v b H V t b j g w L D c 5 f S Z x d W 9 0 O y w m c X V v d D t T Z W N 0 a W 9 u M S 9 G c m 9 t Q X J y Y X l f M S 9 B d X R v U m V t b 3 Z l Z E N v b H V t b n M x L n t D b 2 x 1 b W 4 4 M S w 4 M H 0 m c X V v d D s s J n F 1 b 3 Q 7 U 2 V j d G l v b j E v R n J v b U F y c m F 5 X z E v Q X V 0 b 1 J l b W 9 2 Z W R D b 2 x 1 b W 5 z M S 5 7 Q 2 9 s d W 1 u O D I s O D F 9 J n F 1 b 3 Q 7 L C Z x d W 9 0 O 1 N l Y 3 R p b 2 4 x L 0 Z y b 2 1 B c n J h e V 8 x L 0 F 1 d G 9 S Z W 1 v d m V k Q 2 9 s d W 1 u c z E u e 0 N v b H V t b j g z L D g y f S Z x d W 9 0 O y w m c X V v d D t T Z W N 0 a W 9 u M S 9 G c m 9 t Q X J y Y X l f M S 9 B d X R v U m V t b 3 Z l Z E N v b H V t b n M x L n t D b 2 x 1 b W 4 4 N C w 4 M 3 0 m c X V v d D s s J n F 1 b 3 Q 7 U 2 V j d G l v b j E v R n J v b U F y c m F 5 X z E v Q X V 0 b 1 J l b W 9 2 Z W R D b 2 x 1 b W 5 z M S 5 7 Q 2 9 s d W 1 u O D U s O D R 9 J n F 1 b 3 Q 7 L C Z x d W 9 0 O 1 N l Y 3 R p b 2 4 x L 0 Z y b 2 1 B c n J h e V 8 x L 0 F 1 d G 9 S Z W 1 v d m V k Q 2 9 s d W 1 u c z E u e 0 N v b H V t b j g 2 L D g 1 f S Z x d W 9 0 O y w m c X V v d D t T Z W N 0 a W 9 u M S 9 G c m 9 t Q X J y Y X l f M S 9 B d X R v U m V t b 3 Z l Z E N v b H V t b n M x L n t D b 2 x 1 b W 4 4 N y w 4 N n 0 m c X V v d D s s J n F 1 b 3 Q 7 U 2 V j d G l v b j E v R n J v b U F y c m F 5 X z E v Q X V 0 b 1 J l b W 9 2 Z W R D b 2 x 1 b W 5 z M S 5 7 Q 2 9 s d W 1 u O D g s O D d 9 J n F 1 b 3 Q 7 L C Z x d W 9 0 O 1 N l Y 3 R p b 2 4 x L 0 Z y b 2 1 B c n J h e V 8 x L 0 F 1 d G 9 S Z W 1 v d m V k Q 2 9 s d W 1 u c z E u e 0 N v b H V t b j g 5 L D g 4 f S Z x d W 9 0 O y w m c X V v d D t T Z W N 0 a W 9 u M S 9 G c m 9 t Q X J y Y X l f M S 9 B d X R v U m V t b 3 Z l Z E N v b H V t b n M x L n t D b 2 x 1 b W 4 5 M C w 4 O X 0 m c X V v d D s s J n F 1 b 3 Q 7 U 2 V j d G l v b j E v R n J v b U F y c m F 5 X z E v Q X V 0 b 1 J l b W 9 2 Z W R D b 2 x 1 b W 5 z M S 5 7 Q 2 9 s d W 1 u O T E s O T B 9 J n F 1 b 3 Q 7 L C Z x d W 9 0 O 1 N l Y 3 R p b 2 4 x L 0 Z y b 2 1 B c n J h e V 8 x L 0 F 1 d G 9 S Z W 1 v d m V k Q 2 9 s d W 1 u c z E u e 0 N v b H V t b j k y L D k x f S Z x d W 9 0 O y w m c X V v d D t T Z W N 0 a W 9 u M S 9 G c m 9 t Q X J y Y X l f M S 9 B d X R v U m V t b 3 Z l Z E N v b H V t b n M x L n t D b 2 x 1 b W 4 5 M y w 5 M n 0 m c X V v d D s s J n F 1 b 3 Q 7 U 2 V j d G l v b j E v R n J v b U F y c m F 5 X z E v Q X V 0 b 1 J l b W 9 2 Z W R D b 2 x 1 b W 5 z M S 5 7 Q 2 9 s d W 1 u O T Q s O T N 9 J n F 1 b 3 Q 7 L C Z x d W 9 0 O 1 N l Y 3 R p b 2 4 x L 0 Z y b 2 1 B c n J h e V 8 x L 0 F 1 d G 9 S Z W 1 v d m V k Q 2 9 s d W 1 u c z E u e 0 N v b H V t b j k 1 L D k 0 f S Z x d W 9 0 O y w m c X V v d D t T Z W N 0 a W 9 u M S 9 G c m 9 t Q X J y Y X l f M S 9 B d X R v U m V t b 3 Z l Z E N v b H V t b n M x L n t D b 2 x 1 b W 4 5 N i w 5 N X 0 m c X V v d D s s J n F 1 b 3 Q 7 U 2 V j d G l v b j E v R n J v b U F y c m F 5 X z E v Q X V 0 b 1 J l b W 9 2 Z W R D b 2 x 1 b W 5 z M S 5 7 Q 2 9 s d W 1 u O T c s O T Z 9 J n F 1 b 3 Q 7 L C Z x d W 9 0 O 1 N l Y 3 R p b 2 4 x L 0 Z y b 2 1 B c n J h e V 8 x L 0 F 1 d G 9 S Z W 1 v d m V k Q 2 9 s d W 1 u c z E u e 0 N v b H V t b j k 4 L D k 3 f S Z x d W 9 0 O y w m c X V v d D t T Z W N 0 a W 9 u M S 9 G c m 9 t Q X J y Y X l f M S 9 B d X R v U m V t b 3 Z l Z E N v b H V t b n M x L n t D b 2 x 1 b W 4 5 O S w 5 O H 0 m c X V v d D s s J n F 1 b 3 Q 7 U 2 V j d G l v b j E v R n J v b U F y c m F 5 X z E v Q X V 0 b 1 J l b W 9 2 Z W R D b 2 x 1 b W 5 z M S 5 7 Q 2 9 s d W 1 u M T A w L D k 5 f S Z x d W 9 0 O y w m c X V v d D t T Z W N 0 a W 9 u M S 9 G c m 9 t Q X J y Y X l f M S 9 B d X R v U m V t b 3 Z l Z E N v b H V t b n M x L n t D b 2 x 1 b W 4 x M D E s M T A w f S Z x d W 9 0 O y w m c X V v d D t T Z W N 0 a W 9 u M S 9 G c m 9 t Q X J y Y X l f M S 9 B d X R v U m V t b 3 Z l Z E N v b H V t b n M x L n t D b 2 x 1 b W 4 x M D I s M T A x f S Z x d W 9 0 O y w m c X V v d D t T Z W N 0 a W 9 u M S 9 G c m 9 t Q X J y Y X l f M S 9 B d X R v U m V t b 3 Z l Z E N v b H V t b n M x L n t D b 2 x 1 b W 4 x M D M s M T A y f S Z x d W 9 0 O y w m c X V v d D t T Z W N 0 a W 9 u M S 9 G c m 9 t Q X J y Y X l f M S 9 B d X R v U m V t b 3 Z l Z E N v b H V t b n M x L n t D b 2 x 1 b W 4 x M D Q s M T A z f S Z x d W 9 0 O y w m c X V v d D t T Z W N 0 a W 9 u M S 9 G c m 9 t Q X J y Y X l f M S 9 B d X R v U m V t b 3 Z l Z E N v b H V t b n M x L n t D b 2 x 1 b W 4 x M D U s M T A 0 f S Z x d W 9 0 O y w m c X V v d D t T Z W N 0 a W 9 u M S 9 G c m 9 t Q X J y Y X l f M S 9 B d X R v U m V t b 3 Z l Z E N v b H V t b n M x L n t D b 2 x 1 b W 4 x M D Y s M T A 1 f S Z x d W 9 0 O y w m c X V v d D t T Z W N 0 a W 9 u M S 9 G c m 9 t Q X J y Y X l f M S 9 B d X R v U m V t b 3 Z l Z E N v b H V t b n M x L n t D b 2 x 1 b W 4 x M D c s M T A 2 f S Z x d W 9 0 O y w m c X V v d D t T Z W N 0 a W 9 u M S 9 G c m 9 t Q X J y Y X l f M S 9 B d X R v U m V t b 3 Z l Z E N v b H V t b n M x L n t D b 2 x 1 b W 4 x M D g s M T A 3 f S Z x d W 9 0 O y w m c X V v d D t T Z W N 0 a W 9 u M S 9 G c m 9 t Q X J y Y X l f M S 9 B d X R v U m V t b 3 Z l Z E N v b H V t b n M x L n t D b 2 x 1 b W 4 x M D k s M T A 4 f S Z x d W 9 0 O y w m c X V v d D t T Z W N 0 a W 9 u M S 9 G c m 9 t Q X J y Y X l f M S 9 B d X R v U m V t b 3 Z l Z E N v b H V t b n M x L n t D b 2 x 1 b W 4 x M T A s M T A 5 f S Z x d W 9 0 O y w m c X V v d D t T Z W N 0 a W 9 u M S 9 G c m 9 t Q X J y Y X l f M S 9 B d X R v U m V t b 3 Z l Z E N v b H V t b n M x L n t D b 2 x 1 b W 4 x M T E s M T E w f S Z x d W 9 0 O y w m c X V v d D t T Z W N 0 a W 9 u M S 9 G c m 9 t Q X J y Y X l f M S 9 B d X R v U m V t b 3 Z l Z E N v b H V t b n M x L n t D b 2 x 1 b W 4 x M T I s M T E x f S Z x d W 9 0 O y w m c X V v d D t T Z W N 0 a W 9 u M S 9 G c m 9 t Q X J y Y X l f M S 9 B d X R v U m V t b 3 Z l Z E N v b H V t b n M x L n t D b 2 x 1 b W 4 x M T M s M T E y f S Z x d W 9 0 O y w m c X V v d D t T Z W N 0 a W 9 u M S 9 G c m 9 t Q X J y Y X l f M S 9 B d X R v U m V t b 3 Z l Z E N v b H V t b n M x L n t D b 2 x 1 b W 4 x M T Q s M T E z f S Z x d W 9 0 O y w m c X V v d D t T Z W N 0 a W 9 u M S 9 G c m 9 t Q X J y Y X l f M S 9 B d X R v U m V t b 3 Z l Z E N v b H V t b n M x L n t D b 2 x 1 b W 4 x M T U s M T E 0 f S Z x d W 9 0 O y w m c X V v d D t T Z W N 0 a W 9 u M S 9 G c m 9 t Q X J y Y X l f M S 9 B d X R v U m V t b 3 Z l Z E N v b H V t b n M x L n t D b 2 x 1 b W 4 x M T Y s M T E 1 f S Z x d W 9 0 O y w m c X V v d D t T Z W N 0 a W 9 u M S 9 G c m 9 t Q X J y Y X l f M S 9 B d X R v U m V t b 3 Z l Z E N v b H V t b n M x L n t D b 2 x 1 b W 4 x M T c s M T E 2 f S Z x d W 9 0 O y w m c X V v d D t T Z W N 0 a W 9 u M S 9 G c m 9 t Q X J y Y X l f M S 9 B d X R v U m V t b 3 Z l Z E N v b H V t b n M x L n t D b 2 x 1 b W 4 x M T g s M T E 3 f S Z x d W 9 0 O y w m c X V v d D t T Z W N 0 a W 9 u M S 9 G c m 9 t Q X J y Y X l f M S 9 B d X R v U m V t b 3 Z l Z E N v b H V t b n M x L n t D b 2 x 1 b W 4 x M T k s M T E 4 f S Z x d W 9 0 O y w m c X V v d D t T Z W N 0 a W 9 u M S 9 G c m 9 t Q X J y Y X l f M S 9 B d X R v U m V t b 3 Z l Z E N v b H V t b n M x L n t D b 2 x 1 b W 4 x M j A s M T E 5 f S Z x d W 9 0 O y w m c X V v d D t T Z W N 0 a W 9 u M S 9 G c m 9 t Q X J y Y X l f M S 9 B d X R v U m V t b 3 Z l Z E N v b H V t b n M x L n t D b 2 x 1 b W 4 x M j E s M T I w f S Z x d W 9 0 O y w m c X V v d D t T Z W N 0 a W 9 u M S 9 G c m 9 t Q X J y Y X l f M S 9 B d X R v U m V t b 3 Z l Z E N v b H V t b n M x L n t D b 2 x 1 b W 4 x M j I s M T I x f S Z x d W 9 0 O y w m c X V v d D t T Z W N 0 a W 9 u M S 9 G c m 9 t Q X J y Y X l f M S 9 B d X R v U m V t b 3 Z l Z E N v b H V t b n M x L n t D b 2 x 1 b W 4 x M j M s M T I y f S Z x d W 9 0 O y w m c X V v d D t T Z W N 0 a W 9 u M S 9 G c m 9 t Q X J y Y X l f M S 9 B d X R v U m V t b 3 Z l Z E N v b H V t b n M x L n t D b 2 x 1 b W 4 x M j Q s M T I z f S Z x d W 9 0 O y w m c X V v d D t T Z W N 0 a W 9 u M S 9 G c m 9 t Q X J y Y X l f M S 9 B d X R v U m V t b 3 Z l Z E N v b H V t b n M x L n t D b 2 x 1 b W 4 x M j U s M T I 0 f S Z x d W 9 0 O y w m c X V v d D t T Z W N 0 a W 9 u M S 9 G c m 9 t Q X J y Y X l f M S 9 B d X R v U m V t b 3 Z l Z E N v b H V t b n M x L n t D b 2 x 1 b W 4 x M j Y s M T I 1 f S Z x d W 9 0 O y w m c X V v d D t T Z W N 0 a W 9 u M S 9 G c m 9 t Q X J y Y X l f M S 9 B d X R v U m V t b 3 Z l Z E N v b H V t b n M x L n t D b 2 x 1 b W 4 x M j c s M T I 2 f S Z x d W 9 0 O y w m c X V v d D t T Z W N 0 a W 9 u M S 9 G c m 9 t Q X J y Y X l f M S 9 B d X R v U m V t b 3 Z l Z E N v b H V t b n M x L n t D b 2 x 1 b W 4 x M j g s M T I 3 f S Z x d W 9 0 O y w m c X V v d D t T Z W N 0 a W 9 u M S 9 G c m 9 t Q X J y Y X l f M S 9 B d X R v U m V t b 3 Z l Z E N v b H V t b n M x L n t D b 2 x 1 b W 4 x M j k s M T I 4 f S Z x d W 9 0 O y w m c X V v d D t T Z W N 0 a W 9 u M S 9 G c m 9 t Q X J y Y X l f M S 9 B d X R v U m V t b 3 Z l Z E N v b H V t b n M x L n t D b 2 x 1 b W 4 x M z A s M T I 5 f S Z x d W 9 0 O y w m c X V v d D t T Z W N 0 a W 9 u M S 9 G c m 9 t Q X J y Y X l f M S 9 B d X R v U m V t b 3 Z l Z E N v b H V t b n M x L n t D b 2 x 1 b W 4 x M z E s M T M w f S Z x d W 9 0 O y w m c X V v d D t T Z W N 0 a W 9 u M S 9 G c m 9 t Q X J y Y X l f M S 9 B d X R v U m V t b 3 Z l Z E N v b H V t b n M x L n t D b 2 x 1 b W 4 x M z I s M T M x f S Z x d W 9 0 O y w m c X V v d D t T Z W N 0 a W 9 u M S 9 G c m 9 t Q X J y Y X l f M S 9 B d X R v U m V t b 3 Z l Z E N v b H V t b n M x L n t D b 2 x 1 b W 4 x M z M s M T M y f S Z x d W 9 0 O y w m c X V v d D t T Z W N 0 a W 9 u M S 9 G c m 9 t Q X J y Y X l f M S 9 B d X R v U m V t b 3 Z l Z E N v b H V t b n M x L n t D b 2 x 1 b W 4 x M z Q s M T M z f S Z x d W 9 0 O y w m c X V v d D t T Z W N 0 a W 9 u M S 9 G c m 9 t Q X J y Y X l f M S 9 B d X R v U m V t b 3 Z l Z E N v b H V t b n M x L n t D b 2 x 1 b W 4 x M z U s M T M 0 f S Z x d W 9 0 O y w m c X V v d D t T Z W N 0 a W 9 u M S 9 G c m 9 t Q X J y Y X l f M S 9 B d X R v U m V t b 3 Z l Z E N v b H V t b n M x L n t D b 2 x 1 b W 4 x M z Y s M T M 1 f S Z x d W 9 0 O y w m c X V v d D t T Z W N 0 a W 9 u M S 9 G c m 9 t Q X J y Y X l f M S 9 B d X R v U m V t b 3 Z l Z E N v b H V t b n M x L n t D b 2 x 1 b W 4 x M z c s M T M 2 f S Z x d W 9 0 O y w m c X V v d D t T Z W N 0 a W 9 u M S 9 G c m 9 t Q X J y Y X l f M S 9 B d X R v U m V t b 3 Z l Z E N v b H V t b n M x L n t D b 2 x 1 b W 4 x M z g s M T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J v b U F y c m F 5 X z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U F y c m F 5 X z E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f q I k a B B g B A i E 0 3 6 o U j A P Q A A A A A A g A A A A A A E G Y A A A A B A A A g A A A A + N O G 2 u Z i A L P N + q 4 + v t C 0 x l 1 C d A K G D D O i p V 8 2 M f 2 S 1 o U A A A A A D o A A A A A C A A A g A A A A R L B 5 B f W H l y s o 5 A q T G C X M E g i U Y H E J Q Q Y Q 5 j q F x D I d g m N Q A A A A 9 h J z o v 2 9 W 4 v + n L 7 Y f J r x 2 A w b N L 1 g S a 4 + m P J 0 N 5 e y D W G M F P h f 1 1 N 6 b M O C 4 v V 8 g g H O / K C u d q t h m p e r y W y n 9 1 s q e A 1 a w D x 6 c n S c w u i v y 5 E 8 / m N A A A A A i x C h Y o k L b g Y A L J 7 M h 1 8 d b 0 C n u 6 m / s 6 Q x O 9 N l 7 i V + V k / d S s 6 i v F H e 6 8 C a 2 V j m d N U k 2 p O P P Z p B t 4 m t C S z N 2 y n U f A = = < / D a t a M a s h u p > 
</file>

<file path=customXml/itemProps1.xml><?xml version="1.0" encoding="utf-8"?>
<ds:datastoreItem xmlns:ds="http://schemas.openxmlformats.org/officeDocument/2006/customXml" ds:itemID="{73BC0DCE-19F0-4395-90B9-6D04D7FE14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데이터</vt:lpstr>
      <vt:lpstr>주석</vt:lpstr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lgh0630@student.jbnu.ac.kr</cp:lastModifiedBy>
  <dcterms:created xsi:type="dcterms:W3CDTF">2022-03-30T08:57:08Z</dcterms:created>
  <dcterms:modified xsi:type="dcterms:W3CDTF">2022-04-05T04:43:34Z</dcterms:modified>
</cp:coreProperties>
</file>