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user\Desktop\어드브 프로젝트\"/>
    </mc:Choice>
  </mc:AlternateContent>
  <xr:revisionPtr revIDLastSave="0" documentId="13_ncr:1_{B4FF4ACA-077A-41CF-9032-CB6D2880E871}" xr6:coauthVersionLast="47" xr6:coauthVersionMax="47" xr10:uidLastSave="{00000000-0000-0000-0000-000000000000}"/>
  <bookViews>
    <workbookView xWindow="-108" yWindow="-108" windowWidth="23256" windowHeight="12456" xr2:uid="{71E7A95E-FAFC-4225-A67C-7D2F1DE39F04}"/>
  </bookViews>
  <sheets>
    <sheet name="키워드" sheetId="1" r:id="rId1"/>
    <sheet name="공원" sheetId="2" state="hidden" r:id="rId2"/>
    <sheet name="역세권" sheetId="3" state="hidden" r:id="rId3"/>
    <sheet name="집값" sheetId="4" state="hidden" r:id="rId4"/>
    <sheet name="여성타겟범죄" sheetId="5" state="hidden" r:id="rId5"/>
    <sheet name="1인 가구" sheetId="7" state="hidden" r:id="rId6"/>
    <sheet name="주택청약" sheetId="9" state="hidden" r:id="rId7"/>
    <sheet name="주차난" sheetId="8" state="hidden"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4" l="1"/>
  <c r="D4" i="4"/>
  <c r="D5" i="4"/>
  <c r="D6" i="4"/>
  <c r="D7" i="4"/>
  <c r="D8" i="4"/>
  <c r="D2" i="4"/>
</calcChain>
</file>

<file path=xl/sharedStrings.xml><?xml version="1.0" encoding="utf-8"?>
<sst xmlns="http://schemas.openxmlformats.org/spreadsheetml/2006/main" count="187" uniqueCount="113">
  <si>
    <t>키워드</t>
    <phoneticPr fontId="2" type="noConversion"/>
  </si>
  <si>
    <t>가중치</t>
    <phoneticPr fontId="2" type="noConversion"/>
  </si>
  <si>
    <t>역세권</t>
    <phoneticPr fontId="2" type="noConversion"/>
  </si>
  <si>
    <t>집값</t>
    <phoneticPr fontId="2" type="noConversion"/>
  </si>
  <si>
    <t>여성 타겟 범죄</t>
    <phoneticPr fontId="2" type="noConversion"/>
  </si>
  <si>
    <t>공원</t>
    <phoneticPr fontId="2" type="noConversion"/>
  </si>
  <si>
    <t>1인 가구</t>
    <phoneticPr fontId="2" type="noConversion"/>
  </si>
  <si>
    <t>주차난</t>
    <phoneticPr fontId="2" type="noConversion"/>
  </si>
  <si>
    <t>레이블</t>
    <phoneticPr fontId="2" type="noConversion"/>
  </si>
  <si>
    <t>퍼센트</t>
    <phoneticPr fontId="2" type="noConversion"/>
  </si>
  <si>
    <t>쾌적성, 공세권, 숲세권 (공원, 녹지 주변)</t>
    <phoneticPr fontId="2" type="noConversion"/>
  </si>
  <si>
    <t>서비스, 여유공간, 발코니, 테라스, 마당, 다락</t>
    <phoneticPr fontId="2" type="noConversion"/>
  </si>
  <si>
    <t>교통편리성, 대중교통, 도로 이용 편리</t>
    <phoneticPr fontId="2" type="noConversion"/>
  </si>
  <si>
    <t>안정성, 보안, 치안 안정</t>
    <phoneticPr fontId="2" type="noConversion"/>
  </si>
  <si>
    <t>직장 접근성, 인접성</t>
    <phoneticPr fontId="2" type="noConversion"/>
  </si>
  <si>
    <t>비대면 택배, 물품수령 공간분리</t>
    <phoneticPr fontId="2" type="noConversion"/>
  </si>
  <si>
    <t>교육환경, 학교 및 학원 주변</t>
    <phoneticPr fontId="2" type="noConversion"/>
  </si>
  <si>
    <t>기타</t>
    <phoneticPr fontId="2" type="noConversion"/>
  </si>
  <si>
    <t>입지조건</t>
    <phoneticPr fontId="2" type="noConversion"/>
  </si>
  <si>
    <t>지하철역이 가까운 역세권</t>
    <phoneticPr fontId="2" type="noConversion"/>
  </si>
  <si>
    <t>공원이 가까운 공세권</t>
    <phoneticPr fontId="2" type="noConversion"/>
  </si>
  <si>
    <t>쇼핑몰이 가까운 몰세권</t>
    <phoneticPr fontId="2" type="noConversion"/>
  </si>
  <si>
    <t>병원이 가까운 병세권</t>
    <phoneticPr fontId="2" type="noConversion"/>
  </si>
  <si>
    <t>편의점이 가까운 편세권</t>
    <phoneticPr fontId="2" type="noConversion"/>
  </si>
  <si>
    <t>배달이 잘되는 배세권</t>
    <phoneticPr fontId="2" type="noConversion"/>
  </si>
  <si>
    <t>스타벅스가 근처에 있는 스세권</t>
    <phoneticPr fontId="2" type="noConversion"/>
  </si>
  <si>
    <t>연도</t>
    <phoneticPr fontId="2" type="noConversion"/>
  </si>
  <si>
    <t>강간 및 강제추행이 일어나는 장소</t>
    <phoneticPr fontId="2" type="noConversion"/>
  </si>
  <si>
    <t>주거지 (아파트, 연립, 다세대, 단독)</t>
    <phoneticPr fontId="2" type="noConversion"/>
  </si>
  <si>
    <t>노상</t>
    <phoneticPr fontId="2" type="noConversion"/>
  </si>
  <si>
    <t>숙박업소, 목욕탕</t>
    <phoneticPr fontId="2" type="noConversion"/>
  </si>
  <si>
    <t>유흥접객업소</t>
    <phoneticPr fontId="2" type="noConversion"/>
  </si>
  <si>
    <t>기타교통수단</t>
    <phoneticPr fontId="2" type="noConversion"/>
  </si>
  <si>
    <t>서울</t>
    <phoneticPr fontId="2" type="noConversion"/>
  </si>
  <si>
    <t>주택청약</t>
    <phoneticPr fontId="2" type="noConversion"/>
  </si>
  <si>
    <t>행정자치구</t>
  </si>
  <si>
    <t>주택가주차장확보율</t>
  </si>
  <si>
    <t>서울시</t>
  </si>
  <si>
    <t>종로구</t>
  </si>
  <si>
    <t>중구</t>
  </si>
  <si>
    <t>용산구</t>
  </si>
  <si>
    <t>성동구</t>
  </si>
  <si>
    <t>광진구</t>
  </si>
  <si>
    <t>동대문구</t>
  </si>
  <si>
    <t>중랑구</t>
  </si>
  <si>
    <t>성북구</t>
  </si>
  <si>
    <t>강북구</t>
  </si>
  <si>
    <t>도봉구</t>
  </si>
  <si>
    <t>노원구</t>
  </si>
  <si>
    <t>은평구</t>
  </si>
  <si>
    <t>서대문구</t>
  </si>
  <si>
    <t>마포구</t>
  </si>
  <si>
    <t>양천구</t>
  </si>
  <si>
    <t>강서구</t>
  </si>
  <si>
    <t>구로구</t>
  </si>
  <si>
    <t>금천구</t>
  </si>
  <si>
    <t>영등포구</t>
  </si>
  <si>
    <t>동작구</t>
  </si>
  <si>
    <t>관악구</t>
  </si>
  <si>
    <t>서초구</t>
  </si>
  <si>
    <t>강남구</t>
  </si>
  <si>
    <t>송파구</t>
  </si>
  <si>
    <t>강동구</t>
  </si>
  <si>
    <t>경기</t>
    <phoneticPr fontId="2" type="noConversion"/>
  </si>
  <si>
    <t>전국</t>
    <phoneticPr fontId="2" type="noConversion"/>
  </si>
  <si>
    <t>성별·연령별 1인가구(2019) (단위: %)</t>
    <phoneticPr fontId="2" type="noConversion"/>
  </si>
  <si>
    <t>남자</t>
    <phoneticPr fontId="2" type="noConversion"/>
  </si>
  <si>
    <t>여자</t>
    <phoneticPr fontId="2" type="noConversion"/>
  </si>
  <si>
    <t>20세 미만</t>
    <phoneticPr fontId="2" type="noConversion"/>
  </si>
  <si>
    <t>20-29세</t>
    <phoneticPr fontId="2" type="noConversion"/>
  </si>
  <si>
    <t>30-39세</t>
    <phoneticPr fontId="2" type="noConversion"/>
  </si>
  <si>
    <t>40-49세</t>
    <phoneticPr fontId="2" type="noConversion"/>
  </si>
  <si>
    <t>50-59세</t>
    <phoneticPr fontId="2" type="noConversion"/>
  </si>
  <si>
    <t>60-69세</t>
    <phoneticPr fontId="2" type="noConversion"/>
  </si>
  <si>
    <t>70-79세</t>
    <phoneticPr fontId="2" type="noConversion"/>
  </si>
  <si>
    <t>80세 이상</t>
    <phoneticPr fontId="2" type="noConversion"/>
  </si>
  <si>
    <t>질문</t>
    <phoneticPr fontId="2" type="noConversion"/>
  </si>
  <si>
    <t>기사</t>
    <phoneticPr fontId="2" type="noConversion"/>
  </si>
  <si>
    <t>데이터</t>
    <phoneticPr fontId="2" type="noConversion"/>
  </si>
  <si>
    <t>한강뷰 아파트가 비싼 이유는?</t>
    <phoneticPr fontId="2" type="noConversion"/>
  </si>
  <si>
    <t xml:space="preserve">국내 도심 속 공원 조망권 가치가 갈수록 커지고 있다. 올림픽공원이나 서울숲, 용산 가족공원, 신도시 중앙공원 주변 집값 역시 상대적으로 비싸게 형성된 것이 대표적인 예시이다. 부동산 관계자들은 "땅값이 비싼 도심에서 공원 조망권을 갖기는 쉽지 않다"며 공원의 희소가치에 대해 말했다. 또한 최근 미세먼지, 폭염 등 탓에 보다 쾌적하고 건강한 주거환경을 찾는 수요자들이 늘고 있는 것 또한 한강뷰, 숲세권 아파트의 집값이 높은 원인이다. </t>
    <phoneticPr fontId="2" type="noConversion"/>
  </si>
  <si>
    <t>코로나 19이후, 주거공간 선택시 가장 중요한 입지나 외부구조 요인 [출처] 직방 2021.03</t>
    <phoneticPr fontId="2" type="noConversion"/>
  </si>
  <si>
    <t>2019년 서울의 1인 가구수는 130만가구로 전체 가구수의 33.9%에 이른다. 하지만 1인가구는 경제적 주거 안정성, 범죄 노출, 우울감 등의 측면에서 다인 가구주보다 상대적으로 악화되고 있다. 이와 같은 1인가구의 문제를 적극적으로 해결하기 위해 정부는 '2019년 서울시 1인가구 종합 지원계획'을 발표하였다. 또한 '기초생활보장 종합 계획' 개편을 추진하였고 전문가 포럼, 워크숍을 거쳐 '2025년 서울시 청년정책'의 방향을 잡았다. 정부는 주택시장관리에 적극 개입하여 청년들의 안전한 주거환경을 보장하는 여러과제를 내세웠다.</t>
    <phoneticPr fontId="2" type="noConversion"/>
  </si>
  <si>
    <r>
      <t>성별</t>
    </r>
    <r>
      <rPr>
        <sz val="11"/>
        <color theme="1"/>
        <rFont val="맑은 고딕"/>
        <family val="3"/>
        <charset val="129"/>
      </rPr>
      <t>·연령별 1인가구(2019) [출처] 통계청</t>
    </r>
    <phoneticPr fontId="2" type="noConversion"/>
  </si>
  <si>
    <t>로또라 불리는 주택 청약 당첨, 2030 1인가구도 당첨될 수 있을까?</t>
    <phoneticPr fontId="2" type="noConversion"/>
  </si>
  <si>
    <t xml:space="preserve">주택청약 당첨은 곧 로또다'라는 인식이 팽배해지며 주택청약 가입자 수는 꾸준히 증가 추세이다. 그러나 청약 당첨 가점이 낮은 2030세대 1인 가구에게는 '남이야기'이다. 미혼자의 경우 만 30세가 되어야 무주택 기간 산정을 시작하기 때문에 2030 세대의 '무주택기간'가점이 상대적으로 낮아진다. 가점 산정에서 35점 만점으로 가장 큰 비중을 차지하는 '부양가족 수'도 1인가구의 당첨 확률을 희박하게 만든다. 전문가들은 "가구 총수입 적은 1인 가구가 주거 불안을 느끼는 경우가 더 많고, 현행 다인가구 중심의 가점 산정 방식을 다양한 가구 형태를 반영하여 변화해야할 필요가 있다"고 지적했다.  </t>
    <phoneticPr fontId="2" type="noConversion"/>
  </si>
  <si>
    <t>중대형 아파트 1순위 청약경쟁률(전용면적 85㎡초과 기준) [출처] 부동산 115</t>
    <phoneticPr fontId="2" type="noConversion"/>
  </si>
  <si>
    <t>주차전쟁, 해답은 없을까?</t>
    <phoneticPr fontId="2" type="noConversion"/>
  </si>
  <si>
    <t xml:space="preserve">불법 주정차, 이로인한 교통사고, 부족한 주차 공간 탓에 발생하는 다툼이 적지 않다. 주차는 인구가 밀집된 대도시에서 직면할 수 밖에 없는 문제다. 그러나 실제 서울시의 주차장 확보율은 매년 꾸준히 늘고 있다. 관건은 효율성에 있다. 주차문제의 효율성을 높이기 위해 주차장 공유제, 공영주차장 정보 개방 등의 관련 대책들이 나오고 있다. 빅데이터를 활용해 주차난을 해결하려는 시도도 주목할 만하다. 서울시는 공영과 민영 주차장의 정보를 수집하여 효율적인 방침을 제시할 계획이다. </t>
    <phoneticPr fontId="2" type="noConversion"/>
  </si>
  <si>
    <t>서울시 주택가 주차장 통계(2020년) [출처] 서울특별시 주차계회과</t>
    <phoneticPr fontId="2" type="noConversion"/>
  </si>
  <si>
    <t>편의성, 편의시설 인접 (올인빌, 홈어라운드, 주상복합)</t>
    <phoneticPr fontId="2" type="noConversion"/>
  </si>
  <si>
    <t>1인가구의 위기, 해결할 수 있을까?</t>
    <phoneticPr fontId="2" type="noConversion"/>
  </si>
  <si>
    <t>여성이 느끼는 범죄에 대한 두려움은 어느 정도일까?</t>
    <phoneticPr fontId="2" type="noConversion"/>
  </si>
  <si>
    <t>여성 1인 가구는 남성보다 평균 1.3배 일상 및 범죄 두려움 수준이 높다. 늦은 밤 혼자 집에 있을 때, 으슥한 골목길을 걸을 때 일상적으로 두려움을 느끼는 것이다. 실제로 강간 및 강제추행이 가장 빈번하게 일어나는 장소는 아파트, 연립주택 등 주거지인 것으로 나타났다. 더욱 구체적으로 살펴보면, 거주 형태별로 불안의 정도가 다르다. 여성들은 아파트를 가장 안전하다고 인식했고, 연립·다세대 주택을 가장 불안한 거주지로 꼽았다. 또한, 층별로는 낮은 층보다는 높은 층을 안전하다고 여겼다. 자산과 소득에 직결된 주거형태가, 실체적인 범죄의 위협으로 이어지고 있다.</t>
    <phoneticPr fontId="2" type="noConversion"/>
  </si>
  <si>
    <t>강간, 강제추행이 일어나는 장소 [출처] '서울 1인가구 여성의 삶 연구: 2030 생활실태 및 정책지원방안' 보고서</t>
    <phoneticPr fontId="2" type="noConversion"/>
  </si>
  <si>
    <t>집을 구할 때 가장 먼저 고려하는 조건이 무엇일까?</t>
    <phoneticPr fontId="2" type="noConversion"/>
  </si>
  <si>
    <t>집을 구할 때 사람들이 가장 먼저 고려하는 조건은 지하철역과의 거리인 것으로 나타났다. 운동과 힐링을 함께 할 수 있는 공원이 근처에 있는 '공세권', 쇼핑과 문화생활이 가능한 쇼핑몰 근처인 '몰세권'이 각각 뒤를 이었다. 이외에 병원이 근처에 있는 '병세권', 편의점이 가까운 '편세권' 등의 선호도는 비교적 낮았다. 연령별로 살펴보면, 나이가 많을수록 공원이 근처에 있는 '공세권'을 선호하는 것으로 나타났다.</t>
    <phoneticPr fontId="2" type="noConversion"/>
  </si>
  <si>
    <t>집 구할 때 선호하는 입지조건 [출처] 엠브레인퍼블릭 '선호하는 주거형태와 노후인식 조사'</t>
    <phoneticPr fontId="2" type="noConversion"/>
  </si>
  <si>
    <t>전망</t>
    <phoneticPr fontId="2" type="noConversion"/>
  </si>
  <si>
    <t>비율</t>
    <phoneticPr fontId="2" type="noConversion"/>
  </si>
  <si>
    <t>20% 이상 상승</t>
    <phoneticPr fontId="2" type="noConversion"/>
  </si>
  <si>
    <t>10~19% 상승</t>
    <phoneticPr fontId="2" type="noConversion"/>
  </si>
  <si>
    <t>1~9% 상승</t>
    <phoneticPr fontId="2" type="noConversion"/>
  </si>
  <si>
    <t>변화 없음</t>
    <phoneticPr fontId="2" type="noConversion"/>
  </si>
  <si>
    <t>1~9% 하락</t>
    <phoneticPr fontId="2" type="noConversion"/>
  </si>
  <si>
    <t>10~19% 하락</t>
    <phoneticPr fontId="2" type="noConversion"/>
  </si>
  <si>
    <t>20% 이상 하락</t>
    <phoneticPr fontId="2" type="noConversion"/>
  </si>
  <si>
    <t>집값 상승 전망 비율 [출처] 2021 세계 구매자 조사 결과, 소수점 계산 차이로 합계는 99%, 6월 10일~7월 22일 40여 개국 900여 명 대상으로 조사, 자료=나이트랭크</t>
    <phoneticPr fontId="2" type="noConversion"/>
  </si>
  <si>
    <t>집값은 언제까지 오를까?</t>
    <phoneticPr fontId="2" type="noConversion"/>
  </si>
  <si>
    <t>전 세계 집값의 상승세는 끝없이 이어지고 있다. 한국뿐만 아니라 미국, 중국, 일본, 유럽 등 전 세계 집값이 가파르게 상승하면서 버블론이 확산되고 있다. 장기간 저금리 기조가 유지될 것으로 관측되면서, 지금까지 지속된 부동산 호황 또한 계속해서 이어질 것으로 전망된다. 각종 변이로 팬데믹의 종점이 보이지 않는 데도 불구하고 전 세계적으로 부동산 구매 욕구는 계속되고 있다. '세계 구매자 조사'의 응답자 중 대부분은 자신의 현 거주지가 앞으로도 1년간 가격이 더 오를 것으로 예상했다.</t>
    <phoneticPr fontId="2" type="noConversion"/>
  </si>
  <si>
    <t>수정된 비율</t>
    <phoneticPr fontId="2" type="noConversion"/>
  </si>
  <si>
    <t>반달용</t>
    <phoneticPr fontId="2" type="noConversion"/>
  </si>
  <si>
    <t>집값</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</si>
</sst>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
  </numFmts>
  <fonts count="5" x14ac:knownFonts="1">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맑은 고딕"/>
      <family val="3"/>
      <charset val="129"/>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right/>
      <top/>
      <bottom style="thin">
        <color indexed="64"/>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10">
    <xf numFmtId="0" fontId="0" fillId="0" borderId="0" xfId="0">
      <alignment vertical="center"/>
    </xf>
    <xf numFmtId="176" fontId="0" fillId="0" borderId="0" xfId="1" applyNumberFormat="1" applyFont="1">
      <alignment vertical="center"/>
    </xf>
    <xf numFmtId="0" fontId="0" fillId="2" borderId="1" xfId="0" applyFill="1" applyBorder="1" applyAlignment="1">
      <alignment vertical="center" wrapText="1"/>
    </xf>
    <xf numFmtId="0" fontId="0" fillId="2" borderId="1" xfId="0" applyFill="1" applyBorder="1">
      <alignment vertical="center"/>
    </xf>
    <xf numFmtId="0" fontId="0" fillId="0" borderId="0" xfId="0" applyAlignment="1">
      <alignment vertical="center" wrapText="1"/>
    </xf>
    <xf numFmtId="0" fontId="0" fillId="0" borderId="1" xfId="0" applyBorder="1">
      <alignment vertical="center"/>
    </xf>
    <xf numFmtId="177" fontId="0" fillId="0" borderId="0" xfId="0" applyNumberFormat="1">
      <alignment vertical="center"/>
    </xf>
    <xf numFmtId="0" fontId="3" fillId="2" borderId="0" xfId="0" applyFont="1" applyFill="1" applyAlignment="1">
      <alignment horizontal="center" vertical="center" wrapText="1"/>
    </xf>
    <xf numFmtId="0" fontId="0" fillId="0" borderId="0" xfId="0" quotePrefix="1" applyAlignment="1">
      <alignment vertical="center" wrapText="1"/>
    </xf>
    <xf numFmtId="0" fontId="0" fillId="0" borderId="0" xfId="0" applyFill="1" applyBorder="1">
      <alignment vertical="center"/>
    </xf>
  </cellXfs>
  <cellStyles count="2">
    <cellStyle name="백분율" xfId="1" builtinId="5"/>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2E517-0413-455F-94F6-775F0CF6041D}">
  <dimension ref="A1:E8"/>
  <sheetViews>
    <sheetView tabSelected="1" zoomScale="55" zoomScaleNormal="55" workbookViewId="0">
      <selection activeCell="D1" sqref="D1"/>
    </sheetView>
  </sheetViews>
  <sheetFormatPr defaultRowHeight="17.399999999999999" x14ac:dyDescent="0.4"/>
  <cols>
    <col min="3" max="3" width="24.3984375" customWidth="1"/>
    <col min="4" max="4" width="58.296875" customWidth="1"/>
    <col min="5" max="5" width="58.8984375" customWidth="1"/>
  </cols>
  <sheetData>
    <row r="1" spans="1:5" x14ac:dyDescent="0.4">
      <c r="A1" s="7" t="s">
        <v>0</v>
      </c>
      <c r="B1" s="7" t="s">
        <v>1</v>
      </c>
      <c r="C1" s="7" t="s">
        <v>76</v>
      </c>
      <c r="D1" s="7" t="s">
        <v>77</v>
      </c>
      <c r="E1" s="7" t="s">
        <v>78</v>
      </c>
    </row>
    <row r="2" spans="1:5" ht="104.4" x14ac:dyDescent="0.4">
      <c r="A2" s="4" t="s">
        <v>2</v>
      </c>
      <c r="B2" s="4">
        <v>9</v>
      </c>
      <c r="C2" s="4" t="s">
        <v>95</v>
      </c>
      <c r="D2" s="4" t="s">
        <v>96</v>
      </c>
      <c r="E2" s="4" t="s">
        <v>97</v>
      </c>
    </row>
    <row r="3" spans="1:5" ht="121.8" x14ac:dyDescent="0.4">
      <c r="A3" s="4" t="s">
        <v>3</v>
      </c>
      <c r="B3" s="4">
        <v>9</v>
      </c>
      <c r="C3" t="s">
        <v>108</v>
      </c>
      <c r="D3" s="4" t="s">
        <v>109</v>
      </c>
      <c r="E3" s="4" t="s">
        <v>107</v>
      </c>
    </row>
    <row r="4" spans="1:5" ht="156.6" x14ac:dyDescent="0.4">
      <c r="A4" s="4" t="s">
        <v>4</v>
      </c>
      <c r="B4" s="4">
        <v>8</v>
      </c>
      <c r="C4" s="4" t="s">
        <v>92</v>
      </c>
      <c r="D4" s="4" t="s">
        <v>93</v>
      </c>
      <c r="E4" s="8" t="s">
        <v>94</v>
      </c>
    </row>
    <row r="5" spans="1:5" ht="121.8" x14ac:dyDescent="0.4">
      <c r="A5" s="4" t="s">
        <v>5</v>
      </c>
      <c r="B5" s="4">
        <v>7</v>
      </c>
      <c r="C5" s="4" t="s">
        <v>79</v>
      </c>
      <c r="D5" s="4" t="s">
        <v>80</v>
      </c>
      <c r="E5" s="4" t="s">
        <v>81</v>
      </c>
    </row>
    <row r="6" spans="1:5" ht="139.19999999999999" x14ac:dyDescent="0.4">
      <c r="A6" s="4" t="s">
        <v>6</v>
      </c>
      <c r="B6" s="4">
        <v>9</v>
      </c>
      <c r="C6" s="4" t="s">
        <v>91</v>
      </c>
      <c r="D6" s="4" t="s">
        <v>82</v>
      </c>
      <c r="E6" s="4" t="s">
        <v>83</v>
      </c>
    </row>
    <row r="7" spans="1:5" ht="156.6" x14ac:dyDescent="0.4">
      <c r="A7" s="4" t="s">
        <v>34</v>
      </c>
      <c r="B7" s="4">
        <v>10</v>
      </c>
      <c r="C7" s="4" t="s">
        <v>84</v>
      </c>
      <c r="D7" s="8" t="s">
        <v>85</v>
      </c>
      <c r="E7" s="4" t="s">
        <v>86</v>
      </c>
    </row>
    <row r="8" spans="1:5" ht="121.8" x14ac:dyDescent="0.4">
      <c r="A8" s="4" t="s">
        <v>7</v>
      </c>
      <c r="B8" s="4">
        <v>8</v>
      </c>
      <c r="C8" s="4" t="s">
        <v>87</v>
      </c>
      <c r="D8" s="4" t="s">
        <v>88</v>
      </c>
      <c r="E8" s="4" t="s">
        <v>89</v>
      </c>
    </row>
  </sheetData>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EF658-18E9-486D-A289-D158202C7E63}">
  <dimension ref="A1:C10"/>
  <sheetViews>
    <sheetView workbookViewId="0">
      <selection activeCell="B5" sqref="B5"/>
    </sheetView>
  </sheetViews>
  <sheetFormatPr defaultRowHeight="17.399999999999999" x14ac:dyDescent="0.4"/>
  <cols>
    <col min="3" max="3" width="8.796875" style="1"/>
  </cols>
  <sheetData>
    <row r="1" spans="1:3" x14ac:dyDescent="0.4">
      <c r="A1" t="s">
        <v>0</v>
      </c>
      <c r="B1" t="s">
        <v>8</v>
      </c>
      <c r="C1" s="1" t="s">
        <v>9</v>
      </c>
    </row>
    <row r="2" spans="1:3" x14ac:dyDescent="0.4">
      <c r="A2" t="s">
        <v>5</v>
      </c>
      <c r="B2" t="s">
        <v>10</v>
      </c>
      <c r="C2" s="1">
        <v>0.316</v>
      </c>
    </row>
    <row r="3" spans="1:3" x14ac:dyDescent="0.4">
      <c r="A3" t="s">
        <v>5</v>
      </c>
      <c r="B3" t="s">
        <v>11</v>
      </c>
      <c r="C3" s="1">
        <v>0.22800000000000001</v>
      </c>
    </row>
    <row r="4" spans="1:3" x14ac:dyDescent="0.4">
      <c r="A4" t="s">
        <v>5</v>
      </c>
      <c r="B4" t="s">
        <v>90</v>
      </c>
      <c r="C4" s="1">
        <v>0.13100000000000001</v>
      </c>
    </row>
    <row r="5" spans="1:3" x14ac:dyDescent="0.4">
      <c r="A5" t="s">
        <v>5</v>
      </c>
      <c r="B5" t="s">
        <v>12</v>
      </c>
      <c r="C5" s="1">
        <v>0.127</v>
      </c>
    </row>
    <row r="6" spans="1:3" x14ac:dyDescent="0.4">
      <c r="A6" t="s">
        <v>5</v>
      </c>
      <c r="B6" t="s">
        <v>13</v>
      </c>
      <c r="C6" s="1">
        <v>5.0999999999999997E-2</v>
      </c>
    </row>
    <row r="7" spans="1:3" x14ac:dyDescent="0.4">
      <c r="A7" t="s">
        <v>5</v>
      </c>
      <c r="B7" t="s">
        <v>14</v>
      </c>
      <c r="C7" s="1">
        <v>4.9000000000000002E-2</v>
      </c>
    </row>
    <row r="8" spans="1:3" x14ac:dyDescent="0.4">
      <c r="A8" t="s">
        <v>5</v>
      </c>
      <c r="B8" t="s">
        <v>15</v>
      </c>
      <c r="C8" s="1">
        <v>4.7E-2</v>
      </c>
    </row>
    <row r="9" spans="1:3" x14ac:dyDescent="0.4">
      <c r="A9" t="s">
        <v>5</v>
      </c>
      <c r="B9" t="s">
        <v>16</v>
      </c>
      <c r="C9" s="1">
        <v>0.04</v>
      </c>
    </row>
    <row r="10" spans="1:3" x14ac:dyDescent="0.4">
      <c r="A10" t="s">
        <v>5</v>
      </c>
      <c r="B10" t="s">
        <v>17</v>
      </c>
      <c r="C10" s="1">
        <v>1.0999999999999999E-2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EE030-FF97-4E98-8786-B9591FC09382}">
  <dimension ref="A1:C8"/>
  <sheetViews>
    <sheetView workbookViewId="0">
      <selection activeCell="D11" sqref="D11"/>
    </sheetView>
  </sheetViews>
  <sheetFormatPr defaultRowHeight="17.399999999999999" x14ac:dyDescent="0.4"/>
  <sheetData>
    <row r="1" spans="1:3" x14ac:dyDescent="0.4">
      <c r="A1" t="s">
        <v>0</v>
      </c>
      <c r="B1" t="s">
        <v>18</v>
      </c>
      <c r="C1" t="s">
        <v>9</v>
      </c>
    </row>
    <row r="2" spans="1:3" x14ac:dyDescent="0.4">
      <c r="A2" t="s">
        <v>2</v>
      </c>
      <c r="B2" t="s">
        <v>19</v>
      </c>
      <c r="C2">
        <v>59.1</v>
      </c>
    </row>
    <row r="3" spans="1:3" x14ac:dyDescent="0.4">
      <c r="A3" t="s">
        <v>2</v>
      </c>
      <c r="B3" t="s">
        <v>20</v>
      </c>
      <c r="C3">
        <v>24.4</v>
      </c>
    </row>
    <row r="4" spans="1:3" x14ac:dyDescent="0.4">
      <c r="A4" t="s">
        <v>2</v>
      </c>
      <c r="B4" t="s">
        <v>21</v>
      </c>
      <c r="C4">
        <v>6.7</v>
      </c>
    </row>
    <row r="5" spans="1:3" x14ac:dyDescent="0.4">
      <c r="A5" t="s">
        <v>2</v>
      </c>
      <c r="B5" t="s">
        <v>22</v>
      </c>
      <c r="C5">
        <v>3.4</v>
      </c>
    </row>
    <row r="6" spans="1:3" x14ac:dyDescent="0.4">
      <c r="A6" t="s">
        <v>2</v>
      </c>
      <c r="B6" t="s">
        <v>23</v>
      </c>
      <c r="C6">
        <v>2.7</v>
      </c>
    </row>
    <row r="7" spans="1:3" x14ac:dyDescent="0.4">
      <c r="A7" t="s">
        <v>2</v>
      </c>
      <c r="B7" t="s">
        <v>24</v>
      </c>
      <c r="C7">
        <v>1.1000000000000001</v>
      </c>
    </row>
    <row r="8" spans="1:3" x14ac:dyDescent="0.4">
      <c r="A8" t="s">
        <v>2</v>
      </c>
      <c r="B8" t="s">
        <v>25</v>
      </c>
      <c r="C8">
        <v>0.1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C0C30-5613-407C-BC26-390C4963C501}">
  <dimension ref="A1:D9"/>
  <sheetViews>
    <sheetView zoomScale="85" zoomScaleNormal="85" workbookViewId="0">
      <selection activeCell="C9" sqref="C9"/>
    </sheetView>
  </sheetViews>
  <sheetFormatPr defaultRowHeight="17.399999999999999" x14ac:dyDescent="0.4"/>
  <sheetData>
    <row r="1" spans="1:4" x14ac:dyDescent="0.4">
      <c r="A1" t="s">
        <v>0</v>
      </c>
      <c r="B1" s="5" t="s">
        <v>98</v>
      </c>
      <c r="C1" t="s">
        <v>99</v>
      </c>
      <c r="D1" t="s">
        <v>110</v>
      </c>
    </row>
    <row r="2" spans="1:4" x14ac:dyDescent="0.4">
      <c r="A2" t="s">
        <v>3</v>
      </c>
      <c r="B2" s="5" t="s">
        <v>100</v>
      </c>
      <c r="C2">
        <v>5</v>
      </c>
      <c r="D2">
        <f>C2*0.5</f>
        <v>2.5</v>
      </c>
    </row>
    <row r="3" spans="1:4" x14ac:dyDescent="0.4">
      <c r="A3" t="s">
        <v>3</v>
      </c>
      <c r="B3" s="5" t="s">
        <v>101</v>
      </c>
      <c r="C3">
        <v>13</v>
      </c>
      <c r="D3">
        <f t="shared" ref="D3:D8" si="0">C3*0.5</f>
        <v>6.5</v>
      </c>
    </row>
    <row r="4" spans="1:4" x14ac:dyDescent="0.4">
      <c r="A4" t="s">
        <v>3</v>
      </c>
      <c r="B4" s="5" t="s">
        <v>102</v>
      </c>
      <c r="C4">
        <v>46</v>
      </c>
      <c r="D4">
        <f t="shared" si="0"/>
        <v>23</v>
      </c>
    </row>
    <row r="5" spans="1:4" x14ac:dyDescent="0.4">
      <c r="A5" t="s">
        <v>3</v>
      </c>
      <c r="B5" s="9" t="s">
        <v>103</v>
      </c>
      <c r="C5">
        <v>22</v>
      </c>
      <c r="D5">
        <f t="shared" si="0"/>
        <v>11</v>
      </c>
    </row>
    <row r="6" spans="1:4" x14ac:dyDescent="0.4">
      <c r="A6" t="s">
        <v>3</v>
      </c>
      <c r="B6" s="9" t="s">
        <v>104</v>
      </c>
      <c r="C6">
        <v>7</v>
      </c>
      <c r="D6">
        <f t="shared" si="0"/>
        <v>3.5</v>
      </c>
    </row>
    <row r="7" spans="1:4" x14ac:dyDescent="0.4">
      <c r="A7" t="s">
        <v>3</v>
      </c>
      <c r="B7" s="9" t="s">
        <v>105</v>
      </c>
      <c r="C7">
        <v>4</v>
      </c>
      <c r="D7">
        <f t="shared" si="0"/>
        <v>2</v>
      </c>
    </row>
    <row r="8" spans="1:4" x14ac:dyDescent="0.4">
      <c r="A8" t="s">
        <v>3</v>
      </c>
      <c r="B8" s="9" t="s">
        <v>106</v>
      </c>
      <c r="C8">
        <v>2</v>
      </c>
      <c r="D8">
        <f t="shared" si="0"/>
        <v>1</v>
      </c>
    </row>
    <row r="9" spans="1:4" x14ac:dyDescent="0.4">
      <c r="A9" t="s">
        <v>112</v>
      </c>
      <c r="B9" s="9" t="s">
        <v>111</v>
      </c>
      <c r="C9">
        <v>0</v>
      </c>
      <c r="D9">
        <v>50</v>
      </c>
    </row>
  </sheetData>
  <phoneticPr fontId="2"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CA4B1-5095-4EF1-975F-A8587935B44F}">
  <dimension ref="A1:C6"/>
  <sheetViews>
    <sheetView workbookViewId="0">
      <selection activeCell="B2" sqref="B2"/>
    </sheetView>
  </sheetViews>
  <sheetFormatPr defaultRowHeight="17.399999999999999" x14ac:dyDescent="0.4"/>
  <cols>
    <col min="2" max="2" width="19.19921875" customWidth="1"/>
  </cols>
  <sheetData>
    <row r="1" spans="1:3" x14ac:dyDescent="0.4">
      <c r="A1" t="s">
        <v>0</v>
      </c>
      <c r="B1" t="s">
        <v>27</v>
      </c>
      <c r="C1" t="s">
        <v>9</v>
      </c>
    </row>
    <row r="2" spans="1:3" x14ac:dyDescent="0.4">
      <c r="A2" t="s">
        <v>4</v>
      </c>
      <c r="B2" t="s">
        <v>28</v>
      </c>
      <c r="C2">
        <v>19.8</v>
      </c>
    </row>
    <row r="3" spans="1:3" x14ac:dyDescent="0.4">
      <c r="A3" t="s">
        <v>4</v>
      </c>
      <c r="B3" t="s">
        <v>29</v>
      </c>
      <c r="C3">
        <v>17.3</v>
      </c>
    </row>
    <row r="4" spans="1:3" x14ac:dyDescent="0.4">
      <c r="A4" t="s">
        <v>4</v>
      </c>
      <c r="B4" t="s">
        <v>30</v>
      </c>
      <c r="C4">
        <v>10.9</v>
      </c>
    </row>
    <row r="5" spans="1:3" x14ac:dyDescent="0.4">
      <c r="A5" t="s">
        <v>4</v>
      </c>
      <c r="B5" t="s">
        <v>31</v>
      </c>
      <c r="C5">
        <v>9.4</v>
      </c>
    </row>
    <row r="6" spans="1:3" x14ac:dyDescent="0.4">
      <c r="A6" t="s">
        <v>4</v>
      </c>
      <c r="B6" t="s">
        <v>32</v>
      </c>
      <c r="C6">
        <v>4.8</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04E91-AE02-45DE-BEC9-F7B79758810D}">
  <dimension ref="A1:D9"/>
  <sheetViews>
    <sheetView workbookViewId="0">
      <selection activeCell="E6" sqref="E6"/>
    </sheetView>
  </sheetViews>
  <sheetFormatPr defaultRowHeight="17.399999999999999" x14ac:dyDescent="0.4"/>
  <cols>
    <col min="2" max="2" width="12.09765625" customWidth="1"/>
    <col min="3" max="3" width="11.09765625" customWidth="1"/>
    <col min="4" max="4" width="10.296875" customWidth="1"/>
  </cols>
  <sheetData>
    <row r="1" spans="1:4" x14ac:dyDescent="0.4">
      <c r="A1" t="s">
        <v>0</v>
      </c>
      <c r="B1" s="3" t="s">
        <v>65</v>
      </c>
      <c r="C1" s="5" t="s">
        <v>66</v>
      </c>
      <c r="D1" s="5" t="s">
        <v>67</v>
      </c>
    </row>
    <row r="2" spans="1:4" x14ac:dyDescent="0.4">
      <c r="A2" t="s">
        <v>6</v>
      </c>
      <c r="B2" t="s">
        <v>68</v>
      </c>
      <c r="C2" s="6">
        <v>0.9</v>
      </c>
      <c r="D2" s="6">
        <v>1</v>
      </c>
    </row>
    <row r="3" spans="1:4" x14ac:dyDescent="0.4">
      <c r="A3" t="s">
        <v>6</v>
      </c>
      <c r="B3" t="s">
        <v>69</v>
      </c>
      <c r="C3" s="6">
        <v>19.2</v>
      </c>
      <c r="D3" s="6">
        <v>17.2</v>
      </c>
    </row>
    <row r="4" spans="1:4" x14ac:dyDescent="0.4">
      <c r="A4" t="s">
        <v>6</v>
      </c>
      <c r="B4" t="s">
        <v>70</v>
      </c>
      <c r="C4" s="6">
        <v>21.7</v>
      </c>
      <c r="D4" s="6">
        <v>12</v>
      </c>
    </row>
    <row r="5" spans="1:4" x14ac:dyDescent="0.4">
      <c r="A5" t="s">
        <v>6</v>
      </c>
      <c r="B5" t="s">
        <v>71</v>
      </c>
      <c r="C5" s="6">
        <v>18</v>
      </c>
      <c r="D5" s="6">
        <v>10.4</v>
      </c>
    </row>
    <row r="6" spans="1:4" x14ac:dyDescent="0.4">
      <c r="A6" t="s">
        <v>6</v>
      </c>
      <c r="B6" t="s">
        <v>72</v>
      </c>
      <c r="C6" s="6">
        <v>18.399999999999999</v>
      </c>
      <c r="D6" s="6">
        <v>14.1</v>
      </c>
    </row>
    <row r="7" spans="1:4" x14ac:dyDescent="0.4">
      <c r="A7" t="s">
        <v>6</v>
      </c>
      <c r="B7" t="s">
        <v>73</v>
      </c>
      <c r="C7" s="6">
        <v>13</v>
      </c>
      <c r="D7" s="6">
        <v>17.3</v>
      </c>
    </row>
    <row r="8" spans="1:4" x14ac:dyDescent="0.4">
      <c r="A8" t="s">
        <v>6</v>
      </c>
      <c r="B8" t="s">
        <v>74</v>
      </c>
      <c r="C8" s="6">
        <v>6</v>
      </c>
      <c r="D8" s="6">
        <v>16.5</v>
      </c>
    </row>
    <row r="9" spans="1:4" x14ac:dyDescent="0.4">
      <c r="A9" t="s">
        <v>6</v>
      </c>
      <c r="B9" t="s">
        <v>75</v>
      </c>
      <c r="C9" s="6">
        <v>2.6</v>
      </c>
      <c r="D9" s="6">
        <v>11.5</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3047F-5358-4B4F-9EEC-87A80E0E4779}">
  <dimension ref="A1:E4"/>
  <sheetViews>
    <sheetView workbookViewId="0">
      <selection activeCell="C3" sqref="C3"/>
    </sheetView>
  </sheetViews>
  <sheetFormatPr defaultRowHeight="17.399999999999999" x14ac:dyDescent="0.4"/>
  <sheetData>
    <row r="1" spans="1:5" x14ac:dyDescent="0.4">
      <c r="A1" t="s">
        <v>0</v>
      </c>
      <c r="B1" s="5" t="s">
        <v>26</v>
      </c>
      <c r="C1" t="s">
        <v>33</v>
      </c>
      <c r="D1" t="s">
        <v>63</v>
      </c>
      <c r="E1" t="s">
        <v>64</v>
      </c>
    </row>
    <row r="2" spans="1:5" x14ac:dyDescent="0.4">
      <c r="A2" t="s">
        <v>34</v>
      </c>
      <c r="B2" s="5">
        <v>2018</v>
      </c>
      <c r="C2">
        <v>49.5</v>
      </c>
      <c r="D2">
        <v>32.299999999999997</v>
      </c>
      <c r="E2">
        <v>28.63</v>
      </c>
    </row>
    <row r="3" spans="1:5" x14ac:dyDescent="0.4">
      <c r="A3" t="s">
        <v>34</v>
      </c>
      <c r="B3" s="5">
        <v>2019</v>
      </c>
      <c r="C3">
        <v>38.39</v>
      </c>
      <c r="D3">
        <v>30.61</v>
      </c>
      <c r="E3">
        <v>8.42</v>
      </c>
    </row>
    <row r="4" spans="1:5" x14ac:dyDescent="0.4">
      <c r="A4" t="s">
        <v>34</v>
      </c>
      <c r="B4" s="5">
        <v>2020</v>
      </c>
      <c r="C4">
        <v>199.64</v>
      </c>
      <c r="D4">
        <v>116.21</v>
      </c>
      <c r="E4">
        <v>64.010000000000005</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9156E-CDFE-4A7D-8B60-9AB6775C7B36}">
  <dimension ref="A1:C27"/>
  <sheetViews>
    <sheetView workbookViewId="0">
      <selection activeCell="E6" sqref="E6"/>
    </sheetView>
  </sheetViews>
  <sheetFormatPr defaultRowHeight="17.399999999999999" x14ac:dyDescent="0.4"/>
  <cols>
    <col min="2" max="2" width="12.09765625" customWidth="1"/>
    <col min="3" max="3" width="14.69921875" customWidth="1"/>
  </cols>
  <sheetData>
    <row r="1" spans="1:3" x14ac:dyDescent="0.4">
      <c r="A1" t="s">
        <v>0</v>
      </c>
      <c r="B1" s="2" t="s">
        <v>35</v>
      </c>
      <c r="C1" s="3" t="s">
        <v>36</v>
      </c>
    </row>
    <row r="2" spans="1:3" x14ac:dyDescent="0.4">
      <c r="A2" t="s">
        <v>7</v>
      </c>
      <c r="B2" s="4" t="s">
        <v>37</v>
      </c>
      <c r="C2">
        <v>103.6</v>
      </c>
    </row>
    <row r="3" spans="1:3" x14ac:dyDescent="0.4">
      <c r="A3" t="s">
        <v>7</v>
      </c>
      <c r="B3" s="4" t="s">
        <v>38</v>
      </c>
      <c r="C3">
        <v>91.3</v>
      </c>
    </row>
    <row r="4" spans="1:3" x14ac:dyDescent="0.4">
      <c r="A4" t="s">
        <v>7</v>
      </c>
      <c r="B4" s="4" t="s">
        <v>39</v>
      </c>
      <c r="C4">
        <v>89.3</v>
      </c>
    </row>
    <row r="5" spans="1:3" x14ac:dyDescent="0.4">
      <c r="A5" t="s">
        <v>7</v>
      </c>
      <c r="B5" s="4" t="s">
        <v>40</v>
      </c>
      <c r="C5">
        <v>108.1</v>
      </c>
    </row>
    <row r="6" spans="1:3" x14ac:dyDescent="0.4">
      <c r="A6" t="s">
        <v>7</v>
      </c>
      <c r="B6" s="4" t="s">
        <v>41</v>
      </c>
      <c r="C6">
        <v>108.2</v>
      </c>
    </row>
    <row r="7" spans="1:3" x14ac:dyDescent="0.4">
      <c r="A7" t="s">
        <v>7</v>
      </c>
      <c r="B7" s="4" t="s">
        <v>42</v>
      </c>
      <c r="C7">
        <v>116.9</v>
      </c>
    </row>
    <row r="8" spans="1:3" x14ac:dyDescent="0.4">
      <c r="A8" t="s">
        <v>7</v>
      </c>
      <c r="B8" s="4" t="s">
        <v>43</v>
      </c>
      <c r="C8">
        <v>115.8</v>
      </c>
    </row>
    <row r="9" spans="1:3" x14ac:dyDescent="0.4">
      <c r="A9" t="s">
        <v>7</v>
      </c>
      <c r="B9" s="4" t="s">
        <v>44</v>
      </c>
      <c r="C9">
        <v>112.6</v>
      </c>
    </row>
    <row r="10" spans="1:3" x14ac:dyDescent="0.4">
      <c r="A10" t="s">
        <v>7</v>
      </c>
      <c r="B10" s="4" t="s">
        <v>45</v>
      </c>
      <c r="C10">
        <v>114</v>
      </c>
    </row>
    <row r="11" spans="1:3" x14ac:dyDescent="0.4">
      <c r="A11" t="s">
        <v>7</v>
      </c>
      <c r="B11" s="4" t="s">
        <v>46</v>
      </c>
      <c r="C11">
        <v>118.6</v>
      </c>
    </row>
    <row r="12" spans="1:3" x14ac:dyDescent="0.4">
      <c r="A12" t="s">
        <v>7</v>
      </c>
      <c r="B12" s="4" t="s">
        <v>47</v>
      </c>
      <c r="C12">
        <v>114.1</v>
      </c>
    </row>
    <row r="13" spans="1:3" x14ac:dyDescent="0.4">
      <c r="A13" t="s">
        <v>7</v>
      </c>
      <c r="B13" s="4" t="s">
        <v>48</v>
      </c>
      <c r="C13">
        <v>106.7</v>
      </c>
    </row>
    <row r="14" spans="1:3" x14ac:dyDescent="0.4">
      <c r="A14" t="s">
        <v>7</v>
      </c>
      <c r="B14" s="4" t="s">
        <v>49</v>
      </c>
      <c r="C14">
        <v>117.7</v>
      </c>
    </row>
    <row r="15" spans="1:3" x14ac:dyDescent="0.4">
      <c r="A15" t="s">
        <v>7</v>
      </c>
      <c r="B15" s="4" t="s">
        <v>50</v>
      </c>
      <c r="C15">
        <v>98.3</v>
      </c>
    </row>
    <row r="16" spans="1:3" x14ac:dyDescent="0.4">
      <c r="A16" t="s">
        <v>7</v>
      </c>
      <c r="B16" s="4" t="s">
        <v>51</v>
      </c>
      <c r="C16">
        <v>105.6</v>
      </c>
    </row>
    <row r="17" spans="1:3" x14ac:dyDescent="0.4">
      <c r="A17" t="s">
        <v>7</v>
      </c>
      <c r="B17" s="4" t="s">
        <v>52</v>
      </c>
      <c r="C17">
        <v>99.8</v>
      </c>
    </row>
    <row r="18" spans="1:3" x14ac:dyDescent="0.4">
      <c r="A18" t="s">
        <v>7</v>
      </c>
      <c r="B18" s="4" t="s">
        <v>53</v>
      </c>
      <c r="C18">
        <v>105.5</v>
      </c>
    </row>
    <row r="19" spans="1:3" x14ac:dyDescent="0.4">
      <c r="A19" t="s">
        <v>7</v>
      </c>
      <c r="B19" s="4" t="s">
        <v>54</v>
      </c>
      <c r="C19">
        <v>101.9</v>
      </c>
    </row>
    <row r="20" spans="1:3" x14ac:dyDescent="0.4">
      <c r="A20" t="s">
        <v>7</v>
      </c>
      <c r="B20" s="4" t="s">
        <v>55</v>
      </c>
      <c r="C20">
        <v>75.900000000000006</v>
      </c>
    </row>
    <row r="21" spans="1:3" x14ac:dyDescent="0.4">
      <c r="A21" t="s">
        <v>7</v>
      </c>
      <c r="B21" s="4" t="s">
        <v>56</v>
      </c>
      <c r="C21">
        <v>83</v>
      </c>
    </row>
    <row r="22" spans="1:3" x14ac:dyDescent="0.4">
      <c r="A22" t="s">
        <v>7</v>
      </c>
      <c r="B22" s="4" t="s">
        <v>57</v>
      </c>
      <c r="C22">
        <v>115.9</v>
      </c>
    </row>
    <row r="23" spans="1:3" x14ac:dyDescent="0.4">
      <c r="A23" t="s">
        <v>7</v>
      </c>
      <c r="B23" s="4" t="s">
        <v>58</v>
      </c>
      <c r="C23">
        <v>111.3</v>
      </c>
    </row>
    <row r="24" spans="1:3" x14ac:dyDescent="0.4">
      <c r="A24" t="s">
        <v>7</v>
      </c>
      <c r="B24" s="4" t="s">
        <v>59</v>
      </c>
      <c r="C24">
        <v>94.6</v>
      </c>
    </row>
    <row r="25" spans="1:3" x14ac:dyDescent="0.4">
      <c r="A25" t="s">
        <v>7</v>
      </c>
      <c r="B25" s="4" t="s">
        <v>60</v>
      </c>
      <c r="C25">
        <v>93.6</v>
      </c>
    </row>
    <row r="26" spans="1:3" x14ac:dyDescent="0.4">
      <c r="A26" t="s">
        <v>7</v>
      </c>
      <c r="B26" s="4" t="s">
        <v>61</v>
      </c>
      <c r="C26">
        <v>97.6</v>
      </c>
    </row>
    <row r="27" spans="1:3" x14ac:dyDescent="0.4">
      <c r="A27" t="s">
        <v>7</v>
      </c>
      <c r="B27" s="4" t="s">
        <v>62</v>
      </c>
      <c r="C27">
        <v>107.2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키워드</vt:lpstr>
      <vt:lpstr>공원</vt:lpstr>
      <vt:lpstr>역세권</vt:lpstr>
      <vt:lpstr>집값</vt:lpstr>
      <vt:lpstr>여성타겟범죄</vt:lpstr>
      <vt:lpstr>1인 가구</vt:lpstr>
      <vt:lpstr>주택청약</vt:lpstr>
      <vt:lpstr>주차난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2021-09-12T02:05:40Z</dcterms:created>
  <dcterms:modified xsi:type="dcterms:W3CDTF">2022-01-18T09:38:18Z</dcterms:modified>
</cp:coreProperties>
</file>