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소스\h3-프론트\vue-h3\public\"/>
    </mc:Choice>
  </mc:AlternateContent>
  <xr:revisionPtr revIDLastSave="0" documentId="13_ncr:1_{8D21DAFD-A171-4992-99C8-3B04096DED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DIA" sheetId="14" r:id="rId1"/>
    <sheet name="GOOGLE" sheetId="15" state="hidden" r:id="rId2"/>
    <sheet name="GOOGLE_KEYWORD" sheetId="16" state="hidden" r:id="rId3"/>
    <sheet name="OVERTURE" sheetId="4" state="hidden" r:id="rId4"/>
  </sheets>
  <definedNames>
    <definedName name="_xlnm._FilterDatabase" localSheetId="1" hidden="1">GOOGLE!#REF!</definedName>
    <definedName name="_xlnm._FilterDatabase" localSheetId="2" hidden="1">GOOGLE_KEYWORD!$B$5:$I$5</definedName>
    <definedName name="_xlnm._FilterDatabase" localSheetId="0" hidden="1">MEDIA!#REF!</definedName>
  </definedNames>
  <calcPr calcId="191029"/>
  <customWorkbookViews>
    <customWorkbookView name="인쇄설정" guid="{DC25E327-7DAC-4E5D-A88F-F1A01D9065FF}" includeHiddenRowCol="0" maximized="1" xWindow="1" yWindow="1" windowWidth="1362" windowHeight="674" activeSheetId="1"/>
  </customWorkbookViews>
</workbook>
</file>

<file path=xl/calcChain.xml><?xml version="1.0" encoding="utf-8"?>
<calcChain xmlns="http://schemas.openxmlformats.org/spreadsheetml/2006/main">
  <c r="P15" i="14" l="1"/>
  <c r="E70" i="14"/>
  <c r="I35" i="14" l="1"/>
  <c r="Q15" i="14" s="1"/>
  <c r="F35" i="14"/>
  <c r="N15" i="14" s="1"/>
  <c r="E35" i="14"/>
  <c r="M15" i="14" s="1"/>
  <c r="O15" i="14" l="1"/>
  <c r="E71" i="15" l="1"/>
  <c r="F71" i="15"/>
  <c r="I71" i="15"/>
  <c r="H71" i="15" l="1"/>
  <c r="G71" i="15"/>
  <c r="I5" i="16" l="1"/>
  <c r="F5" i="16"/>
  <c r="E5" i="16"/>
  <c r="I15" i="15" l="1"/>
  <c r="F15" i="15"/>
  <c r="E15" i="15"/>
  <c r="H15" i="15" l="1"/>
  <c r="G15" i="15"/>
  <c r="G5" i="16"/>
  <c r="H5" i="16"/>
  <c r="C36" i="15" l="1"/>
  <c r="C37" i="15" s="1"/>
  <c r="I35" i="15"/>
  <c r="L16" i="15"/>
  <c r="K16" i="15"/>
  <c r="L15" i="15"/>
  <c r="K15" i="15"/>
  <c r="I7" i="15"/>
  <c r="C7" i="15"/>
  <c r="Q15" i="15" l="1"/>
  <c r="Q17" i="15" s="1"/>
  <c r="C38" i="15"/>
  <c r="D37" i="15"/>
  <c r="D36" i="15"/>
  <c r="C39" i="15" l="1"/>
  <c r="D38" i="15"/>
  <c r="C40" i="15" l="1"/>
  <c r="D39" i="15"/>
  <c r="C41" i="15" l="1"/>
  <c r="D40" i="15"/>
  <c r="N17" i="14"/>
  <c r="C42" i="15" l="1"/>
  <c r="D41" i="15"/>
  <c r="C43" i="15" l="1"/>
  <c r="D42" i="15"/>
  <c r="G35" i="14"/>
  <c r="M17" i="14"/>
  <c r="O17" i="14" s="1"/>
  <c r="H35" i="14"/>
  <c r="C44" i="15" l="1"/>
  <c r="D43" i="15"/>
  <c r="Q17" i="14"/>
  <c r="P17" i="14" s="1"/>
  <c r="C45" i="15" l="1"/>
  <c r="D44" i="15"/>
  <c r="C46" i="15" l="1"/>
  <c r="D45" i="15"/>
  <c r="C47" i="15" l="1"/>
  <c r="D46" i="15"/>
  <c r="C48" i="15" l="1"/>
  <c r="D47" i="15"/>
  <c r="C49" i="15" l="1"/>
  <c r="D48" i="15"/>
  <c r="C50" i="15" l="1"/>
  <c r="D49" i="15"/>
  <c r="C51" i="15" l="1"/>
  <c r="D50" i="15"/>
  <c r="C52" i="15" l="1"/>
  <c r="D51" i="15"/>
  <c r="C53" i="15" l="1"/>
  <c r="D52" i="15"/>
  <c r="C54" i="15" l="1"/>
  <c r="D53" i="15"/>
  <c r="C55" i="15" l="1"/>
  <c r="D54" i="15"/>
  <c r="C56" i="15" l="1"/>
  <c r="D55" i="15"/>
  <c r="C57" i="15" l="1"/>
  <c r="D56" i="15"/>
  <c r="C58" i="15" l="1"/>
  <c r="D57" i="15"/>
  <c r="C59" i="15" l="1"/>
  <c r="D58" i="15"/>
  <c r="C60" i="15" l="1"/>
  <c r="D59" i="15"/>
  <c r="C61" i="15" l="1"/>
  <c r="D60" i="15"/>
  <c r="C62" i="15" l="1"/>
  <c r="D61" i="15"/>
  <c r="C63" i="15" l="1"/>
  <c r="D62" i="15"/>
  <c r="C64" i="15" l="1"/>
  <c r="D63" i="15"/>
  <c r="C65" i="15" l="1"/>
  <c r="D64" i="15"/>
  <c r="C66" i="15" l="1"/>
  <c r="D66" i="15" s="1"/>
  <c r="D65" i="15"/>
  <c r="F26" i="15" l="1"/>
  <c r="E27" i="15"/>
  <c r="F30" i="15"/>
  <c r="E26" i="15"/>
  <c r="I30" i="15"/>
  <c r="D28" i="15"/>
  <c r="F27" i="15"/>
  <c r="E24" i="15"/>
  <c r="D29" i="15"/>
  <c r="I28" i="15"/>
  <c r="F25" i="15"/>
  <c r="I27" i="15"/>
  <c r="I25" i="15"/>
  <c r="D27" i="15"/>
  <c r="D25" i="15"/>
  <c r="I26" i="15"/>
  <c r="I24" i="15"/>
  <c r="I29" i="15"/>
  <c r="F24" i="15"/>
  <c r="D24" i="15"/>
  <c r="D26" i="15"/>
  <c r="E30" i="15"/>
  <c r="E28" i="15"/>
  <c r="D30" i="15"/>
  <c r="F28" i="15"/>
  <c r="E25" i="15"/>
  <c r="G27" i="15" l="1"/>
  <c r="H26" i="15"/>
  <c r="G28" i="15"/>
  <c r="H27" i="15"/>
  <c r="H30" i="15"/>
  <c r="H25" i="15"/>
  <c r="G24" i="15"/>
  <c r="G26" i="15"/>
  <c r="I23" i="15"/>
  <c r="H24" i="15"/>
  <c r="H28" i="15"/>
  <c r="G30" i="15"/>
  <c r="G25" i="15"/>
  <c r="F29" i="14"/>
  <c r="D26" i="14" l="1"/>
  <c r="D24" i="14"/>
  <c r="E27" i="14"/>
  <c r="E26" i="14"/>
  <c r="D30" i="14"/>
  <c r="E30" i="14"/>
  <c r="F25" i="14"/>
  <c r="I27" i="14"/>
  <c r="I24" i="14"/>
  <c r="D25" i="14"/>
  <c r="E29" i="14"/>
  <c r="I25" i="14"/>
  <c r="F27" i="14"/>
  <c r="E28" i="14"/>
  <c r="I28" i="14"/>
  <c r="I26" i="14"/>
  <c r="E24" i="14"/>
  <c r="D28" i="14"/>
  <c r="F30" i="14"/>
  <c r="D27" i="14"/>
  <c r="I30" i="14"/>
  <c r="F24" i="14"/>
  <c r="E25" i="14"/>
  <c r="I29" i="14"/>
  <c r="F26" i="14"/>
  <c r="F28" i="14"/>
  <c r="D29" i="14"/>
  <c r="H26" i="14" l="1"/>
  <c r="H25" i="14"/>
  <c r="G30" i="14"/>
  <c r="H30" i="14"/>
  <c r="H24" i="14"/>
  <c r="I23" i="14"/>
  <c r="G26" i="14"/>
  <c r="H28" i="14"/>
  <c r="E23" i="14"/>
  <c r="G24" i="14"/>
  <c r="F23" i="14"/>
  <c r="G27" i="14"/>
  <c r="H27" i="14"/>
  <c r="H29" i="14"/>
  <c r="G29" i="14"/>
  <c r="G28" i="14"/>
  <c r="G25" i="14"/>
  <c r="F70" i="14" l="1"/>
  <c r="I70" i="14"/>
  <c r="G23" i="14"/>
  <c r="H23" i="14"/>
  <c r="G70" i="14" l="1"/>
  <c r="H70" i="14"/>
  <c r="P8" i="4"/>
  <c r="M8" i="4"/>
  <c r="L8" i="4"/>
  <c r="G8" i="4" s="1"/>
  <c r="D8" i="4"/>
  <c r="C8" i="4"/>
  <c r="E8" i="4" l="1"/>
  <c r="F8" i="4"/>
  <c r="O8" i="4"/>
  <c r="N8" i="4"/>
  <c r="F29" i="15" l="1"/>
  <c r="E29" i="15"/>
  <c r="E23" i="15" s="1"/>
  <c r="E35" i="15"/>
  <c r="M15" i="15" s="1"/>
  <c r="F35" i="15"/>
  <c r="N15" i="15" s="1"/>
  <c r="G35" i="15" l="1"/>
  <c r="O15" i="15" s="1"/>
  <c r="G29" i="15"/>
  <c r="M17" i="15"/>
  <c r="H35" i="15"/>
  <c r="P15" i="15" s="1"/>
  <c r="F23" i="15"/>
  <c r="H29" i="15"/>
  <c r="H23" i="15" l="1"/>
  <c r="G23" i="15"/>
  <c r="N17" i="15"/>
  <c r="P17" i="15" l="1"/>
  <c r="O17" i="15"/>
  <c r="M18" i="15" l="1"/>
  <c r="N18" i="15"/>
  <c r="O18" i="15"/>
  <c r="Q18" i="15"/>
  <c r="P18" i="15"/>
  <c r="P18" i="14"/>
  <c r="O18" i="14"/>
  <c r="N18" i="14"/>
  <c r="M18" i="14"/>
  <c r="Q18" i="14"/>
</calcChain>
</file>

<file path=xl/sharedStrings.xml><?xml version="1.0" encoding="utf-8"?>
<sst xmlns="http://schemas.openxmlformats.org/spreadsheetml/2006/main" count="194" uniqueCount="80">
  <si>
    <t>노출</t>
  </si>
  <si>
    <t>클릭</t>
  </si>
  <si>
    <t>CPC</t>
  </si>
  <si>
    <t>비용</t>
  </si>
  <si>
    <t>클릭률(%)</t>
  </si>
  <si>
    <t>TOTAL</t>
    <phoneticPr fontId="2" type="noConversion"/>
  </si>
  <si>
    <t>CAMPAIGN</t>
    <phoneticPr fontId="2" type="noConversion"/>
  </si>
  <si>
    <t>GROUP</t>
    <phoneticPr fontId="2" type="noConversion"/>
  </si>
  <si>
    <t>KEYWORD</t>
    <phoneticPr fontId="2" type="noConversion"/>
  </si>
  <si>
    <t>OVERTURE CAMPAIGN &amp; KEYWORD DATA</t>
    <phoneticPr fontId="2" type="noConversion"/>
  </si>
  <si>
    <t>OVERTURE CAMPAIGN DATA</t>
    <phoneticPr fontId="2" type="noConversion"/>
  </si>
  <si>
    <t>OVERTURE KEYWORD DATA</t>
    <phoneticPr fontId="2" type="noConversion"/>
  </si>
  <si>
    <t>날짜</t>
  </si>
  <si>
    <t>요일</t>
  </si>
  <si>
    <t>매체</t>
  </si>
  <si>
    <t>상품</t>
  </si>
  <si>
    <t>노출수</t>
  </si>
  <si>
    <t>클릭수</t>
  </si>
  <si>
    <t>평균CPC</t>
  </si>
  <si>
    <t>총광고비</t>
  </si>
  <si>
    <t>TOTAL</t>
  </si>
  <si>
    <t>구분</t>
  </si>
  <si>
    <t>일평균</t>
  </si>
  <si>
    <t>전월대비</t>
  </si>
  <si>
    <t>평균CPC</t>
    <phoneticPr fontId="11" type="noConversion"/>
  </si>
  <si>
    <t>노출수 TOP10</t>
    <phoneticPr fontId="2" type="noConversion"/>
  </si>
  <si>
    <t>클릭수 TOP10</t>
    <phoneticPr fontId="2" type="noConversion"/>
  </si>
  <si>
    <t>클릭율</t>
  </si>
  <si>
    <t>TOTAL</t>
    <phoneticPr fontId="2" type="noConversion"/>
  </si>
  <si>
    <t>일자별 광고요약 GRAPH</t>
    <phoneticPr fontId="2" type="noConversion"/>
  </si>
  <si>
    <t>▣ KEYWORD TOP10</t>
    <phoneticPr fontId="2" type="noConversion"/>
  </si>
  <si>
    <t>키워드</t>
    <phoneticPr fontId="11" type="noConversion"/>
  </si>
  <si>
    <t>클릭수</t>
    <phoneticPr fontId="11" type="noConversion"/>
  </si>
  <si>
    <t>총광고비 TOP10</t>
    <phoneticPr fontId="2" type="noConversion"/>
  </si>
  <si>
    <t>순위</t>
    <phoneticPr fontId="11" type="noConversion"/>
  </si>
  <si>
    <t>노출수</t>
    <phoneticPr fontId="11" type="noConversion"/>
  </si>
  <si>
    <t>총광고비</t>
    <phoneticPr fontId="11" type="noConversion"/>
  </si>
  <si>
    <t>일수</t>
  </si>
  <si>
    <t>일수</t>
    <phoneticPr fontId="2" type="noConversion"/>
  </si>
  <si>
    <t>요일</t>
    <phoneticPr fontId="2" type="noConversion"/>
  </si>
  <si>
    <t>일수</t>
    <phoneticPr fontId="2" type="noConversion"/>
  </si>
  <si>
    <t>클릭률</t>
    <phoneticPr fontId="2" type="noConversion"/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</si>
  <si>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</si>
  <si>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</si>
  <si>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</si>
  <si>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</si>
  <si>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</si>
  <si>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</si>
  <si>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</si>
  <si>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COMMENT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</si>
  <si>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</si>
  <si>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</si>
  <si>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</si>
  <si>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</si>
  <si>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</si>
  <si>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</si>
  <si>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</si>
  <si>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</si>
  <si>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</si>
  <si>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</si>
  <si>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</si>
  <si>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</si>
  <si>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 xml:space="preserve"> </t>
    <phoneticPr fontId="2" type="noConversion"/>
  </si>
  <si>
    <t>▣ 매체별 광고요약</t>
    <phoneticPr fontId="2" type="noConversion"/>
  </si>
  <si>
    <t>▣ 전월대비 광고요약</t>
    <phoneticPr fontId="13" type="noConversion"/>
  </si>
  <si>
    <t>▣ 요일별 광고요약</t>
    <phoneticPr fontId="2" type="noConversion"/>
  </si>
  <si>
    <t>▣ 일자별 광고요약</t>
    <phoneticPr fontId="2" type="noConversion"/>
  </si>
  <si>
    <t>▣ 월별 광고요약</t>
    <phoneticPr fontId="2" type="noConversion"/>
  </si>
  <si>
    <t>평균CPC TOP10</t>
    <phoneticPr fontId="2" type="noConversion"/>
  </si>
  <si>
    <t>GDN</t>
    <phoneticPr fontId="2" type="noConversion"/>
  </si>
  <si>
    <r>
      <t xml:space="preserve">GOOGLE MONTHLY REPORT 
</t>
    </r>
    <r>
      <rPr>
        <b/>
        <sz val="8"/>
        <color theme="0"/>
        <rFont val="맑은 고딕"/>
        <family val="3"/>
        <charset val="129"/>
        <scheme val="minor"/>
      </rPr>
      <t>BASIC REPORT</t>
    </r>
    <phoneticPr fontId="2" type="noConversion"/>
  </si>
  <si>
    <t>▣ GOOGLE KEYWORD DATA</t>
    <phoneticPr fontId="2" type="noConversion"/>
  </si>
  <si>
    <t>4월</t>
    <phoneticPr fontId="2" type="noConversion"/>
  </si>
  <si>
    <t xml:space="preserve">담당자SEM : </t>
    <phoneticPr fontId="2" type="noConversion"/>
  </si>
  <si>
    <t>NAVER</t>
    <phoneticPr fontId="2" type="noConversion"/>
  </si>
  <si>
    <t>GOOGLE</t>
    <phoneticPr fontId="2" type="noConversion"/>
  </si>
  <si>
    <t>KAKAO</t>
    <phoneticPr fontId="2" type="noConversion"/>
  </si>
  <si>
    <t>GFA</t>
    <phoneticPr fontId="2" type="noConversion"/>
  </si>
  <si>
    <t>SA</t>
    <phoneticPr fontId="2" type="noConversion"/>
  </si>
  <si>
    <r>
      <t xml:space="preserve"> MONTHLY MEDIA REPORT 
</t>
    </r>
    <r>
      <rPr>
        <b/>
        <sz val="8"/>
        <color theme="0"/>
        <rFont val="맑은 고딕"/>
        <family val="3"/>
        <charset val="129"/>
        <scheme val="minor"/>
      </rPr>
      <t>BASIC REPORT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</si>
</sst>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;@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 tint="0.249977111117893"/>
      <name val="맑은 고딕"/>
      <family val="3"/>
      <charset val="129"/>
      <scheme val="minor"/>
    </font>
    <font>
      <sz val="8"/>
      <color theme="1" tint="0.249977111117893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AEA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CACA"/>
        <bgColor rgb="FF000000"/>
      </patternFill>
    </fill>
    <fill>
      <patternFill patternType="solid">
        <fgColor rgb="FFE5E0EC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9CACA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169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41" fontId="5" fillId="0" borderId="1" xfId="1" applyFont="1" applyBorder="1">
      <alignment vertical="center"/>
    </xf>
    <xf numFmtId="10" fontId="5" fillId="0" borderId="0" xfId="2" applyNumberFormat="1" applyFont="1">
      <alignment vertical="center"/>
    </xf>
    <xf numFmtId="10" fontId="5" fillId="0" borderId="1" xfId="2" applyNumberFormat="1" applyFont="1" applyBorder="1">
      <alignment vertical="center"/>
    </xf>
    <xf numFmtId="41" fontId="4" fillId="2" borderId="2" xfId="1" applyFont="1" applyFill="1" applyBorder="1" applyAlignment="1">
      <alignment horizontal="center" vertical="center"/>
    </xf>
    <xf numFmtId="10" fontId="4" fillId="2" borderId="2" xfId="2" applyNumberFormat="1" applyFont="1" applyFill="1" applyBorder="1" applyAlignment="1">
      <alignment horizontal="center" vertical="center"/>
    </xf>
    <xf numFmtId="41" fontId="5" fillId="0" borderId="2" xfId="1" applyFont="1" applyBorder="1">
      <alignment vertical="center"/>
    </xf>
    <xf numFmtId="10" fontId="5" fillId="0" borderId="2" xfId="2" applyNumberFormat="1" applyFont="1" applyBorder="1">
      <alignment vertical="center"/>
    </xf>
    <xf numFmtId="41" fontId="5" fillId="0" borderId="4" xfId="1" applyFont="1" applyBorder="1">
      <alignment vertical="center"/>
    </xf>
    <xf numFmtId="10" fontId="5" fillId="0" borderId="4" xfId="2" applyNumberFormat="1" applyFont="1" applyBorder="1">
      <alignment vertical="center"/>
    </xf>
    <xf numFmtId="41" fontId="4" fillId="2" borderId="3" xfId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41" fontId="6" fillId="0" borderId="0" xfId="1" applyFont="1">
      <alignment vertical="center"/>
    </xf>
    <xf numFmtId="10" fontId="6" fillId="0" borderId="0" xfId="2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13" xfId="0" applyFont="1" applyBorder="1">
      <alignment vertical="center"/>
    </xf>
    <xf numFmtId="0" fontId="9" fillId="0" borderId="0" xfId="0" applyFont="1">
      <alignment vertical="center"/>
    </xf>
    <xf numFmtId="0" fontId="3" fillId="5" borderId="14" xfId="3" applyFont="1" applyFill="1" applyBorder="1" applyAlignment="1">
      <alignment horizontal="center" vertical="center" wrapText="1"/>
    </xf>
    <xf numFmtId="41" fontId="3" fillId="5" borderId="14" xfId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41" fontId="9" fillId="0" borderId="2" xfId="1" applyFont="1" applyFill="1" applyBorder="1">
      <alignment vertical="center"/>
    </xf>
    <xf numFmtId="10" fontId="9" fillId="0" borderId="2" xfId="2" applyNumberFormat="1" applyFont="1" applyFill="1" applyBorder="1">
      <alignment vertical="center"/>
    </xf>
    <xf numFmtId="0" fontId="8" fillId="2" borderId="4" xfId="0" applyFont="1" applyFill="1" applyBorder="1" applyAlignment="1">
      <alignment horizontal="center" vertical="center"/>
    </xf>
    <xf numFmtId="41" fontId="9" fillId="0" borderId="4" xfId="1" applyFont="1" applyFill="1" applyBorder="1">
      <alignment vertical="center"/>
    </xf>
    <xf numFmtId="10" fontId="9" fillId="0" borderId="4" xfId="2" applyNumberFormat="1" applyFont="1" applyFill="1" applyBorder="1">
      <alignment vertical="center"/>
    </xf>
    <xf numFmtId="10" fontId="12" fillId="7" borderId="2" xfId="2" applyNumberFormat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0" fontId="12" fillId="7" borderId="3" xfId="2" applyNumberFormat="1" applyFont="1" applyFill="1" applyBorder="1" applyAlignment="1">
      <alignment horizontal="center" vertical="center"/>
    </xf>
    <xf numFmtId="41" fontId="11" fillId="0" borderId="2" xfId="1" applyFont="1" applyBorder="1">
      <alignment vertical="center"/>
    </xf>
    <xf numFmtId="10" fontId="11" fillId="0" borderId="2" xfId="2" applyNumberFormat="1" applyFont="1" applyBorder="1">
      <alignment vertical="center"/>
    </xf>
    <xf numFmtId="41" fontId="11" fillId="8" borderId="4" xfId="1" applyFont="1" applyFill="1" applyBorder="1">
      <alignment vertical="center"/>
    </xf>
    <xf numFmtId="10" fontId="11" fillId="8" borderId="4" xfId="2" applyNumberFormat="1" applyFont="1" applyFill="1" applyBorder="1">
      <alignment vertical="center"/>
    </xf>
    <xf numFmtId="0" fontId="12" fillId="4" borderId="3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/>
    </xf>
    <xf numFmtId="41" fontId="8" fillId="2" borderId="3" xfId="1" applyFont="1" applyFill="1" applyBorder="1" applyAlignment="1">
      <alignment horizontal="center" vertical="center"/>
    </xf>
    <xf numFmtId="10" fontId="8" fillId="2" borderId="3" xfId="2" applyNumberFormat="1" applyFont="1" applyFill="1" applyBorder="1" applyAlignment="1">
      <alignment horizontal="center" vertical="center"/>
    </xf>
    <xf numFmtId="176" fontId="12" fillId="9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41" fontId="12" fillId="4" borderId="3" xfId="1" applyFont="1" applyFill="1" applyBorder="1" applyAlignment="1">
      <alignment horizontal="center" vertical="center"/>
    </xf>
    <xf numFmtId="10" fontId="12" fillId="4" borderId="3" xfId="2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10" fontId="2" fillId="0" borderId="0" xfId="2" applyNumberFormat="1" applyFont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41" fontId="2" fillId="0" borderId="9" xfId="1" applyFont="1" applyBorder="1">
      <alignment vertical="center"/>
    </xf>
    <xf numFmtId="10" fontId="2" fillId="0" borderId="9" xfId="2" applyNumberFormat="1" applyFont="1" applyBorder="1">
      <alignment vertical="center"/>
    </xf>
    <xf numFmtId="0" fontId="2" fillId="0" borderId="10" xfId="0" applyFont="1" applyBorder="1">
      <alignment vertical="center"/>
    </xf>
    <xf numFmtId="0" fontId="14" fillId="0" borderId="0" xfId="0" applyFont="1">
      <alignment vertical="center"/>
    </xf>
    <xf numFmtId="0" fontId="14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6" fillId="0" borderId="11" xfId="0" applyFont="1" applyBorder="1">
      <alignment vertical="center"/>
    </xf>
    <xf numFmtId="0" fontId="9" fillId="0" borderId="11" xfId="0" applyFont="1" applyBorder="1">
      <alignment vertical="center"/>
    </xf>
    <xf numFmtId="41" fontId="9" fillId="0" borderId="0" xfId="1" applyFont="1" applyBorder="1">
      <alignment vertical="center"/>
    </xf>
    <xf numFmtId="10" fontId="9" fillId="0" borderId="0" xfId="2" applyNumberFormat="1" applyFont="1" applyBorder="1">
      <alignment vertical="center"/>
    </xf>
    <xf numFmtId="41" fontId="9" fillId="0" borderId="13" xfId="1" applyFont="1" applyBorder="1">
      <alignment vertical="center"/>
    </xf>
    <xf numFmtId="10" fontId="9" fillId="0" borderId="13" xfId="2" applyNumberFormat="1" applyFont="1" applyBorder="1">
      <alignment vertical="center"/>
    </xf>
    <xf numFmtId="0" fontId="9" fillId="0" borderId="13" xfId="0" applyFont="1" applyBorder="1">
      <alignment vertical="center"/>
    </xf>
    <xf numFmtId="0" fontId="16" fillId="0" borderId="0" xfId="0" applyFont="1">
      <alignment vertical="center"/>
    </xf>
    <xf numFmtId="0" fontId="16" fillId="0" borderId="13" xfId="0" applyFont="1" applyBorder="1">
      <alignment vertical="center"/>
    </xf>
    <xf numFmtId="176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1" fontId="11" fillId="0" borderId="4" xfId="1" applyFont="1" applyBorder="1">
      <alignment vertical="center"/>
    </xf>
    <xf numFmtId="10" fontId="11" fillId="0" borderId="4" xfId="2" applyNumberFormat="1" applyFont="1" applyBorder="1">
      <alignment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14" xfId="3" applyFont="1" applyFill="1" applyBorder="1" applyAlignment="1">
      <alignment horizontal="center" vertical="center" wrapText="1"/>
    </xf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9" xfId="0" applyFont="1" applyBorder="1">
      <alignment vertical="center"/>
    </xf>
    <xf numFmtId="41" fontId="9" fillId="0" borderId="9" xfId="1" applyFont="1" applyBorder="1">
      <alignment vertical="center"/>
    </xf>
    <xf numFmtId="10" fontId="9" fillId="0" borderId="9" xfId="2" applyNumberFormat="1" applyFont="1" applyBorder="1">
      <alignment vertical="center"/>
    </xf>
    <xf numFmtId="176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1" fontId="11" fillId="0" borderId="9" xfId="1" applyFont="1" applyBorder="1">
      <alignment vertical="center"/>
    </xf>
    <xf numFmtId="10" fontId="11" fillId="0" borderId="9" xfId="2" applyNumberFormat="1" applyFont="1" applyBorder="1">
      <alignment vertical="center"/>
    </xf>
    <xf numFmtId="0" fontId="3" fillId="12" borderId="4" xfId="0" applyFont="1" applyFill="1" applyBorder="1" applyAlignment="1">
      <alignment horizontal="center" vertical="center"/>
    </xf>
    <xf numFmtId="41" fontId="2" fillId="0" borderId="0" xfId="1" applyFont="1" applyBorder="1">
      <alignment vertical="center"/>
    </xf>
    <xf numFmtId="10" fontId="2" fillId="0" borderId="0" xfId="2" applyNumberFormat="1" applyFont="1" applyBorder="1">
      <alignment vertical="center"/>
    </xf>
    <xf numFmtId="0" fontId="2" fillId="0" borderId="13" xfId="0" applyFont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10" fontId="18" fillId="14" borderId="2" xfId="2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8" fillId="15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  <xf numFmtId="10" fontId="12" fillId="9" borderId="2" xfId="2" applyNumberFormat="1" applyFont="1" applyFill="1" applyBorder="1" applyAlignment="1">
      <alignment horizontal="center" vertical="center"/>
    </xf>
    <xf numFmtId="41" fontId="2" fillId="0" borderId="13" xfId="1" applyFont="1" applyBorder="1">
      <alignment vertical="center"/>
    </xf>
    <xf numFmtId="10" fontId="2" fillId="0" borderId="13" xfId="2" applyNumberFormat="1" applyFont="1" applyBorder="1">
      <alignment vertical="center"/>
    </xf>
    <xf numFmtId="41" fontId="9" fillId="0" borderId="0" xfId="1" applyFont="1" applyFill="1" applyBorder="1">
      <alignment vertical="center"/>
    </xf>
    <xf numFmtId="10" fontId="9" fillId="0" borderId="0" xfId="2" applyNumberFormat="1" applyFont="1" applyFill="1" applyBorder="1">
      <alignment vertical="center"/>
    </xf>
    <xf numFmtId="0" fontId="12" fillId="0" borderId="13" xfId="0" applyFont="1" applyBorder="1">
      <alignment vertical="center"/>
    </xf>
    <xf numFmtId="10" fontId="12" fillId="8" borderId="2" xfId="2" applyNumberFormat="1" applyFont="1" applyFill="1" applyBorder="1">
      <alignment vertical="center"/>
    </xf>
    <xf numFmtId="41" fontId="9" fillId="0" borderId="3" xfId="1" applyFont="1" applyFill="1" applyBorder="1">
      <alignment vertical="center"/>
    </xf>
    <xf numFmtId="10" fontId="9" fillId="0" borderId="3" xfId="2" applyNumberFormat="1" applyFont="1" applyFill="1" applyBorder="1">
      <alignment vertical="center"/>
    </xf>
    <xf numFmtId="0" fontId="3" fillId="16" borderId="4" xfId="0" applyFont="1" applyFill="1" applyBorder="1" applyAlignment="1">
      <alignment horizontal="center" vertical="center"/>
    </xf>
    <xf numFmtId="41" fontId="19" fillId="0" borderId="2" xfId="1" applyFont="1" applyBorder="1">
      <alignment vertical="center"/>
    </xf>
    <xf numFmtId="41" fontId="19" fillId="0" borderId="4" xfId="1" applyFont="1" applyBorder="1">
      <alignment vertical="center"/>
    </xf>
    <xf numFmtId="3" fontId="19" fillId="0" borderId="2" xfId="0" applyNumberFormat="1" applyFont="1" applyBorder="1">
      <alignment vertical="center"/>
    </xf>
    <xf numFmtId="41" fontId="19" fillId="0" borderId="0" xfId="1" applyFont="1">
      <alignment vertical="center"/>
    </xf>
    <xf numFmtId="10" fontId="9" fillId="0" borderId="18" xfId="2" applyNumberFormat="1" applyFont="1" applyFill="1" applyBorder="1">
      <alignment vertical="center"/>
    </xf>
    <xf numFmtId="41" fontId="9" fillId="0" borderId="18" xfId="1" applyFont="1" applyFill="1" applyBorder="1">
      <alignment vertical="center"/>
    </xf>
    <xf numFmtId="0" fontId="19" fillId="0" borderId="2" xfId="0" applyFont="1" applyBorder="1">
      <alignment vertical="center"/>
    </xf>
    <xf numFmtId="41" fontId="0" fillId="0" borderId="0" xfId="1" applyFont="1">
      <alignment vertical="center"/>
    </xf>
    <xf numFmtId="41" fontId="8" fillId="0" borderId="13" xfId="1" applyFont="1" applyFill="1" applyBorder="1">
      <alignment vertical="center"/>
    </xf>
    <xf numFmtId="41" fontId="18" fillId="14" borderId="2" xfId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0" fontId="20" fillId="0" borderId="2" xfId="0" applyFont="1" applyBorder="1">
      <alignment vertical="center"/>
    </xf>
    <xf numFmtId="41" fontId="20" fillId="0" borderId="2" xfId="1" applyFont="1" applyBorder="1">
      <alignment vertical="center"/>
    </xf>
    <xf numFmtId="10" fontId="20" fillId="0" borderId="2" xfId="2" applyNumberFormat="1" applyFont="1" applyBorder="1">
      <alignment vertical="center"/>
    </xf>
    <xf numFmtId="41" fontId="19" fillId="0" borderId="4" xfId="0" applyNumberFormat="1" applyFont="1" applyBorder="1">
      <alignment vertical="center"/>
    </xf>
    <xf numFmtId="41" fontId="9" fillId="0" borderId="9" xfId="1" applyFont="1" applyFill="1" applyBorder="1">
      <alignment vertical="center"/>
    </xf>
    <xf numFmtId="41" fontId="2" fillId="0" borderId="0" xfId="1" applyFont="1" applyFill="1">
      <alignment vertical="center"/>
    </xf>
    <xf numFmtId="10" fontId="8" fillId="2" borderId="3" xfId="2" applyNumberFormat="1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 wrapText="1"/>
    </xf>
    <xf numFmtId="0" fontId="15" fillId="12" borderId="21" xfId="0" applyFont="1" applyFill="1" applyBorder="1" applyAlignment="1">
      <alignment horizontal="center" vertical="center" wrapText="1"/>
    </xf>
    <xf numFmtId="0" fontId="15" fillId="12" borderId="22" xfId="0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0" fontId="15" fillId="12" borderId="25" xfId="0" applyFont="1" applyFill="1" applyBorder="1" applyAlignment="1">
      <alignment horizontal="center" vertical="center" wrapText="1"/>
    </xf>
    <xf numFmtId="0" fontId="15" fillId="12" borderId="26" xfId="0" applyFont="1" applyFill="1" applyBorder="1" applyAlignment="1">
      <alignment horizontal="center" vertical="center" wrapText="1"/>
    </xf>
    <xf numFmtId="0" fontId="15" fillId="12" borderId="27" xfId="0" applyFont="1" applyFill="1" applyBorder="1" applyAlignment="1">
      <alignment horizontal="center" vertical="center" wrapText="1"/>
    </xf>
    <xf numFmtId="0" fontId="8" fillId="13" borderId="28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/>
    </xf>
    <xf numFmtId="0" fontId="8" fillId="13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176" fontId="12" fillId="4" borderId="3" xfId="0" applyNumberFormat="1" applyFont="1" applyFill="1" applyBorder="1" applyAlignment="1">
      <alignment horizontal="center" vertical="center"/>
    </xf>
    <xf numFmtId="0" fontId="17" fillId="16" borderId="20" xfId="0" applyFont="1" applyFill="1" applyBorder="1" applyAlignment="1">
      <alignment horizontal="center" vertical="center" wrapText="1"/>
    </xf>
    <xf numFmtId="0" fontId="15" fillId="16" borderId="21" xfId="0" applyFont="1" applyFill="1" applyBorder="1" applyAlignment="1">
      <alignment horizontal="center" vertical="center" wrapText="1"/>
    </xf>
    <xf numFmtId="0" fontId="15" fillId="16" borderId="22" xfId="0" applyFont="1" applyFill="1" applyBorder="1" applyAlignment="1">
      <alignment horizontal="center" vertical="center" wrapText="1"/>
    </xf>
    <xf numFmtId="0" fontId="15" fillId="16" borderId="23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0" fontId="15" fillId="16" borderId="25" xfId="0" applyFont="1" applyFill="1" applyBorder="1" applyAlignment="1">
      <alignment horizontal="center" vertical="center" wrapText="1"/>
    </xf>
    <xf numFmtId="0" fontId="15" fillId="16" borderId="26" xfId="0" applyFont="1" applyFill="1" applyBorder="1" applyAlignment="1">
      <alignment horizontal="center" vertical="center" wrapText="1"/>
    </xf>
    <xf numFmtId="0" fontId="15" fillId="16" borderId="2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00000000-0005-0000-0000-000003000000}"/>
  </cellStyles>
  <dxfs count="4">
    <dxf>
      <font>
        <color rgb="FFFF0000"/>
      </font>
      <numFmt numFmtId="177" formatCode="[&gt;0]&quot;▲&quot;0.00%;"/>
    </dxf>
    <dxf>
      <font>
        <color rgb="FF0070C0"/>
      </font>
      <numFmt numFmtId="178" formatCode="[&lt;0]&quot;▼&quot;\-0.00%;"/>
    </dxf>
    <dxf>
      <font>
        <color rgb="FFFF0000"/>
      </font>
      <numFmt numFmtId="177" formatCode="[&gt;0]&quot;▲&quot;0.00%;"/>
    </dxf>
    <dxf>
      <font>
        <color rgb="FF0070C0"/>
      </font>
      <numFmt numFmtId="178" formatCode="[&lt;0]&quot;▼&quot;\-0.00%;"/>
    </dxf>
  </dxfs>
  <tableStyles count="0" defaultTableStyle="TableStyleMedium9" defaultPivotStyle="PivotStyleLight16"/>
  <colors>
    <mruColors>
      <color rgb="FFCCECFF"/>
      <color rgb="FF339966"/>
      <color rgb="FFEAEAEA"/>
      <color rgb="FF7FC4D7"/>
      <color rgb="FF7F7F7F"/>
      <color rgb="FF3C4359"/>
      <color rgb="FFF2294E"/>
      <color rgb="FF604A7B"/>
      <color rgb="FFFF9966"/>
      <color rgb="FFF9EA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7071966736311"/>
          <c:y val="8.8787597202523591E-2"/>
          <c:w val="0.72643482787334823"/>
          <c:h val="0.67503822891703769"/>
        </c:manualLayout>
      </c:layout>
      <c:doughnutChart>
        <c:varyColors val="1"/>
        <c:ser>
          <c:idx val="0"/>
          <c:order val="0"/>
          <c:tx>
            <c:strRef>
              <c:f>MEDIA!$I$22</c:f>
              <c:strCache>
                <c:ptCount val="1"/>
                <c:pt idx="0">
                  <c:v>총광고비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9CE-42AC-BE22-3EC756C62548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CE-42AC-BE22-3EC756C62548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CE-42AC-BE22-3EC756C6254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9CE-42AC-BE22-3EC756C62548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9CE-42AC-BE22-3EC756C62548}"/>
              </c:ext>
            </c:extLst>
          </c:dPt>
          <c:dLbls>
            <c:dLbl>
              <c:idx val="5"/>
              <c:layout>
                <c:manualLayout>
                  <c:x val="-2.2695045600065571E-2"/>
                  <c:y val="-5.01792397929838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CE-42AC-BE22-3EC756C62548}"/>
                </c:ext>
              </c:extLst>
            </c:dLbl>
            <c:dLbl>
              <c:idx val="6"/>
              <c:layout>
                <c:manualLayout>
                  <c:x val="5.6737614000163337E-3"/>
                  <c:y val="-7.8853091103260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CE-42AC-BE22-3EC756C62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MEDIA!$C$24:$C$30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MEDIA!$I$24:$I$30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CE-42AC-BE22-3EC756C6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13349168541088"/>
          <c:y val="7.7848798311975692E-2"/>
          <c:w val="0.55138829437277903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44-414A-9718-DF97EAC80D0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744-414A-9718-DF97EAC80D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GOOGLE_KEYWORD!$L$6:$L$15</c:f>
              <c:numCache>
                <c:formatCode>General</c:formatCode>
                <c:ptCount val="10"/>
              </c:numCache>
            </c:numRef>
          </c:cat>
          <c:val>
            <c:numRef>
              <c:f>GOOGLE_KEYWORD!$M$6:$M$15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744-414A-9718-DF97EAC8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611200"/>
        <c:axId val="-2143148256"/>
      </c:barChart>
      <c:catAx>
        <c:axId val="-2143611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825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611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54" r="0.75000000000001454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22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36A-402A-85CD-BE37B4C115A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36A-402A-85CD-BE37B4C115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GOOGLE_KEYWORD!$L$19:$L$28</c:f>
              <c:numCache>
                <c:formatCode>General</c:formatCode>
                <c:ptCount val="10"/>
              </c:numCache>
            </c:numRef>
          </c:cat>
          <c:val>
            <c:numRef>
              <c:f>GOOGLE_KEYWORD!$M$19:$M$28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36A-402A-85CD-BE37B4C1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3696"/>
        <c:axId val="-2143151520"/>
      </c:barChart>
      <c:catAx>
        <c:axId val="-214315369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5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51520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3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29"/>
          <c:y val="7.7848798311975692E-2"/>
          <c:w val="0.5607073583887191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43F-488C-A872-83CACDCE36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3F-488C-A872-83CACDCE36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GOOGLE_KEYWORD!$L$32:$L$41</c:f>
              <c:numCache>
                <c:formatCode>General</c:formatCode>
                <c:ptCount val="10"/>
              </c:numCache>
            </c:numRef>
          </c:cat>
          <c:val>
            <c:numRef>
              <c:f>GOOGLE_KEYWORD!$M$32:$M$41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243F-488C-A872-83CACDCE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4784"/>
        <c:axId val="-2143144448"/>
      </c:barChart>
      <c:catAx>
        <c:axId val="-214315478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444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4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018394279968"/>
          <c:y val="7.7848798311975692E-2"/>
          <c:w val="0.5436116057645457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34-418A-B6CE-4B5BF78D0B4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634-418A-B6CE-4B5BF78D0B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GOOGLE_KEYWORD!$L$45:$L$54</c:f>
              <c:numCache>
                <c:formatCode>General</c:formatCode>
                <c:ptCount val="10"/>
              </c:numCache>
            </c:numRef>
          </c:cat>
          <c:val>
            <c:numRef>
              <c:f>GOOGLE_KEYWORD!$M$45:$M$54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634-418A-B6CE-4B5BF78D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48800"/>
        <c:axId val="-2143149888"/>
      </c:barChart>
      <c:catAx>
        <c:axId val="-21431488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9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4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3748598825144"/>
          <c:y val="0.12952219682217289"/>
          <c:w val="0.7286374974590446"/>
          <c:h val="0.57835727523306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MEDIA!$E$69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F2294E"/>
            </a:solidFill>
            <a:ln>
              <a:noFill/>
            </a:ln>
          </c:spPr>
          <c:invertIfNegative val="0"/>
          <c:cat>
            <c:strRef>
              <c:f>MEDIA!$C$71:$C$82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MEDIA!$E$71:$E$82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B05-428B-9AA4-89C55B66BF46}"/>
            </c:ext>
          </c:extLst>
        </c:ser>
        <c:ser>
          <c:idx val="2"/>
          <c:order val="2"/>
          <c:tx>
            <c:strRef>
              <c:f>MEDIA!$I$69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3C4359"/>
            </a:solidFill>
            <a:ln>
              <a:solidFill>
                <a:srgbClr val="7F7F7F"/>
              </a:solidFill>
            </a:ln>
          </c:spPr>
          <c:invertIfNegative val="0"/>
          <c:cat>
            <c:strRef>
              <c:f>MEDIA!$C$71:$C$82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MEDIA!$I$71:$I$82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B05-428B-9AA4-89C55B66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-184483664"/>
        <c:axId val="-184485840"/>
      </c:barChart>
      <c:lineChart>
        <c:grouping val="standard"/>
        <c:varyColors val="0"/>
        <c:ser>
          <c:idx val="1"/>
          <c:order val="1"/>
          <c:tx>
            <c:strRef>
              <c:f>MEDIA!$F$69</c:f>
              <c:strCache>
                <c:ptCount val="1"/>
                <c:pt idx="0">
                  <c:v>클릭수</c:v>
                </c:pt>
              </c:strCache>
            </c:strRef>
          </c:tx>
          <c:spPr>
            <a:ln w="4445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FEFBCE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multiLvlStrRef>
              <c:f>#REF!</c:f>
            </c:multiLvlStrRef>
          </c:cat>
          <c:val>
            <c:numRef>
              <c:f>MEDIA!$F$71:$F$82</c:f>
              <c:numCache>
                <c:formatCode>_(* #,##0_);_(* \(#,##0\);_(* "-"_);_(@_)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5-428B-9AA4-89C55B66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90192"/>
        <c:axId val="-184485296"/>
      </c:lineChart>
      <c:catAx>
        <c:axId val="-18448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184485840"/>
        <c:crosses val="autoZero"/>
        <c:auto val="1"/>
        <c:lblAlgn val="ctr"/>
        <c:lblOffset val="100"/>
        <c:noMultiLvlLbl val="1"/>
      </c:catAx>
      <c:valAx>
        <c:axId val="-18448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184483664"/>
        <c:crosses val="autoZero"/>
        <c:crossBetween val="between"/>
      </c:valAx>
      <c:valAx>
        <c:axId val="-18448529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184490192"/>
        <c:crosses val="max"/>
        <c:crossBetween val="between"/>
      </c:valAx>
      <c:catAx>
        <c:axId val="-18449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844852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404950713424571"/>
          <c:y val="0.84667663853847352"/>
          <c:w val="0.56625502170916442"/>
          <c:h val="8.641774616882565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3006027210399"/>
          <c:y val="0.23669869017568976"/>
          <c:w val="0.78675157957071862"/>
          <c:h val="0.632065202376027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MEDIA!$E$34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64B46C"/>
            </a:solidFill>
            <a:ln>
              <a:noFill/>
            </a:ln>
          </c:spPr>
          <c:invertIfNegative val="0"/>
          <c:cat>
            <c:numRef>
              <c:f>MEDIA!$C$36:$C$65</c:f>
              <c:numCache>
                <c:formatCode>m"/"d;@</c:formatCode>
                <c:ptCount val="30"/>
              </c:numCache>
            </c:numRef>
          </c:cat>
          <c:val>
            <c:numRef>
              <c:f>MEDIA!$E$36:$E$65</c:f>
              <c:numCache>
                <c:formatCode>_(* #,##0_);_(* \(#,##0\);_(* "-"_);_(@_)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26E9-4DA1-A908-EC6D017D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-184482576"/>
        <c:axId val="-184493456"/>
      </c:barChart>
      <c:lineChart>
        <c:grouping val="standard"/>
        <c:varyColors val="0"/>
        <c:ser>
          <c:idx val="2"/>
          <c:order val="1"/>
          <c:tx>
            <c:strRef>
              <c:f>MEDIA!$F$34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CC66"/>
              </a:solidFill>
            </a:ln>
          </c:spPr>
          <c:marker>
            <c:symbol val="none"/>
          </c:marker>
          <c:cat>
            <c:numRef>
              <c:f>MEDIA!$C$36:$C$65</c:f>
              <c:numCache>
                <c:formatCode>m"/"d;@</c:formatCode>
                <c:ptCount val="30"/>
              </c:numCache>
            </c:numRef>
          </c:cat>
          <c:val>
            <c:numRef>
              <c:f>MEDIA!$F$36:$F$65</c:f>
              <c:numCache>
                <c:formatCode>_(* #,##0_);_(* \(#,##0\);_(* "-"_);_(@_)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9-4DA1-A908-EC6D017D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84208"/>
        <c:axId val="-184492912"/>
      </c:lineChart>
      <c:catAx>
        <c:axId val="-18448257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184493456"/>
        <c:crosses val="autoZero"/>
        <c:auto val="1"/>
        <c:lblAlgn val="ctr"/>
        <c:lblOffset val="100"/>
        <c:tickLblSkip val="3"/>
        <c:noMultiLvlLbl val="1"/>
      </c:catAx>
      <c:valAx>
        <c:axId val="-1844934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184482576"/>
        <c:crosses val="autoZero"/>
        <c:crossBetween val="between"/>
      </c:valAx>
      <c:valAx>
        <c:axId val="-18449291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184484208"/>
        <c:crosses val="max"/>
        <c:crossBetween val="between"/>
      </c:valAx>
      <c:catAx>
        <c:axId val="-184484208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184492912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33326949810050038"/>
          <c:y val="6.29976516093394E-2"/>
          <c:w val="0.34620777565328237"/>
          <c:h val="0.10765625588667627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9854707696325"/>
          <c:y val="0.21634927077414498"/>
          <c:w val="0.83013060210683065"/>
          <c:h val="0.65263684822903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MEDIA!$I$34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FFCC66"/>
            </a:solidFill>
            <a:ln>
              <a:solidFill>
                <a:srgbClr val="FF9966"/>
              </a:solidFill>
            </a:ln>
          </c:spPr>
          <c:invertIfNegative val="0"/>
          <c:cat>
            <c:numRef>
              <c:f>MEDIA!$C$36:$C$65</c:f>
              <c:numCache>
                <c:formatCode>m"/"d;@</c:formatCode>
                <c:ptCount val="30"/>
              </c:numCache>
            </c:numRef>
          </c:cat>
          <c:val>
            <c:numRef>
              <c:f>MEDIA!$I$36:$I$65</c:f>
              <c:numCache>
                <c:formatCode>_(* #,##0_);_(* \(#,##0\);_(* "-"_);_(@_)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3794-4937-9B52-3F2ACE52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4482032"/>
        <c:axId val="-184480944"/>
      </c:barChart>
      <c:lineChart>
        <c:grouping val="standard"/>
        <c:varyColors val="0"/>
        <c:ser>
          <c:idx val="1"/>
          <c:order val="1"/>
          <c:tx>
            <c:strRef>
              <c:f>MEDIA!$H$34</c:f>
              <c:strCache>
                <c:ptCount val="1"/>
                <c:pt idx="0">
                  <c:v>평균CPC</c:v>
                </c:pt>
              </c:strCache>
            </c:strRef>
          </c:tx>
          <c:spPr>
            <a:ln>
              <a:solidFill>
                <a:srgbClr val="64B46C"/>
              </a:solidFill>
            </a:ln>
          </c:spPr>
          <c:marker>
            <c:symbol val="none"/>
          </c:marker>
          <c:cat>
            <c:numRef>
              <c:f>MEDIA!$C$36:$C$65</c:f>
              <c:numCache>
                <c:formatCode>m"/"d;@</c:formatCode>
                <c:ptCount val="30"/>
              </c:numCache>
            </c:numRef>
          </c:cat>
          <c:val>
            <c:numRef>
              <c:f>MEDIA!$H$36:$H$65</c:f>
              <c:numCache>
                <c:formatCode>_(* #,##0_);_(* \(#,##0\);_(* "-"_);_(@_)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4-4937-9B52-3F2ACE52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95632"/>
        <c:axId val="-184480400"/>
      </c:lineChart>
      <c:catAx>
        <c:axId val="-184482032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184480944"/>
        <c:crosses val="autoZero"/>
        <c:auto val="1"/>
        <c:lblAlgn val="ctr"/>
        <c:lblOffset val="100"/>
        <c:tickLblSkip val="3"/>
        <c:noMultiLvlLbl val="1"/>
      </c:catAx>
      <c:valAx>
        <c:axId val="-1844809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184482032"/>
        <c:crosses val="autoZero"/>
        <c:crossBetween val="between"/>
      </c:valAx>
      <c:valAx>
        <c:axId val="-1844804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184495632"/>
        <c:crosses val="max"/>
        <c:crossBetween val="between"/>
      </c:valAx>
      <c:catAx>
        <c:axId val="-184495632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184480400"/>
        <c:crosses val="autoZero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.34240645206705816"/>
          <c:y val="5.0065752090267056E-2"/>
          <c:w val="0.35372150320290852"/>
          <c:h val="0.10667359288422312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09980027396972"/>
          <c:y val="9.3102890440581718E-2"/>
          <c:w val="0.51426503957921599"/>
          <c:h val="0.58573873917934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MEDIA!$E$22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93B7FF"/>
            </a:solidFill>
          </c:spPr>
          <c:invertIfNegative val="0"/>
          <c:cat>
            <c:strRef>
              <c:f>MEDIA!$C$24:$C$30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MEDIA!$E$24:$E$30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7-4ACA-96A4-0292130C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26608"/>
        <c:axId val="-2144538032"/>
      </c:barChart>
      <c:lineChart>
        <c:grouping val="standard"/>
        <c:varyColors val="0"/>
        <c:ser>
          <c:idx val="1"/>
          <c:order val="1"/>
          <c:tx>
            <c:strRef>
              <c:f>MEDIA!$F$22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7C80"/>
              </a:solidFill>
            </a:ln>
          </c:spPr>
          <c:marker>
            <c:symbol val="none"/>
          </c:marker>
          <c:cat>
            <c:strRef>
              <c:f>MEDIA!$C$24:$C$30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MEDIA!$F$24:$F$30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7-4ACA-96A4-0292130C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26064"/>
        <c:axId val="-2144527152"/>
      </c:lineChart>
      <c:catAx>
        <c:axId val="-214452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4538032"/>
        <c:crosses val="autoZero"/>
        <c:auto val="1"/>
        <c:lblAlgn val="ctr"/>
        <c:lblOffset val="100"/>
        <c:noMultiLvlLbl val="0"/>
      </c:catAx>
      <c:valAx>
        <c:axId val="-214453803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4526608"/>
        <c:crosses val="autoZero"/>
        <c:crossBetween val="between"/>
      </c:valAx>
      <c:valAx>
        <c:axId val="-214452715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4526064"/>
        <c:crosses val="max"/>
        <c:crossBetween val="between"/>
      </c:valAx>
      <c:catAx>
        <c:axId val="-214452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45271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909090909090922"/>
          <c:y val="0.85081034681985501"/>
          <c:w val="0.8666666666666667"/>
          <c:h val="0.14533881378035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7071966736311"/>
          <c:y val="8.8787597202523591E-2"/>
          <c:w val="0.72643482787334823"/>
          <c:h val="0.67503822891703769"/>
        </c:manualLayout>
      </c:layout>
      <c:doughnutChart>
        <c:varyColors val="1"/>
        <c:ser>
          <c:idx val="0"/>
          <c:order val="0"/>
          <c:tx>
            <c:strRef>
              <c:f>GOOGLE!$I$22</c:f>
              <c:strCache>
                <c:ptCount val="1"/>
                <c:pt idx="0">
                  <c:v>총광고비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517-4C14-8A3F-5266427EF9D8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517-4C14-8A3F-5266427EF9D8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517-4C14-8A3F-5266427EF9D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517-4C14-8A3F-5266427EF9D8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517-4C14-8A3F-5266427EF9D8}"/>
              </c:ext>
            </c:extLst>
          </c:dPt>
          <c:dLbls>
            <c:dLbl>
              <c:idx val="5"/>
              <c:layout>
                <c:manualLayout>
                  <c:x val="-2.2695045600065609E-2"/>
                  <c:y val="-5.01792397929838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7-4C14-8A3F-5266427EF9D8}"/>
                </c:ext>
              </c:extLst>
            </c:dLbl>
            <c:dLbl>
              <c:idx val="6"/>
              <c:layout>
                <c:manualLayout>
                  <c:x val="5.6737614000163406E-3"/>
                  <c:y val="-7.8853091103260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7-4C14-8A3F-5266427EF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GOOGLE!$I$24:$I$30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1517-4C14-8A3F-5266427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09980027396972"/>
          <c:y val="9.3102890440581718E-2"/>
          <c:w val="0.51426503957921599"/>
          <c:h val="0.58573873917934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GOOGLE!$E$22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93B7FF"/>
            </a:solidFill>
          </c:spPr>
          <c:invertIfNegative val="0"/>
          <c:val>
            <c:numRef>
              <c:f>GOOGLE!$E$24:$E$30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3136"/>
        <c:axId val="-2144532592"/>
      </c:barChart>
      <c:lineChart>
        <c:grouping val="standard"/>
        <c:varyColors val="0"/>
        <c:ser>
          <c:idx val="1"/>
          <c:order val="1"/>
          <c:tx>
            <c:strRef>
              <c:f>GOOGLE!$F$22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7C80"/>
              </a:solidFill>
            </a:ln>
          </c:spPr>
          <c:marker>
            <c:symbol val="none"/>
          </c:marker>
          <c:val>
            <c:numRef>
              <c:f>GOOGLE!$F$24:$F$30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28240"/>
        <c:axId val="-2144528784"/>
      </c:lineChart>
      <c:catAx>
        <c:axId val="-21445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4532592"/>
        <c:crosses val="autoZero"/>
        <c:auto val="1"/>
        <c:lblAlgn val="ctr"/>
        <c:lblOffset val="100"/>
        <c:noMultiLvlLbl val="0"/>
      </c:catAx>
      <c:valAx>
        <c:axId val="-21445325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4533136"/>
        <c:crosses val="autoZero"/>
        <c:crossBetween val="between"/>
      </c:valAx>
      <c:valAx>
        <c:axId val="-214452878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4528240"/>
        <c:crosses val="max"/>
        <c:crossBetween val="between"/>
      </c:valAx>
      <c:catAx>
        <c:axId val="-214452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4528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909090909090922"/>
          <c:y val="0.85081034681985501"/>
          <c:w val="0.8666666666666667"/>
          <c:h val="0.14533881378035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3006027210401"/>
          <c:y val="0.23669869017568976"/>
          <c:w val="0.78675157957071862"/>
          <c:h val="0.63206520237602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GOOGLE!$E$34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FFC043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GOOGLE!$E$36:$E$65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-2143609024"/>
        <c:axId val="-2143610112"/>
      </c:barChart>
      <c:lineChart>
        <c:grouping val="standard"/>
        <c:varyColors val="0"/>
        <c:ser>
          <c:idx val="2"/>
          <c:order val="1"/>
          <c:tx>
            <c:strRef>
              <c:f>GOOGLE!$F$34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val>
            <c:numRef>
              <c:f>GOOGLE!$F$36:$F$65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6848"/>
        <c:axId val="-2143605760"/>
      </c:lineChart>
      <c:catAx>
        <c:axId val="-21436090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3610112"/>
        <c:crosses val="autoZero"/>
        <c:auto val="1"/>
        <c:lblAlgn val="ctr"/>
        <c:lblOffset val="100"/>
        <c:tickLblSkip val="3"/>
        <c:noMultiLvlLbl val="1"/>
      </c:catAx>
      <c:valAx>
        <c:axId val="-21436101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09024"/>
        <c:crosses val="autoZero"/>
        <c:crossBetween val="between"/>
      </c:valAx>
      <c:valAx>
        <c:axId val="-214360576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6848"/>
        <c:crosses val="max"/>
        <c:crossBetween val="between"/>
      </c:valAx>
      <c:catAx>
        <c:axId val="-2143606848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76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33326949810050038"/>
          <c:y val="6.2997651609339414E-2"/>
          <c:w val="0.34620777565328237"/>
          <c:h val="0.10765625588667629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9854707696328"/>
          <c:y val="0.21634927077414501"/>
          <c:w val="0.83013060210683065"/>
          <c:h val="0.65263684822903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GOOGLE!$I$34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GOOGLE!$I$36:$I$65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10656"/>
        <c:axId val="-2143606304"/>
      </c:barChart>
      <c:lineChart>
        <c:grouping val="standard"/>
        <c:varyColors val="0"/>
        <c:ser>
          <c:idx val="1"/>
          <c:order val="1"/>
          <c:tx>
            <c:strRef>
              <c:f>GOOGLE!$H$34</c:f>
              <c:strCache>
                <c:ptCount val="1"/>
                <c:pt idx="0">
                  <c:v>평균CPC</c:v>
                </c:pt>
              </c:strCache>
            </c:strRef>
          </c:tx>
          <c:spPr>
            <a:ln>
              <a:solidFill>
                <a:srgbClr val="FFC043"/>
              </a:solidFill>
            </a:ln>
          </c:spPr>
          <c:marker>
            <c:symbol val="none"/>
          </c:marker>
          <c:val>
            <c:numRef>
              <c:f>GOOGLE!$H$36:$H$66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7392"/>
        <c:axId val="-2143605216"/>
      </c:lineChart>
      <c:catAx>
        <c:axId val="-214361065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2143606304"/>
        <c:crosses val="autoZero"/>
        <c:auto val="1"/>
        <c:lblAlgn val="ctr"/>
        <c:lblOffset val="100"/>
        <c:tickLblSkip val="3"/>
        <c:noMultiLvlLbl val="1"/>
      </c:catAx>
      <c:valAx>
        <c:axId val="-21436063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10656"/>
        <c:crosses val="autoZero"/>
        <c:crossBetween val="between"/>
      </c:valAx>
      <c:valAx>
        <c:axId val="-21436052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7392"/>
        <c:crosses val="max"/>
        <c:crossBetween val="between"/>
      </c:valAx>
      <c:catAx>
        <c:axId val="-2143607392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216"/>
        <c:crosses val="autoZero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.34240645206705822"/>
          <c:y val="5.0065752090267056E-2"/>
          <c:w val="0.35372150320290857"/>
          <c:h val="0.10667359288422312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21</xdr:row>
      <xdr:rowOff>1</xdr:rowOff>
    </xdr:from>
    <xdr:to>
      <xdr:col>16</xdr:col>
      <xdr:colOff>676274</xdr:colOff>
      <xdr:row>30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27</xdr:row>
      <xdr:rowOff>200025</xdr:rowOff>
    </xdr:from>
    <xdr:to>
      <xdr:col>16</xdr:col>
      <xdr:colOff>666750</xdr:colOff>
      <xdr:row>29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858250" y="4381500"/>
          <a:ext cx="7620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100" b="1"/>
            <a:t>총광고비</a:t>
          </a:r>
        </a:p>
      </xdr:txBody>
    </xdr:sp>
    <xdr:clientData/>
  </xdr:twoCellAnchor>
  <xdr:twoCellAnchor>
    <xdr:from>
      <xdr:col>10</xdr:col>
      <xdr:colOff>0</xdr:colOff>
      <xdr:row>68</xdr:row>
      <xdr:rowOff>0</xdr:rowOff>
    </xdr:from>
    <xdr:to>
      <xdr:col>16</xdr:col>
      <xdr:colOff>657226</xdr:colOff>
      <xdr:row>81</xdr:row>
      <xdr:rowOff>180975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9525</xdr:colOff>
      <xdr:row>45</xdr:row>
      <xdr:rowOff>66675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17</xdr:col>
      <xdr:colOff>0</xdr:colOff>
      <xdr:row>55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171451</xdr:colOff>
      <xdr:row>30</xdr:row>
      <xdr:rowOff>9525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161925</xdr:colOff>
      <xdr:row>2</xdr:row>
      <xdr:rowOff>161925</xdr:rowOff>
    </xdr:from>
    <xdr:to>
      <xdr:col>3</xdr:col>
      <xdr:colOff>538643</xdr:colOff>
      <xdr:row>4</xdr:row>
      <xdr:rowOff>13288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276225"/>
          <a:ext cx="995843" cy="232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</xdr:rowOff>
    </xdr:from>
    <xdr:to>
      <xdr:col>16</xdr:col>
      <xdr:colOff>647699</xdr:colOff>
      <xdr:row>29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13</xdr:col>
      <xdr:colOff>257175</xdr:colOff>
      <xdr:row>29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35</xdr:row>
      <xdr:rowOff>0</xdr:rowOff>
    </xdr:from>
    <xdr:to>
      <xdr:col>16</xdr:col>
      <xdr:colOff>657224</xdr:colOff>
      <xdr:row>45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45</xdr:row>
      <xdr:rowOff>171450</xdr:rowOff>
    </xdr:from>
    <xdr:to>
      <xdr:col>16</xdr:col>
      <xdr:colOff>657226</xdr:colOff>
      <xdr:row>55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0.6383</cdr:x>
      <cdr:y>0.76882</cdr:y>
    </cdr:from>
    <cdr:to>
      <cdr:x>0.97872</cdr:x>
      <cdr:y>0.9086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428750" y="1362075"/>
          <a:ext cx="76200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ko-KR" altLang="en-US" sz="1100" b="1"/>
            <a:t>총광고비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0</xdr:rowOff>
    </xdr:from>
    <xdr:to>
      <xdr:col>17</xdr:col>
      <xdr:colOff>28576</xdr:colOff>
      <xdr:row>14</xdr:row>
      <xdr:rowOff>190499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15</xdr:row>
      <xdr:rowOff>171449</xdr:rowOff>
    </xdr:from>
    <xdr:to>
      <xdr:col>17</xdr:col>
      <xdr:colOff>38101</xdr:colOff>
      <xdr:row>27</xdr:row>
      <xdr:rowOff>190499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28</xdr:row>
      <xdr:rowOff>180974</xdr:rowOff>
    </xdr:from>
    <xdr:to>
      <xdr:col>17</xdr:col>
      <xdr:colOff>47626</xdr:colOff>
      <xdr:row>40</xdr:row>
      <xdr:rowOff>180974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41</xdr:row>
      <xdr:rowOff>180975</xdr:rowOff>
    </xdr:from>
    <xdr:to>
      <xdr:col>17</xdr:col>
      <xdr:colOff>47626</xdr:colOff>
      <xdr:row>53</xdr:row>
      <xdr:rowOff>180975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9966"/>
  </sheetPr>
  <dimension ref="A1:S84"/>
  <sheetViews>
    <sheetView showGridLines="0" tabSelected="1" workbookViewId="0">
      <selection activeCell="U12" sqref="U12"/>
    </sheetView>
  </sheetViews>
  <sheetFormatPr defaultRowHeight="15" customHeight="1"/>
  <cols>
    <col min="1" max="2" width="0.625" style="48" customWidth="1"/>
    <col min="3" max="3" width="8.125" style="48" customWidth="1"/>
    <col min="4" max="4" width="12.75" style="125" bestFit="1" customWidth="1"/>
    <col min="5" max="5" width="9.5" style="49" bestFit="1" customWidth="1"/>
    <col min="6" max="6" width="9" style="50"/>
    <col min="7" max="7" width="7.5" style="49" customWidth="1"/>
    <col min="8" max="8" width="7.75" style="49" customWidth="1"/>
    <col min="9" max="9" width="9.25" style="48" bestFit="1" customWidth="1"/>
    <col min="10" max="10" width="1" style="48" customWidth="1"/>
    <col min="11" max="11" width="9.125" style="48" customWidth="1"/>
    <col min="12" max="12" width="10.5" style="48" customWidth="1"/>
    <col min="13" max="14" width="9" style="49"/>
    <col min="15" max="15" width="7.625" style="50" customWidth="1"/>
    <col min="16" max="16" width="7.875" style="49" bestFit="1" customWidth="1"/>
    <col min="17" max="17" width="9" style="49"/>
    <col min="18" max="18" width="0.625" style="48" customWidth="1"/>
    <col min="19" max="16384" width="9" style="48"/>
  </cols>
  <sheetData>
    <row r="1" spans="1:19" ht="5.25" customHeight="1" thickBot="1">
      <c r="D1" s="49"/>
    </row>
    <row r="2" spans="1:19" ht="3.75" customHeight="1">
      <c r="B2" s="51"/>
      <c r="C2" s="52"/>
      <c r="D2" s="53"/>
      <c r="E2" s="53"/>
      <c r="F2" s="54"/>
      <c r="G2" s="53"/>
      <c r="H2" s="53"/>
      <c r="I2" s="52"/>
      <c r="J2" s="52"/>
      <c r="K2" s="52"/>
      <c r="L2" s="52"/>
      <c r="M2" s="53"/>
      <c r="N2" s="53"/>
      <c r="O2" s="54"/>
      <c r="P2" s="53"/>
      <c r="Q2" s="53"/>
      <c r="R2" s="55"/>
    </row>
    <row r="3" spans="1:19" ht="15" customHeight="1">
      <c r="A3" s="56"/>
      <c r="B3" s="57"/>
      <c r="C3" s="128" t="s">
        <v>79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30"/>
      <c r="R3" s="58"/>
    </row>
    <row r="4" spans="1:19" ht="15" customHeight="1">
      <c r="A4" s="56"/>
      <c r="B4" s="59"/>
      <c r="C4" s="131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  <c r="R4" s="58"/>
    </row>
    <row r="5" spans="1:19" ht="15" customHeight="1">
      <c r="A5" s="56"/>
      <c r="B5" s="59"/>
      <c r="C5" s="134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58"/>
    </row>
    <row r="6" spans="1:19" ht="2.25" customHeight="1">
      <c r="A6" s="56"/>
      <c r="B6" s="59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58"/>
      <c r="S6" s="48" t="s">
        <v>62</v>
      </c>
    </row>
    <row r="7" spans="1:19" ht="15" customHeight="1">
      <c r="A7" s="56"/>
      <c r="B7" s="59"/>
      <c r="C7" s="137"/>
      <c r="D7" s="138"/>
      <c r="E7" s="138"/>
      <c r="F7" s="138"/>
      <c r="G7" s="138"/>
      <c r="H7" s="139"/>
      <c r="I7" s="140" t="s">
        <v>73</v>
      </c>
      <c r="J7" s="138"/>
      <c r="K7" s="138"/>
      <c r="L7" s="138"/>
      <c r="M7" s="138"/>
      <c r="N7" s="138"/>
      <c r="O7" s="138"/>
      <c r="P7" s="138"/>
      <c r="Q7" s="141"/>
      <c r="R7" s="58"/>
    </row>
    <row r="8" spans="1:19" ht="2.25" customHeight="1">
      <c r="A8" s="56"/>
      <c r="B8" s="59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</row>
    <row r="9" spans="1:19" ht="15" customHeight="1" thickBot="1">
      <c r="A9" s="56"/>
      <c r="B9" s="59"/>
      <c r="C9" s="142" t="s">
        <v>49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58"/>
    </row>
    <row r="10" spans="1:19" ht="15" customHeight="1" thickTop="1">
      <c r="A10" s="56"/>
      <c r="B10" s="59"/>
      <c r="C10" s="145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58"/>
    </row>
    <row r="11" spans="1:19" ht="4.5" customHeight="1">
      <c r="B11" s="60"/>
      <c r="C11" s="22"/>
      <c r="D11" s="61"/>
      <c r="E11" s="61"/>
      <c r="F11" s="62"/>
      <c r="G11" s="61"/>
      <c r="H11" s="61"/>
      <c r="I11" s="22"/>
      <c r="J11" s="22"/>
      <c r="K11" s="22"/>
      <c r="L11" s="22"/>
      <c r="M11" s="61"/>
      <c r="N11" s="61"/>
      <c r="O11" s="62"/>
      <c r="P11" s="61"/>
      <c r="Q11" s="61"/>
      <c r="R11" s="58"/>
    </row>
    <row r="12" spans="1:19" ht="15" customHeight="1" thickBot="1">
      <c r="B12" s="60"/>
      <c r="C12" s="21" t="s">
        <v>63</v>
      </c>
      <c r="D12" s="21"/>
      <c r="E12" s="21"/>
      <c r="F12" s="21"/>
      <c r="G12" s="21"/>
      <c r="H12" s="21"/>
      <c r="I12" s="21"/>
      <c r="J12" s="22"/>
      <c r="K12" s="104" t="s">
        <v>64</v>
      </c>
      <c r="L12" s="100"/>
      <c r="M12" s="100"/>
      <c r="N12" s="101"/>
      <c r="O12" s="100"/>
      <c r="P12" s="100"/>
      <c r="Q12" s="88"/>
      <c r="R12" s="58"/>
    </row>
    <row r="13" spans="1:19" ht="3.75" customHeight="1">
      <c r="B13" s="60"/>
      <c r="C13" s="22"/>
      <c r="D13" s="61"/>
      <c r="E13" s="61"/>
      <c r="F13" s="62"/>
      <c r="G13" s="61"/>
      <c r="H13" s="61"/>
      <c r="I13" s="22"/>
      <c r="J13" s="22"/>
      <c r="L13" s="49"/>
      <c r="N13" s="50"/>
      <c r="O13" s="49"/>
      <c r="Q13" s="48"/>
      <c r="R13" s="58"/>
    </row>
    <row r="14" spans="1:19" ht="15" customHeight="1" thickBot="1">
      <c r="B14" s="60"/>
      <c r="C14" s="94" t="s">
        <v>14</v>
      </c>
      <c r="D14" s="94" t="s">
        <v>15</v>
      </c>
      <c r="E14" s="33" t="s">
        <v>16</v>
      </c>
      <c r="F14" s="33" t="s">
        <v>17</v>
      </c>
      <c r="G14" s="34" t="s">
        <v>27</v>
      </c>
      <c r="H14" s="33" t="s">
        <v>18</v>
      </c>
      <c r="I14" s="33" t="s">
        <v>19</v>
      </c>
      <c r="J14" s="66"/>
      <c r="K14" s="96" t="s">
        <v>21</v>
      </c>
      <c r="L14" s="95" t="s">
        <v>38</v>
      </c>
      <c r="M14" s="96" t="s">
        <v>16</v>
      </c>
      <c r="N14" s="96" t="s">
        <v>17</v>
      </c>
      <c r="O14" s="32" t="s">
        <v>27</v>
      </c>
      <c r="P14" s="96" t="s">
        <v>18</v>
      </c>
      <c r="Q14" s="96" t="s">
        <v>19</v>
      </c>
      <c r="R14" s="58"/>
    </row>
    <row r="15" spans="1:19" ht="15" customHeight="1" thickTop="1">
      <c r="B15" s="60"/>
      <c r="C15" s="85" t="s">
        <v>74</v>
      </c>
      <c r="D15" s="29" t="s">
        <v>78</v>
      </c>
      <c r="E15" s="30"/>
      <c r="F15" s="30"/>
      <c r="G15" s="31"/>
      <c r="H15" s="30"/>
      <c r="I15" s="30"/>
      <c r="J15" s="66"/>
      <c r="K15" s="97" t="s">
        <v>72</v>
      </c>
      <c r="L15" s="97">
        <v>30</v>
      </c>
      <c r="M15" s="30">
        <f>E35</f>
        <v>0</v>
      </c>
      <c r="N15" s="30">
        <f t="shared" ref="N15:Q15" si="0">F35</f>
        <v>0</v>
      </c>
      <c r="O15" s="31" t="e">
        <f>N15/M15</f>
        <v>#DIV/0!</v>
      </c>
      <c r="P15" s="30" t="e">
        <f>Q15/N15</f>
        <v>#DIV/0!</v>
      </c>
      <c r="Q15" s="30">
        <f t="shared" si="0"/>
        <v>0</v>
      </c>
      <c r="R15" s="58"/>
    </row>
    <row r="16" spans="1:19" ht="15" customHeight="1" thickBot="1">
      <c r="B16" s="60"/>
      <c r="C16" s="85" t="s">
        <v>76</v>
      </c>
      <c r="D16" s="29" t="s">
        <v>78</v>
      </c>
      <c r="E16" s="30"/>
      <c r="F16" s="30"/>
      <c r="G16" s="31"/>
      <c r="H16" s="30"/>
      <c r="I16" s="30"/>
      <c r="J16" s="66"/>
      <c r="K16" s="39"/>
      <c r="L16" s="39"/>
      <c r="M16" s="106"/>
      <c r="N16" s="106"/>
      <c r="O16" s="107"/>
      <c r="P16" s="106"/>
      <c r="Q16" s="106"/>
      <c r="R16" s="58"/>
    </row>
    <row r="17" spans="2:18" ht="15" customHeight="1" thickTop="1">
      <c r="B17" s="60"/>
      <c r="C17" s="85" t="s">
        <v>77</v>
      </c>
      <c r="D17" s="29" t="s">
        <v>77</v>
      </c>
      <c r="E17" s="30"/>
      <c r="F17" s="30"/>
      <c r="G17" s="31"/>
      <c r="H17" s="30"/>
      <c r="I17" s="30"/>
      <c r="J17" s="66"/>
      <c r="K17" s="148" t="s">
        <v>22</v>
      </c>
      <c r="L17" s="148"/>
      <c r="M17" s="37">
        <f>M15/L15</f>
        <v>0</v>
      </c>
      <c r="N17" s="37">
        <f>N15/L15</f>
        <v>0</v>
      </c>
      <c r="O17" s="38" t="e">
        <f>N17/M17</f>
        <v>#DIV/0!</v>
      </c>
      <c r="P17" s="37" t="e">
        <f>Q17/N17</f>
        <v>#DIV/0!</v>
      </c>
      <c r="Q17" s="37">
        <f>Q15/L15</f>
        <v>0</v>
      </c>
      <c r="R17" s="58"/>
    </row>
    <row r="18" spans="2:18" ht="16.5">
      <c r="B18" s="60"/>
      <c r="C18" s="85" t="s">
        <v>75</v>
      </c>
      <c r="D18" s="29" t="s">
        <v>78</v>
      </c>
      <c r="E18" s="30"/>
      <c r="F18" s="30"/>
      <c r="G18" s="31"/>
      <c r="H18" s="30"/>
      <c r="I18" s="30"/>
      <c r="J18" s="66"/>
      <c r="K18" s="149" t="s">
        <v>23</v>
      </c>
      <c r="L18" s="149"/>
      <c r="M18" s="105" t="e">
        <f>(M15-M16)/M16</f>
        <v>#DIV/0!</v>
      </c>
      <c r="N18" s="105" t="e">
        <f>(N15-N16)/N16</f>
        <v>#DIV/0!</v>
      </c>
      <c r="O18" s="105" t="e">
        <f>(O15-O16)/O16</f>
        <v>#DIV/0!</v>
      </c>
      <c r="P18" s="105" t="e">
        <f>(P15-P16)/P16</f>
        <v>#DIV/0!</v>
      </c>
      <c r="Q18" s="105" t="e">
        <f>(Q15-Q16)/Q16</f>
        <v>#DIV/0!</v>
      </c>
      <c r="R18" s="58"/>
    </row>
    <row r="19" spans="2:18" ht="6" customHeight="1">
      <c r="B19" s="60"/>
      <c r="D19" s="49"/>
      <c r="J19" s="56"/>
      <c r="R19" s="58"/>
    </row>
    <row r="20" spans="2:18" ht="15" customHeight="1" thickBot="1">
      <c r="B20" s="60"/>
      <c r="C20" s="21" t="s">
        <v>65</v>
      </c>
      <c r="D20" s="63"/>
      <c r="E20" s="63"/>
      <c r="F20" s="64"/>
      <c r="G20" s="63"/>
      <c r="H20" s="63"/>
      <c r="I20" s="65"/>
      <c r="J20" s="22"/>
      <c r="R20" s="58"/>
    </row>
    <row r="21" spans="2:18" ht="3.75" customHeight="1">
      <c r="B21" s="60"/>
      <c r="D21" s="48"/>
      <c r="F21" s="49"/>
      <c r="G21" s="50"/>
      <c r="I21" s="49"/>
      <c r="R21" s="58"/>
    </row>
    <row r="22" spans="2:18" ht="15" customHeight="1">
      <c r="B22" s="60"/>
      <c r="C22" s="98" t="s">
        <v>39</v>
      </c>
      <c r="D22" s="98" t="s">
        <v>40</v>
      </c>
      <c r="E22" s="98" t="s">
        <v>16</v>
      </c>
      <c r="F22" s="98" t="s">
        <v>17</v>
      </c>
      <c r="G22" s="98" t="s">
        <v>41</v>
      </c>
      <c r="H22" s="98" t="s">
        <v>18</v>
      </c>
      <c r="I22" s="98" t="s">
        <v>19</v>
      </c>
      <c r="R22" s="58"/>
    </row>
    <row r="23" spans="2:18" ht="15" customHeight="1" thickBot="1">
      <c r="B23" s="60"/>
      <c r="C23" s="150" t="s">
        <v>20</v>
      </c>
      <c r="D23" s="151"/>
      <c r="E23" s="42">
        <f>SUM(E24:E30)</f>
        <v>0</v>
      </c>
      <c r="F23" s="42">
        <f>SUM(F24:F30)</f>
        <v>0</v>
      </c>
      <c r="G23" s="126" t="e">
        <f>F23/E23</f>
        <v>#DIV/0!</v>
      </c>
      <c r="H23" s="42" t="e">
        <f t="shared" ref="H23:H30" si="1">I23/F23</f>
        <v>#DIV/0!</v>
      </c>
      <c r="I23" s="42">
        <f>SUM(I24:I30)</f>
        <v>0</v>
      </c>
      <c r="R23" s="58"/>
    </row>
    <row r="24" spans="2:18" ht="15" customHeight="1" thickTop="1">
      <c r="B24" s="60"/>
      <c r="C24" s="41" t="s">
        <v>42</v>
      </c>
      <c r="D24" s="29">
        <f>COUNTIF($D$36:$D$66,C24)</f>
        <v>0</v>
      </c>
      <c r="E24" s="30">
        <f>SUMIF($D$36:$D$66,$C24,$E$36:$E$66)</f>
        <v>0</v>
      </c>
      <c r="F24" s="30">
        <f>SUMIF($D$36:$D$66,$C24,$F$36:$F$66)</f>
        <v>0</v>
      </c>
      <c r="G24" s="31" t="e">
        <f t="shared" ref="G24:G30" si="2">F24/E24</f>
        <v>#DIV/0!</v>
      </c>
      <c r="H24" s="30" t="e">
        <f t="shared" si="1"/>
        <v>#DIV/0!</v>
      </c>
      <c r="I24" s="27">
        <f>SUMIF($D$36:$D$66,$C24,$I$36:$I$66)</f>
        <v>0</v>
      </c>
      <c r="J24"/>
      <c r="R24" s="58"/>
    </row>
    <row r="25" spans="2:18" ht="16.5">
      <c r="B25" s="60"/>
      <c r="C25" s="40" t="s">
        <v>43</v>
      </c>
      <c r="D25" s="29">
        <f t="shared" ref="D25:D30" si="3">COUNTIF($D$36:$D$66,C25)</f>
        <v>0</v>
      </c>
      <c r="E25" s="30">
        <f t="shared" ref="E25:E30" si="4">SUMIF($D$36:$D$66,$C25,$E$36:$E$66)</f>
        <v>0</v>
      </c>
      <c r="F25" s="30">
        <f t="shared" ref="F25:F30" si="5">SUMIF($D$36:$D$66,$C25,$F$36:$F$66)</f>
        <v>0</v>
      </c>
      <c r="G25" s="28" t="e">
        <f t="shared" si="2"/>
        <v>#DIV/0!</v>
      </c>
      <c r="H25" s="27" t="e">
        <f t="shared" si="1"/>
        <v>#DIV/0!</v>
      </c>
      <c r="I25" s="27">
        <f t="shared" ref="I25:I30" si="6">SUMIF($D$36:$D$66,$C25,$I$36:$I$66)</f>
        <v>0</v>
      </c>
      <c r="J25"/>
      <c r="R25" s="58"/>
    </row>
    <row r="26" spans="2:18" ht="16.5">
      <c r="B26" s="60"/>
      <c r="C26" s="40" t="s">
        <v>44</v>
      </c>
      <c r="D26" s="29">
        <f t="shared" si="3"/>
        <v>0</v>
      </c>
      <c r="E26" s="30">
        <f t="shared" si="4"/>
        <v>0</v>
      </c>
      <c r="F26" s="30">
        <f t="shared" si="5"/>
        <v>0</v>
      </c>
      <c r="G26" s="28" t="e">
        <f t="shared" si="2"/>
        <v>#DIV/0!</v>
      </c>
      <c r="H26" s="27" t="e">
        <f t="shared" si="1"/>
        <v>#DIV/0!</v>
      </c>
      <c r="I26" s="27">
        <f t="shared" si="6"/>
        <v>0</v>
      </c>
      <c r="J26"/>
      <c r="R26" s="58"/>
    </row>
    <row r="27" spans="2:18" ht="15" customHeight="1">
      <c r="B27" s="60"/>
      <c r="C27" s="40" t="s">
        <v>45</v>
      </c>
      <c r="D27" s="29">
        <f t="shared" si="3"/>
        <v>0</v>
      </c>
      <c r="E27" s="30">
        <f t="shared" si="4"/>
        <v>0</v>
      </c>
      <c r="F27" s="30">
        <f t="shared" si="5"/>
        <v>0</v>
      </c>
      <c r="G27" s="28" t="e">
        <f t="shared" si="2"/>
        <v>#DIV/0!</v>
      </c>
      <c r="H27" s="27" t="e">
        <f t="shared" si="1"/>
        <v>#DIV/0!</v>
      </c>
      <c r="I27" s="27">
        <f t="shared" si="6"/>
        <v>0</v>
      </c>
      <c r="J27"/>
      <c r="R27" s="58"/>
    </row>
    <row r="28" spans="2:18" ht="16.5">
      <c r="B28" s="60"/>
      <c r="C28" s="40" t="s">
        <v>46</v>
      </c>
      <c r="D28" s="29">
        <f t="shared" si="3"/>
        <v>0</v>
      </c>
      <c r="E28" s="30">
        <f t="shared" si="4"/>
        <v>0</v>
      </c>
      <c r="F28" s="30">
        <f t="shared" si="5"/>
        <v>0</v>
      </c>
      <c r="G28" s="28" t="e">
        <f t="shared" si="2"/>
        <v>#DIV/0!</v>
      </c>
      <c r="H28" s="27" t="e">
        <f t="shared" si="1"/>
        <v>#DIV/0!</v>
      </c>
      <c r="I28" s="27">
        <f t="shared" si="6"/>
        <v>0</v>
      </c>
      <c r="J28"/>
      <c r="R28" s="58"/>
    </row>
    <row r="29" spans="2:18" ht="15" customHeight="1">
      <c r="B29" s="60"/>
      <c r="C29" s="40" t="s">
        <v>47</v>
      </c>
      <c r="D29" s="29">
        <f t="shared" si="3"/>
        <v>0</v>
      </c>
      <c r="E29" s="30">
        <f t="shared" si="4"/>
        <v>0</v>
      </c>
      <c r="F29" s="30">
        <f t="shared" si="5"/>
        <v>0</v>
      </c>
      <c r="G29" s="28" t="e">
        <f t="shared" si="2"/>
        <v>#DIV/0!</v>
      </c>
      <c r="H29" s="27" t="e">
        <f t="shared" si="1"/>
        <v>#DIV/0!</v>
      </c>
      <c r="I29" s="27">
        <f t="shared" si="6"/>
        <v>0</v>
      </c>
      <c r="J29"/>
      <c r="M29" s="48"/>
      <c r="N29" s="48"/>
      <c r="O29" s="48"/>
      <c r="P29" s="48"/>
      <c r="Q29" s="48"/>
      <c r="R29" s="58"/>
    </row>
    <row r="30" spans="2:18" ht="15" customHeight="1">
      <c r="B30" s="60"/>
      <c r="C30" s="40" t="s">
        <v>48</v>
      </c>
      <c r="D30" s="29">
        <f t="shared" si="3"/>
        <v>0</v>
      </c>
      <c r="E30" s="30">
        <f t="shared" si="4"/>
        <v>0</v>
      </c>
      <c r="F30" s="30">
        <f t="shared" si="5"/>
        <v>0</v>
      </c>
      <c r="G30" s="28" t="e">
        <f t="shared" si="2"/>
        <v>#DIV/0!</v>
      </c>
      <c r="H30" s="27" t="e">
        <f t="shared" si="1"/>
        <v>#DIV/0!</v>
      </c>
      <c r="I30" s="27">
        <f t="shared" si="6"/>
        <v>0</v>
      </c>
      <c r="J30"/>
      <c r="K30"/>
      <c r="L30"/>
      <c r="M30" s="102"/>
      <c r="N30" s="102"/>
      <c r="O30" s="103"/>
      <c r="P30" s="102"/>
      <c r="Q30" s="102"/>
      <c r="R30" s="58"/>
    </row>
    <row r="31" spans="2:18" ht="10.5" customHeight="1">
      <c r="B31" s="60"/>
      <c r="D31" s="48"/>
      <c r="E31" s="48"/>
      <c r="F31" s="48"/>
      <c r="G31" s="48"/>
      <c r="H31" s="48"/>
      <c r="J31"/>
      <c r="K31"/>
      <c r="L31"/>
      <c r="M31" s="102"/>
      <c r="N31" s="102"/>
      <c r="O31" s="103"/>
      <c r="P31" s="102"/>
      <c r="Q31" s="102"/>
      <c r="R31" s="58"/>
    </row>
    <row r="32" spans="2:18" ht="15" customHeight="1" thickBot="1">
      <c r="B32" s="60"/>
      <c r="C32" s="21" t="s">
        <v>66</v>
      </c>
      <c r="D32" s="63"/>
      <c r="E32" s="63"/>
      <c r="F32" s="64"/>
      <c r="G32" s="63"/>
      <c r="H32" s="63"/>
      <c r="I32" s="67"/>
      <c r="J32"/>
      <c r="K32"/>
      <c r="L32"/>
      <c r="M32" s="102"/>
      <c r="N32" s="102"/>
      <c r="O32" s="103"/>
      <c r="P32" s="102"/>
      <c r="Q32" s="102"/>
      <c r="R32" s="58"/>
    </row>
    <row r="33" spans="2:18" ht="3" customHeight="1">
      <c r="B33" s="60"/>
      <c r="D33" s="49"/>
      <c r="I33" s="22"/>
      <c r="J33"/>
      <c r="K33"/>
      <c r="L33"/>
      <c r="M33" s="102"/>
      <c r="N33" s="102"/>
      <c r="O33" s="103"/>
      <c r="P33" s="102"/>
      <c r="Q33" s="102"/>
      <c r="R33" s="58"/>
    </row>
    <row r="34" spans="2:18" ht="15" customHeight="1">
      <c r="B34" s="60"/>
      <c r="C34" s="44" t="s">
        <v>12</v>
      </c>
      <c r="D34" s="45" t="s">
        <v>13</v>
      </c>
      <c r="E34" s="96" t="s">
        <v>16</v>
      </c>
      <c r="F34" s="96" t="s">
        <v>17</v>
      </c>
      <c r="G34" s="32" t="s">
        <v>27</v>
      </c>
      <c r="H34" s="96" t="s">
        <v>18</v>
      </c>
      <c r="I34" s="96" t="s">
        <v>19</v>
      </c>
      <c r="J34"/>
      <c r="K34" s="152" t="s">
        <v>29</v>
      </c>
      <c r="L34" s="152"/>
      <c r="M34" s="102"/>
      <c r="N34" s="102"/>
      <c r="O34" s="103"/>
      <c r="P34" s="102"/>
      <c r="Q34" s="102"/>
      <c r="R34" s="58"/>
    </row>
    <row r="35" spans="2:18" ht="15" customHeight="1" thickBot="1">
      <c r="B35" s="60"/>
      <c r="C35" s="153" t="s">
        <v>28</v>
      </c>
      <c r="D35" s="153"/>
      <c r="E35" s="46">
        <f>SUM(E36:E66)</f>
        <v>0</v>
      </c>
      <c r="F35" s="46">
        <f>SUM(F36:F66)</f>
        <v>0</v>
      </c>
      <c r="G35" s="47" t="e">
        <f>F35/E35</f>
        <v>#DIV/0!</v>
      </c>
      <c r="H35" s="46" t="e">
        <f>I35/F35</f>
        <v>#DIV/0!</v>
      </c>
      <c r="I35" s="46">
        <f>SUM(I36:I66)</f>
        <v>0</v>
      </c>
      <c r="J35"/>
      <c r="K35"/>
      <c r="L35"/>
      <c r="M35" s="102"/>
      <c r="N35" s="102"/>
      <c r="O35" s="103"/>
      <c r="P35" s="102"/>
      <c r="Q35" s="102"/>
      <c r="R35" s="58"/>
    </row>
    <row r="36" spans="2:18" ht="15" customHeight="1" thickTop="1">
      <c r="B36" s="60"/>
      <c r="C36" s="68"/>
      <c r="D36" s="69"/>
      <c r="E36" s="70"/>
      <c r="F36" s="70"/>
      <c r="G36" s="71"/>
      <c r="H36" s="70"/>
      <c r="I36" s="70"/>
      <c r="J36"/>
      <c r="K36"/>
      <c r="L36"/>
      <c r="M36" s="102"/>
      <c r="N36" s="102"/>
      <c r="O36" s="103"/>
      <c r="P36" s="102"/>
      <c r="Q36" s="102"/>
      <c r="R36" s="58"/>
    </row>
    <row r="37" spans="2:18" ht="15" customHeight="1">
      <c r="B37" s="60"/>
      <c r="C37" s="68"/>
      <c r="D37" s="73"/>
      <c r="E37" s="70"/>
      <c r="F37" s="70"/>
      <c r="G37" s="71"/>
      <c r="H37" s="70"/>
      <c r="I37" s="70"/>
      <c r="J37"/>
      <c r="K37"/>
      <c r="L37"/>
      <c r="M37" s="102"/>
      <c r="N37" s="102"/>
      <c r="O37" s="103"/>
      <c r="P37" s="102"/>
      <c r="Q37" s="102"/>
      <c r="R37" s="58"/>
    </row>
    <row r="38" spans="2:18" ht="15" customHeight="1">
      <c r="B38" s="60"/>
      <c r="C38" s="68"/>
      <c r="D38" s="73"/>
      <c r="E38" s="70"/>
      <c r="F38" s="70"/>
      <c r="G38" s="71"/>
      <c r="H38" s="70"/>
      <c r="I38" s="70"/>
      <c r="J38"/>
      <c r="K38"/>
      <c r="L38"/>
      <c r="M38" s="102"/>
      <c r="N38" s="102"/>
      <c r="O38" s="103"/>
      <c r="P38" s="102"/>
      <c r="Q38" s="102"/>
      <c r="R38" s="58"/>
    </row>
    <row r="39" spans="2:18" ht="15" customHeight="1">
      <c r="B39" s="60"/>
      <c r="C39" s="68"/>
      <c r="D39" s="73"/>
      <c r="E39" s="70"/>
      <c r="F39" s="70"/>
      <c r="G39" s="71"/>
      <c r="H39" s="70"/>
      <c r="I39" s="70"/>
      <c r="J39"/>
      <c r="K39"/>
      <c r="L39"/>
      <c r="M39" s="102"/>
      <c r="N39" s="102"/>
      <c r="O39" s="103"/>
      <c r="P39" s="102"/>
      <c r="Q39" s="102"/>
      <c r="R39" s="58"/>
    </row>
    <row r="40" spans="2:18" ht="15" customHeight="1">
      <c r="B40" s="60"/>
      <c r="C40" s="68"/>
      <c r="D40" s="73"/>
      <c r="E40" s="70"/>
      <c r="F40" s="70"/>
      <c r="G40" s="71"/>
      <c r="H40" s="70"/>
      <c r="I40" s="70"/>
      <c r="J40"/>
      <c r="K40"/>
      <c r="L40"/>
      <c r="M40" s="102"/>
      <c r="N40" s="102"/>
      <c r="O40" s="103"/>
      <c r="P40" s="102"/>
      <c r="Q40" s="102"/>
      <c r="R40" s="58"/>
    </row>
    <row r="41" spans="2:18" ht="15" customHeight="1">
      <c r="B41" s="60"/>
      <c r="C41" s="68"/>
      <c r="D41" s="73"/>
      <c r="E41" s="70"/>
      <c r="F41" s="70"/>
      <c r="G41" s="71"/>
      <c r="H41" s="70"/>
      <c r="I41" s="70"/>
      <c r="J41"/>
      <c r="K41"/>
      <c r="L41"/>
      <c r="M41" s="102"/>
      <c r="N41" s="102"/>
      <c r="O41" s="103"/>
      <c r="P41" s="102"/>
      <c r="Q41" s="102"/>
      <c r="R41" s="58"/>
    </row>
    <row r="42" spans="2:18" ht="15" customHeight="1">
      <c r="B42" s="60"/>
      <c r="C42" s="68"/>
      <c r="D42" s="73"/>
      <c r="E42" s="70"/>
      <c r="F42" s="70"/>
      <c r="G42" s="71"/>
      <c r="H42" s="70"/>
      <c r="I42" s="70"/>
      <c r="J42"/>
      <c r="K42"/>
      <c r="L42"/>
      <c r="M42" s="102"/>
      <c r="N42" s="102"/>
      <c r="O42" s="103"/>
      <c r="P42" s="102"/>
      <c r="Q42" s="102"/>
      <c r="R42" s="58"/>
    </row>
    <row r="43" spans="2:18" ht="15" customHeight="1">
      <c r="B43" s="60"/>
      <c r="C43" s="68"/>
      <c r="D43" s="73"/>
      <c r="E43" s="70"/>
      <c r="F43" s="70"/>
      <c r="G43" s="71"/>
      <c r="H43" s="70"/>
      <c r="I43" s="70"/>
      <c r="J43" s="22"/>
      <c r="K43" s="25"/>
      <c r="L43" s="25"/>
      <c r="M43" s="25"/>
      <c r="N43" s="25"/>
      <c r="O43" s="25"/>
      <c r="P43" s="25"/>
      <c r="Q43" s="25"/>
      <c r="R43" s="58"/>
    </row>
    <row r="44" spans="2:18" ht="16.5">
      <c r="B44" s="60"/>
      <c r="C44" s="68"/>
      <c r="D44" s="73"/>
      <c r="E44" s="70"/>
      <c r="F44" s="70"/>
      <c r="G44" s="71"/>
      <c r="H44" s="70"/>
      <c r="I44" s="70"/>
      <c r="J44" s="66"/>
      <c r="K44" s="22"/>
      <c r="L44" s="22"/>
      <c r="M44" s="61"/>
      <c r="N44" s="61"/>
      <c r="O44" s="62"/>
      <c r="P44" s="61"/>
      <c r="Q44" s="61"/>
      <c r="R44" s="58"/>
    </row>
    <row r="45" spans="2:18" ht="15" customHeight="1">
      <c r="B45" s="60"/>
      <c r="C45" s="68"/>
      <c r="D45" s="73"/>
      <c r="E45" s="70"/>
      <c r="F45" s="70"/>
      <c r="G45" s="71"/>
      <c r="H45" s="70"/>
      <c r="I45" s="70"/>
      <c r="J45" s="66"/>
      <c r="K45"/>
      <c r="L45"/>
      <c r="M45" s="61"/>
      <c r="N45" s="61"/>
      <c r="O45" s="62"/>
      <c r="P45" s="61"/>
      <c r="Q45" s="61"/>
      <c r="R45" s="58"/>
    </row>
    <row r="46" spans="2:18" ht="15" customHeight="1">
      <c r="B46" s="60"/>
      <c r="C46" s="68"/>
      <c r="D46" s="73"/>
      <c r="E46" s="70"/>
      <c r="F46" s="70"/>
      <c r="G46" s="71"/>
      <c r="H46" s="70"/>
      <c r="I46" s="70"/>
      <c r="J46" s="66"/>
      <c r="K46" s="22"/>
      <c r="L46" s="22"/>
      <c r="M46" s="61"/>
      <c r="N46" s="61"/>
      <c r="O46" s="62"/>
      <c r="P46" s="61"/>
      <c r="Q46" s="61"/>
      <c r="R46" s="58"/>
    </row>
    <row r="47" spans="2:18" ht="15" customHeight="1">
      <c r="B47" s="60"/>
      <c r="C47" s="68"/>
      <c r="D47" s="73"/>
      <c r="E47" s="70"/>
      <c r="F47" s="70"/>
      <c r="G47" s="71"/>
      <c r="H47" s="70"/>
      <c r="I47" s="70"/>
      <c r="J47" s="66"/>
      <c r="K47" s="22"/>
      <c r="L47" s="22"/>
      <c r="M47" s="61"/>
      <c r="N47" s="61"/>
      <c r="O47" s="62"/>
      <c r="P47" s="61"/>
      <c r="Q47" s="61"/>
      <c r="R47" s="58"/>
    </row>
    <row r="48" spans="2:18" ht="15" customHeight="1">
      <c r="B48" s="60"/>
      <c r="C48" s="68"/>
      <c r="D48" s="73"/>
      <c r="E48" s="70"/>
      <c r="F48" s="70"/>
      <c r="G48" s="71"/>
      <c r="H48" s="70"/>
      <c r="I48" s="70"/>
      <c r="J48" s="66"/>
      <c r="K48" s="22"/>
      <c r="L48" s="22"/>
      <c r="M48" s="61"/>
      <c r="N48" s="61"/>
      <c r="O48" s="62"/>
      <c r="P48" s="61"/>
      <c r="Q48" s="61"/>
      <c r="R48" s="58"/>
    </row>
    <row r="49" spans="2:18" ht="15" customHeight="1">
      <c r="B49" s="60"/>
      <c r="C49" s="68"/>
      <c r="D49" s="73"/>
      <c r="E49" s="70"/>
      <c r="F49" s="70"/>
      <c r="G49" s="71"/>
      <c r="H49" s="70"/>
      <c r="I49" s="70"/>
      <c r="J49" s="22"/>
      <c r="K49" s="22"/>
      <c r="L49" s="22"/>
      <c r="M49" s="61"/>
      <c r="N49" s="61"/>
      <c r="O49" s="62"/>
      <c r="P49" s="61"/>
      <c r="Q49" s="61"/>
      <c r="R49" s="58"/>
    </row>
    <row r="50" spans="2:18" ht="15" customHeight="1">
      <c r="B50" s="60"/>
      <c r="C50" s="68"/>
      <c r="D50" s="73"/>
      <c r="E50" s="70"/>
      <c r="F50" s="70"/>
      <c r="G50" s="71"/>
      <c r="H50" s="70"/>
      <c r="I50" s="70"/>
      <c r="J50" s="22"/>
      <c r="K50" s="22"/>
      <c r="L50" s="22"/>
      <c r="M50" s="61"/>
      <c r="N50" s="61"/>
      <c r="O50" s="62"/>
      <c r="P50" s="61"/>
      <c r="Q50" s="61"/>
      <c r="R50" s="58"/>
    </row>
    <row r="51" spans="2:18" ht="15" customHeight="1">
      <c r="B51" s="60"/>
      <c r="C51" s="68"/>
      <c r="D51" s="73"/>
      <c r="E51" s="70"/>
      <c r="F51" s="70"/>
      <c r="G51" s="71"/>
      <c r="H51" s="70"/>
      <c r="I51" s="70"/>
      <c r="J51" s="22"/>
      <c r="K51" s="22"/>
      <c r="L51" s="22"/>
      <c r="M51" s="61"/>
      <c r="N51" s="61"/>
      <c r="O51" s="62"/>
      <c r="P51" s="61"/>
      <c r="Q51" s="61"/>
      <c r="R51" s="58"/>
    </row>
    <row r="52" spans="2:18" ht="15" customHeight="1">
      <c r="B52" s="60"/>
      <c r="C52" s="68"/>
      <c r="D52" s="73"/>
      <c r="E52" s="70"/>
      <c r="F52" s="70"/>
      <c r="G52" s="71"/>
      <c r="H52" s="70"/>
      <c r="I52" s="70"/>
      <c r="J52" s="22"/>
      <c r="K52" s="22"/>
      <c r="L52" s="22"/>
      <c r="M52" s="61"/>
      <c r="N52" s="61"/>
      <c r="O52" s="62"/>
      <c r="P52" s="61"/>
      <c r="Q52" s="61"/>
      <c r="R52" s="58"/>
    </row>
    <row r="53" spans="2:18" ht="15" customHeight="1">
      <c r="B53" s="60"/>
      <c r="C53" s="68"/>
      <c r="D53" s="73"/>
      <c r="E53" s="70"/>
      <c r="F53" s="70"/>
      <c r="G53" s="71"/>
      <c r="H53" s="70"/>
      <c r="I53" s="70"/>
      <c r="J53" s="22"/>
      <c r="K53" s="22"/>
      <c r="L53" s="22"/>
      <c r="M53" s="61"/>
      <c r="N53" s="61"/>
      <c r="O53" s="62"/>
      <c r="P53" s="61"/>
      <c r="Q53" s="61"/>
      <c r="R53" s="58"/>
    </row>
    <row r="54" spans="2:18" ht="15" customHeight="1">
      <c r="B54" s="60"/>
      <c r="C54" s="68"/>
      <c r="D54" s="73"/>
      <c r="E54" s="70"/>
      <c r="F54" s="70"/>
      <c r="G54" s="71"/>
      <c r="H54" s="70"/>
      <c r="I54" s="70"/>
      <c r="J54" s="22"/>
      <c r="K54" s="22"/>
      <c r="L54" s="22"/>
      <c r="M54" s="61"/>
      <c r="N54" s="61"/>
      <c r="O54" s="62"/>
      <c r="P54" s="61"/>
      <c r="Q54" s="61"/>
      <c r="R54" s="58"/>
    </row>
    <row r="55" spans="2:18" ht="15" customHeight="1">
      <c r="B55" s="60"/>
      <c r="C55" s="68"/>
      <c r="D55" s="73"/>
      <c r="E55" s="70"/>
      <c r="F55" s="70"/>
      <c r="G55" s="71"/>
      <c r="H55" s="70"/>
      <c r="I55" s="70"/>
      <c r="J55" s="22"/>
      <c r="M55" s="61"/>
      <c r="N55" s="61"/>
      <c r="O55" s="62"/>
      <c r="P55" s="61"/>
      <c r="Q55" s="61"/>
      <c r="R55" s="58"/>
    </row>
    <row r="56" spans="2:18" ht="15" customHeight="1">
      <c r="B56" s="60"/>
      <c r="C56" s="68"/>
      <c r="D56" s="73"/>
      <c r="E56" s="70"/>
      <c r="F56" s="70"/>
      <c r="G56" s="71"/>
      <c r="H56" s="70"/>
      <c r="I56" s="70"/>
      <c r="J56" s="22"/>
      <c r="K56" s="22"/>
      <c r="L56" s="22"/>
      <c r="M56" s="61"/>
      <c r="N56" s="61"/>
      <c r="O56" s="62"/>
      <c r="P56" s="61"/>
      <c r="Q56" s="61"/>
      <c r="R56" s="58"/>
    </row>
    <row r="57" spans="2:18" ht="15" customHeight="1">
      <c r="B57" s="60"/>
      <c r="C57" s="68"/>
      <c r="D57" s="73"/>
      <c r="E57" s="70"/>
      <c r="F57" s="70"/>
      <c r="G57" s="71"/>
      <c r="H57" s="70"/>
      <c r="I57" s="70"/>
      <c r="J57" s="22"/>
      <c r="K57" s="22"/>
      <c r="L57" s="22"/>
      <c r="M57" s="61"/>
      <c r="N57" s="61"/>
      <c r="O57" s="62"/>
      <c r="P57" s="61"/>
      <c r="Q57" s="61"/>
      <c r="R57" s="58"/>
    </row>
    <row r="58" spans="2:18" ht="15" customHeight="1">
      <c r="B58" s="60"/>
      <c r="C58" s="68"/>
      <c r="D58" s="73"/>
      <c r="E58" s="70"/>
      <c r="F58" s="70"/>
      <c r="G58" s="71"/>
      <c r="H58" s="70"/>
      <c r="I58" s="70"/>
      <c r="J58" s="22"/>
      <c r="K58" s="22"/>
      <c r="L58" s="22"/>
      <c r="M58" s="61"/>
      <c r="N58" s="61"/>
      <c r="O58" s="62"/>
      <c r="P58" s="61"/>
      <c r="Q58" s="61"/>
      <c r="R58" s="58"/>
    </row>
    <row r="59" spans="2:18" ht="15" customHeight="1">
      <c r="B59" s="60"/>
      <c r="C59" s="68"/>
      <c r="D59" s="73"/>
      <c r="E59" s="70"/>
      <c r="F59" s="70"/>
      <c r="G59" s="71"/>
      <c r="H59" s="70"/>
      <c r="I59" s="70"/>
      <c r="J59" s="22"/>
      <c r="M59" s="48"/>
      <c r="N59" s="48"/>
      <c r="O59" s="48"/>
      <c r="P59" s="48"/>
      <c r="Q59" s="48"/>
      <c r="R59" s="58"/>
    </row>
    <row r="60" spans="2:18" ht="15" customHeight="1">
      <c r="B60" s="60"/>
      <c r="C60" s="68"/>
      <c r="D60" s="73"/>
      <c r="E60" s="70"/>
      <c r="F60" s="70"/>
      <c r="G60" s="71"/>
      <c r="H60" s="70"/>
      <c r="I60" s="70"/>
      <c r="J60" s="66"/>
      <c r="M60" s="48"/>
      <c r="N60" s="48"/>
      <c r="O60" s="48"/>
      <c r="P60" s="48"/>
      <c r="Q60" s="48"/>
      <c r="R60" s="58"/>
    </row>
    <row r="61" spans="2:18" ht="15" customHeight="1">
      <c r="B61" s="60"/>
      <c r="C61" s="68"/>
      <c r="D61" s="73"/>
      <c r="E61" s="70"/>
      <c r="F61" s="70"/>
      <c r="G61" s="71"/>
      <c r="H61" s="70"/>
      <c r="I61" s="70"/>
      <c r="J61" s="66"/>
      <c r="M61" s="48"/>
      <c r="N61" s="48"/>
      <c r="O61" s="48"/>
      <c r="P61" s="48"/>
      <c r="Q61" s="48"/>
      <c r="R61" s="58"/>
    </row>
    <row r="62" spans="2:18" ht="15" customHeight="1">
      <c r="B62" s="60"/>
      <c r="C62" s="68"/>
      <c r="D62" s="73"/>
      <c r="E62" s="70"/>
      <c r="F62" s="70"/>
      <c r="G62" s="71"/>
      <c r="H62" s="70"/>
      <c r="I62" s="70"/>
      <c r="J62" s="66"/>
      <c r="M62" s="48"/>
      <c r="N62" s="48"/>
      <c r="O62" s="48"/>
      <c r="P62" s="48"/>
      <c r="Q62" s="48"/>
      <c r="R62" s="58"/>
    </row>
    <row r="63" spans="2:18" ht="15" customHeight="1">
      <c r="B63" s="60"/>
      <c r="C63" s="68"/>
      <c r="D63" s="73"/>
      <c r="E63" s="70"/>
      <c r="F63" s="70"/>
      <c r="G63" s="71"/>
      <c r="H63" s="70"/>
      <c r="I63" s="70"/>
      <c r="J63" s="66"/>
      <c r="M63" s="48"/>
      <c r="N63" s="48"/>
      <c r="O63" s="48"/>
      <c r="P63" s="48"/>
      <c r="Q63" s="48"/>
      <c r="R63" s="58"/>
    </row>
    <row r="64" spans="2:18" ht="15" customHeight="1">
      <c r="B64" s="60"/>
      <c r="C64" s="68"/>
      <c r="D64" s="73"/>
      <c r="E64" s="70"/>
      <c r="F64" s="70"/>
      <c r="G64" s="71"/>
      <c r="H64" s="70"/>
      <c r="I64" s="70"/>
      <c r="J64" s="66"/>
      <c r="M64" s="48"/>
      <c r="N64" s="48"/>
      <c r="O64" s="48"/>
      <c r="P64" s="48"/>
      <c r="Q64" s="48"/>
      <c r="R64" s="58"/>
    </row>
    <row r="65" spans="2:18" ht="15" customHeight="1">
      <c r="B65" s="60"/>
      <c r="C65" s="68"/>
      <c r="D65" s="73"/>
      <c r="E65" s="70"/>
      <c r="F65" s="70"/>
      <c r="G65" s="71"/>
      <c r="H65" s="70"/>
      <c r="I65" s="70"/>
      <c r="J65" s="66"/>
      <c r="M65" s="48"/>
      <c r="N65" s="48"/>
      <c r="O65" s="48"/>
      <c r="P65" s="48"/>
      <c r="Q65" s="48"/>
      <c r="R65" s="58"/>
    </row>
    <row r="66" spans="2:18" ht="16.5">
      <c r="B66" s="60"/>
      <c r="C66" s="68"/>
      <c r="D66" s="73"/>
      <c r="E66" s="70"/>
      <c r="F66" s="70"/>
      <c r="G66" s="71"/>
      <c r="H66" s="70"/>
      <c r="I66" s="70"/>
      <c r="J66" s="66"/>
      <c r="M66" s="48"/>
      <c r="N66" s="48"/>
      <c r="O66" s="48"/>
      <c r="P66" s="48"/>
      <c r="Q66" s="48"/>
      <c r="R66" s="58"/>
    </row>
    <row r="67" spans="2:18" ht="15" customHeight="1" thickBot="1">
      <c r="B67" s="60"/>
      <c r="C67" s="21" t="s">
        <v>67</v>
      </c>
      <c r="D67" s="63"/>
      <c r="E67" s="63"/>
      <c r="F67" s="64"/>
      <c r="G67" s="63"/>
      <c r="H67" s="63"/>
      <c r="I67" s="67"/>
      <c r="J67" s="65"/>
      <c r="K67" s="88"/>
      <c r="L67" s="88"/>
      <c r="M67" s="88"/>
      <c r="N67" s="88"/>
      <c r="O67" s="88"/>
      <c r="P67" s="88"/>
      <c r="Q67" s="88"/>
      <c r="R67" s="58"/>
    </row>
    <row r="68" spans="2:18" ht="3.75" customHeight="1">
      <c r="B68" s="60"/>
      <c r="D68" s="49"/>
      <c r="J68" s="22"/>
      <c r="M68" s="48"/>
      <c r="N68" s="48"/>
      <c r="O68" s="48"/>
      <c r="P68" s="48"/>
      <c r="Q68" s="48"/>
      <c r="R68" s="58"/>
    </row>
    <row r="69" spans="2:18" ht="15" customHeight="1">
      <c r="B69" s="60"/>
      <c r="C69" s="93" t="s">
        <v>21</v>
      </c>
      <c r="D69" s="93" t="s">
        <v>37</v>
      </c>
      <c r="E69" s="45" t="s">
        <v>16</v>
      </c>
      <c r="F69" s="45" t="s">
        <v>17</v>
      </c>
      <c r="G69" s="99" t="s">
        <v>27</v>
      </c>
      <c r="H69" s="45" t="s">
        <v>18</v>
      </c>
      <c r="I69" s="45" t="s">
        <v>19</v>
      </c>
      <c r="J69" s="92"/>
      <c r="K69" s="92"/>
      <c r="L69" s="92"/>
      <c r="M69" s="92"/>
      <c r="N69" s="92"/>
      <c r="O69" s="92"/>
      <c r="P69" s="48"/>
      <c r="Q69" s="48"/>
      <c r="R69" s="58"/>
    </row>
    <row r="70" spans="2:18" ht="15" customHeight="1" thickBot="1">
      <c r="B70" s="60"/>
      <c r="C70" s="127" t="s">
        <v>20</v>
      </c>
      <c r="D70" s="127"/>
      <c r="E70" s="42">
        <f>SUM(E71:E82)</f>
        <v>0</v>
      </c>
      <c r="F70" s="42">
        <f>SUM(F71:F82)</f>
        <v>0</v>
      </c>
      <c r="G70" s="43" t="e">
        <f>F70/E70</f>
        <v>#DIV/0!</v>
      </c>
      <c r="H70" s="42" t="e">
        <f>I70/F70</f>
        <v>#DIV/0!</v>
      </c>
      <c r="I70" s="42">
        <f>SUM(I71:I82)</f>
        <v>0</v>
      </c>
      <c r="J70" s="92"/>
      <c r="K70" s="92"/>
      <c r="L70" s="92"/>
      <c r="M70" s="92"/>
      <c r="N70" s="92"/>
      <c r="O70" s="92"/>
      <c r="P70" s="48"/>
      <c r="Q70" s="48"/>
      <c r="R70" s="58"/>
    </row>
    <row r="71" spans="2:18" ht="15" customHeight="1" thickTop="1">
      <c r="B71" s="60"/>
      <c r="C71" s="29" t="s">
        <v>50</v>
      </c>
      <c r="D71" s="29">
        <v>31</v>
      </c>
      <c r="E71" s="27"/>
      <c r="F71" s="27"/>
      <c r="G71" s="28">
        <v>0</v>
      </c>
      <c r="H71" s="27"/>
      <c r="I71" s="27"/>
      <c r="J71" s="92"/>
      <c r="K71" s="92"/>
      <c r="L71" s="92"/>
      <c r="M71" s="92"/>
      <c r="N71" s="92"/>
      <c r="O71" s="92"/>
      <c r="P71" s="48"/>
      <c r="Q71" s="48"/>
      <c r="R71" s="58"/>
    </row>
    <row r="72" spans="2:18" ht="15" customHeight="1">
      <c r="B72" s="60"/>
      <c r="C72" s="26" t="s">
        <v>51</v>
      </c>
      <c r="D72" s="29">
        <v>28</v>
      </c>
      <c r="E72" s="27"/>
      <c r="F72" s="27"/>
      <c r="G72" s="28">
        <v>0</v>
      </c>
      <c r="H72" s="27"/>
      <c r="I72" s="27"/>
      <c r="J72" s="92"/>
      <c r="K72" s="92"/>
      <c r="L72" s="92"/>
      <c r="M72" s="92"/>
      <c r="N72" s="92"/>
      <c r="O72" s="92"/>
      <c r="P72" s="48"/>
      <c r="Q72" s="48"/>
      <c r="R72" s="58"/>
    </row>
    <row r="73" spans="2:18" ht="15" customHeight="1">
      <c r="B73" s="60"/>
      <c r="C73" s="26" t="s">
        <v>52</v>
      </c>
      <c r="D73" s="29">
        <v>31</v>
      </c>
      <c r="E73" s="27"/>
      <c r="F73" s="27"/>
      <c r="G73" s="28">
        <v>0</v>
      </c>
      <c r="H73" s="27"/>
      <c r="I73" s="27"/>
      <c r="J73" s="92"/>
      <c r="K73" s="92"/>
      <c r="L73" s="92"/>
      <c r="M73" s="92"/>
      <c r="N73" s="92"/>
      <c r="O73" s="92"/>
      <c r="P73" s="48"/>
      <c r="Q73" s="48"/>
      <c r="R73" s="58"/>
    </row>
    <row r="74" spans="2:18" ht="15" customHeight="1">
      <c r="B74" s="60"/>
      <c r="C74" s="26" t="s">
        <v>53</v>
      </c>
      <c r="D74" s="29">
        <v>30</v>
      </c>
      <c r="E74" s="27"/>
      <c r="F74" s="27"/>
      <c r="G74" s="28">
        <v>0</v>
      </c>
      <c r="H74" s="27"/>
      <c r="I74" s="27"/>
      <c r="J74" s="92"/>
      <c r="K74" s="92"/>
      <c r="L74" s="92"/>
      <c r="M74" s="92"/>
      <c r="N74" s="92"/>
      <c r="O74" s="92"/>
      <c r="P74" s="48"/>
      <c r="Q74" s="48"/>
      <c r="R74" s="58"/>
    </row>
    <row r="75" spans="2:18" ht="15" customHeight="1">
      <c r="B75" s="60"/>
      <c r="C75" s="26" t="s">
        <v>54</v>
      </c>
      <c r="D75" s="29">
        <v>31</v>
      </c>
      <c r="E75" s="27"/>
      <c r="F75" s="27"/>
      <c r="G75" s="28">
        <v>0</v>
      </c>
      <c r="H75" s="27"/>
      <c r="I75" s="27"/>
      <c r="J75" s="92"/>
      <c r="K75" s="92"/>
      <c r="L75" s="92"/>
      <c r="M75" s="92"/>
      <c r="N75" s="92"/>
      <c r="O75" s="92"/>
      <c r="P75" s="48"/>
      <c r="Q75" s="48"/>
      <c r="R75" s="58"/>
    </row>
    <row r="76" spans="2:18" ht="15" customHeight="1">
      <c r="B76" s="60"/>
      <c r="C76" s="26" t="s">
        <v>55</v>
      </c>
      <c r="D76" s="29">
        <v>30</v>
      </c>
      <c r="E76" s="27"/>
      <c r="F76" s="27"/>
      <c r="G76" s="28">
        <v>0</v>
      </c>
      <c r="H76" s="27"/>
      <c r="I76" s="27"/>
      <c r="J76" s="92"/>
      <c r="K76" s="92"/>
      <c r="L76" s="92"/>
      <c r="M76" s="92"/>
      <c r="N76" s="92"/>
      <c r="O76" s="92"/>
      <c r="P76" s="48"/>
      <c r="Q76" s="48"/>
      <c r="R76" s="58"/>
    </row>
    <row r="77" spans="2:18" ht="15" customHeight="1">
      <c r="B77" s="60"/>
      <c r="C77" s="26" t="s">
        <v>56</v>
      </c>
      <c r="D77" s="29">
        <v>31</v>
      </c>
      <c r="E77" s="27"/>
      <c r="F77" s="27"/>
      <c r="G77" s="28">
        <v>0</v>
      </c>
      <c r="H77" s="27"/>
      <c r="I77" s="27"/>
      <c r="J77" s="92"/>
      <c r="K77" s="92"/>
      <c r="L77" s="92"/>
      <c r="M77" s="92"/>
      <c r="N77" s="92"/>
      <c r="O77" s="92"/>
      <c r="P77" s="48"/>
      <c r="Q77" s="48"/>
      <c r="R77" s="58"/>
    </row>
    <row r="78" spans="2:18" ht="15" customHeight="1">
      <c r="B78" s="60"/>
      <c r="C78" s="26" t="s">
        <v>57</v>
      </c>
      <c r="D78" s="29">
        <v>31</v>
      </c>
      <c r="E78" s="27"/>
      <c r="F78" s="27"/>
      <c r="G78" s="28">
        <v>0</v>
      </c>
      <c r="H78" s="27"/>
      <c r="I78" s="27"/>
      <c r="J78" s="92"/>
      <c r="K78" s="92"/>
      <c r="L78" s="92"/>
      <c r="M78" s="92"/>
      <c r="N78" s="92"/>
      <c r="O78" s="92"/>
      <c r="P78" s="48"/>
      <c r="Q78" s="48"/>
      <c r="R78" s="58"/>
    </row>
    <row r="79" spans="2:18" ht="15" customHeight="1">
      <c r="B79" s="60"/>
      <c r="C79" s="26" t="s">
        <v>58</v>
      </c>
      <c r="D79" s="29">
        <v>30</v>
      </c>
      <c r="E79" s="27"/>
      <c r="F79" s="27"/>
      <c r="G79" s="28">
        <v>0</v>
      </c>
      <c r="H79" s="27"/>
      <c r="I79" s="27"/>
      <c r="J79" s="92"/>
      <c r="K79" s="92"/>
      <c r="L79" s="92"/>
      <c r="M79" s="92"/>
      <c r="N79" s="92"/>
      <c r="O79" s="92"/>
      <c r="P79" s="48"/>
      <c r="Q79" s="48"/>
      <c r="R79" s="58"/>
    </row>
    <row r="80" spans="2:18" ht="15" customHeight="1">
      <c r="B80" s="60"/>
      <c r="C80" s="26" t="s">
        <v>59</v>
      </c>
      <c r="D80" s="29">
        <v>31</v>
      </c>
      <c r="E80" s="27"/>
      <c r="F80" s="27"/>
      <c r="G80" s="28">
        <v>0</v>
      </c>
      <c r="H80" s="27"/>
      <c r="I80" s="27"/>
      <c r="J80" s="92"/>
      <c r="K80" s="92"/>
      <c r="L80" s="92"/>
      <c r="M80" s="92"/>
      <c r="N80" s="92"/>
      <c r="O80" s="92"/>
      <c r="P80" s="48"/>
      <c r="Q80" s="48"/>
      <c r="R80" s="58"/>
    </row>
    <row r="81" spans="2:18" ht="15" customHeight="1">
      <c r="B81" s="60"/>
      <c r="C81" s="26" t="s">
        <v>60</v>
      </c>
      <c r="D81" s="29">
        <v>30</v>
      </c>
      <c r="E81" s="27"/>
      <c r="F81" s="27"/>
      <c r="G81" s="28">
        <v>0</v>
      </c>
      <c r="H81" s="27"/>
      <c r="I81" s="27"/>
      <c r="J81" s="92"/>
      <c r="K81" s="92"/>
      <c r="L81" s="92"/>
      <c r="M81" s="92"/>
      <c r="N81" s="92"/>
      <c r="O81" s="92"/>
      <c r="P81" s="48"/>
      <c r="Q81" s="48"/>
      <c r="R81" s="58"/>
    </row>
    <row r="82" spans="2:18" ht="15" customHeight="1">
      <c r="B82" s="60"/>
      <c r="C82" s="26" t="s">
        <v>61</v>
      </c>
      <c r="D82" s="29">
        <v>31</v>
      </c>
      <c r="E82" s="27"/>
      <c r="F82" s="27"/>
      <c r="G82" s="28">
        <v>0</v>
      </c>
      <c r="H82" s="27"/>
      <c r="I82" s="27"/>
      <c r="J82" s="92"/>
      <c r="K82" s="92"/>
      <c r="L82" s="92"/>
      <c r="M82" s="92"/>
      <c r="N82" s="92"/>
      <c r="O82" s="92"/>
      <c r="P82" s="48"/>
      <c r="Q82" s="48"/>
      <c r="R82" s="58"/>
    </row>
    <row r="83" spans="2:18" ht="5.25" customHeight="1" thickBot="1">
      <c r="B83" s="76"/>
      <c r="C83" s="67"/>
      <c r="D83" s="67"/>
      <c r="E83" s="67"/>
      <c r="F83" s="67"/>
      <c r="G83" s="67"/>
      <c r="H83" s="67"/>
      <c r="I83" s="65"/>
      <c r="J83" s="65"/>
      <c r="K83" s="67"/>
      <c r="L83" s="67"/>
      <c r="M83" s="67"/>
      <c r="N83" s="67"/>
      <c r="O83" s="67"/>
      <c r="P83" s="67"/>
      <c r="Q83" s="65"/>
      <c r="R83" s="77"/>
    </row>
    <row r="84" spans="2:18" ht="15" customHeight="1">
      <c r="B84" s="22"/>
      <c r="C84" s="78"/>
      <c r="D84" s="124"/>
      <c r="E84" s="79"/>
      <c r="F84" s="80"/>
      <c r="G84" s="79"/>
      <c r="H84" s="79"/>
      <c r="I84" s="78"/>
      <c r="J84" s="78"/>
      <c r="K84" s="81"/>
      <c r="L84" s="82"/>
      <c r="M84" s="83"/>
      <c r="N84" s="83"/>
      <c r="O84" s="84"/>
      <c r="P84" s="83"/>
      <c r="Q84" s="83"/>
      <c r="R84" s="22"/>
    </row>
  </sheetData>
  <mergeCells count="11">
    <mergeCell ref="C70:D70"/>
    <mergeCell ref="C3:Q5"/>
    <mergeCell ref="C7:H7"/>
    <mergeCell ref="I7:Q7"/>
    <mergeCell ref="C9:Q9"/>
    <mergeCell ref="C10:Q10"/>
    <mergeCell ref="K17:L17"/>
    <mergeCell ref="K18:L18"/>
    <mergeCell ref="C23:D23"/>
    <mergeCell ref="K34:L34"/>
    <mergeCell ref="C35:D35"/>
  </mergeCells>
  <phoneticPr fontId="2" type="noConversion"/>
  <conditionalFormatting sqref="M18:Q18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S85"/>
  <sheetViews>
    <sheetView showGridLines="0" topLeftCell="A50" workbookViewId="0">
      <selection activeCell="M16" sqref="M16:S16"/>
    </sheetView>
  </sheetViews>
  <sheetFormatPr defaultRowHeight="15" customHeight="1"/>
  <cols>
    <col min="1" max="2" width="0.625" style="48" customWidth="1"/>
    <col min="3" max="3" width="8.125" style="48" customWidth="1"/>
    <col min="4" max="4" width="12.75" style="49" bestFit="1" customWidth="1"/>
    <col min="5" max="5" width="9.5" style="49" bestFit="1" customWidth="1"/>
    <col min="6" max="6" width="9" style="50"/>
    <col min="7" max="7" width="9.875" style="49" bestFit="1" customWidth="1"/>
    <col min="8" max="8" width="7.75" style="49" customWidth="1"/>
    <col min="9" max="9" width="9.25" style="48" bestFit="1" customWidth="1"/>
    <col min="10" max="10" width="1" style="48" customWidth="1"/>
    <col min="11" max="11" width="9.125" style="48" customWidth="1"/>
    <col min="12" max="12" width="10.5" style="48" customWidth="1"/>
    <col min="13" max="14" width="9" style="49"/>
    <col min="15" max="15" width="7.625" style="50" customWidth="1"/>
    <col min="16" max="16" width="7.875" style="49" bestFit="1" customWidth="1"/>
    <col min="17" max="17" width="9" style="49"/>
    <col min="18" max="18" width="0.625" style="48" customWidth="1"/>
    <col min="19" max="16384" width="9" style="48"/>
  </cols>
  <sheetData>
    <row r="1" spans="1:19" ht="5.25" customHeight="1" thickBot="1"/>
    <row r="2" spans="1:19" ht="3.75" customHeight="1">
      <c r="B2" s="51"/>
      <c r="C2" s="52"/>
      <c r="D2" s="53"/>
      <c r="E2" s="53"/>
      <c r="F2" s="54"/>
      <c r="G2" s="53"/>
      <c r="H2" s="53"/>
      <c r="I2" s="52"/>
      <c r="J2" s="52"/>
      <c r="K2" s="52"/>
      <c r="L2" s="52"/>
      <c r="M2" s="53"/>
      <c r="N2" s="53"/>
      <c r="O2" s="54"/>
      <c r="P2" s="53"/>
      <c r="Q2" s="53"/>
      <c r="R2" s="55"/>
    </row>
    <row r="3" spans="1:19" ht="15" customHeight="1">
      <c r="A3" s="56"/>
      <c r="B3" s="57"/>
      <c r="C3" s="154" t="s">
        <v>70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  <c r="R3" s="58"/>
    </row>
    <row r="4" spans="1:19" ht="15" customHeight="1">
      <c r="A4" s="56"/>
      <c r="B4" s="59"/>
      <c r="C4" s="157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9"/>
      <c r="R4" s="58"/>
    </row>
    <row r="5" spans="1:19" ht="15" customHeight="1">
      <c r="A5" s="56"/>
      <c r="B5" s="59"/>
      <c r="C5" s="160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2"/>
      <c r="R5" s="58"/>
    </row>
    <row r="6" spans="1:19" ht="2.25" customHeight="1">
      <c r="A6" s="56"/>
      <c r="B6" s="59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58"/>
      <c r="S6" s="48" t="s">
        <v>62</v>
      </c>
    </row>
    <row r="7" spans="1:19" ht="15" customHeight="1">
      <c r="A7" s="56"/>
      <c r="B7" s="59"/>
      <c r="C7" s="137" t="e">
        <f>#REF!</f>
        <v>#REF!</v>
      </c>
      <c r="D7" s="138"/>
      <c r="E7" s="138"/>
      <c r="F7" s="138"/>
      <c r="G7" s="138"/>
      <c r="H7" s="139"/>
      <c r="I7" s="140" t="e">
        <f>#REF!</f>
        <v>#REF!</v>
      </c>
      <c r="J7" s="138"/>
      <c r="K7" s="138"/>
      <c r="L7" s="138"/>
      <c r="M7" s="138"/>
      <c r="N7" s="138"/>
      <c r="O7" s="138"/>
      <c r="P7" s="138"/>
      <c r="Q7" s="141"/>
      <c r="R7" s="58"/>
    </row>
    <row r="8" spans="1:19" ht="2.25" customHeight="1">
      <c r="A8" s="56"/>
      <c r="B8" s="59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</row>
    <row r="9" spans="1:19" ht="15" customHeight="1" thickBot="1">
      <c r="A9" s="56"/>
      <c r="B9" s="59"/>
      <c r="C9" s="142" t="s">
        <v>49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58"/>
    </row>
    <row r="10" spans="1:19" ht="15" customHeight="1" thickTop="1">
      <c r="A10" s="56"/>
      <c r="B10" s="59"/>
      <c r="C10" s="145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58"/>
    </row>
    <row r="11" spans="1:19" ht="4.5" customHeight="1">
      <c r="B11" s="60"/>
      <c r="C11" s="22"/>
      <c r="D11" s="61"/>
      <c r="E11" s="61"/>
      <c r="F11" s="62"/>
      <c r="G11" s="61"/>
      <c r="H11" s="61"/>
      <c r="I11" s="22"/>
      <c r="J11" s="22"/>
      <c r="K11" s="22"/>
      <c r="L11" s="22"/>
      <c r="M11" s="61"/>
      <c r="N11" s="61"/>
      <c r="O11" s="62"/>
      <c r="P11" s="61"/>
      <c r="Q11" s="61"/>
      <c r="R11" s="58"/>
    </row>
    <row r="12" spans="1:19" ht="15" customHeight="1" thickBot="1">
      <c r="B12" s="60"/>
      <c r="C12" s="21" t="s">
        <v>63</v>
      </c>
      <c r="D12" s="21"/>
      <c r="E12" s="21"/>
      <c r="F12" s="21"/>
      <c r="G12" s="21"/>
      <c r="H12" s="21"/>
      <c r="I12" s="21"/>
      <c r="J12" s="22"/>
      <c r="K12" s="104" t="s">
        <v>64</v>
      </c>
      <c r="L12" s="100"/>
      <c r="M12" s="100"/>
      <c r="N12" s="101"/>
      <c r="O12" s="100"/>
      <c r="P12" s="100"/>
      <c r="Q12" s="88"/>
      <c r="R12" s="58"/>
    </row>
    <row r="13" spans="1:19" ht="3.75" customHeight="1">
      <c r="B13" s="60"/>
      <c r="C13" s="22"/>
      <c r="D13" s="61"/>
      <c r="E13" s="61"/>
      <c r="F13" s="62"/>
      <c r="G13" s="61"/>
      <c r="H13" s="61"/>
      <c r="I13" s="22"/>
      <c r="J13" s="22"/>
      <c r="L13" s="49"/>
      <c r="N13" s="50"/>
      <c r="O13" s="49"/>
      <c r="Q13" s="48"/>
      <c r="R13" s="58"/>
    </row>
    <row r="14" spans="1:19" ht="15" customHeight="1" thickBot="1">
      <c r="B14" s="60"/>
      <c r="C14" s="94" t="s">
        <v>14</v>
      </c>
      <c r="D14" s="94" t="s">
        <v>15</v>
      </c>
      <c r="E14" s="33" t="s">
        <v>16</v>
      </c>
      <c r="F14" s="33" t="s">
        <v>17</v>
      </c>
      <c r="G14" s="34" t="s">
        <v>27</v>
      </c>
      <c r="H14" s="33" t="s">
        <v>18</v>
      </c>
      <c r="I14" s="33" t="s">
        <v>19</v>
      </c>
      <c r="J14" s="66"/>
      <c r="K14" s="96" t="s">
        <v>21</v>
      </c>
      <c r="L14" s="95" t="s">
        <v>38</v>
      </c>
      <c r="M14" s="96" t="s">
        <v>16</v>
      </c>
      <c r="N14" s="96" t="s">
        <v>17</v>
      </c>
      <c r="O14" s="32" t="s">
        <v>27</v>
      </c>
      <c r="P14" s="96" t="s">
        <v>18</v>
      </c>
      <c r="Q14" s="96" t="s">
        <v>19</v>
      </c>
      <c r="R14" s="58"/>
    </row>
    <row r="15" spans="1:19" ht="15" customHeight="1" thickTop="1">
      <c r="B15" s="60"/>
      <c r="C15" s="108" t="s">
        <v>69</v>
      </c>
      <c r="D15" s="29" t="s">
        <v>2</v>
      </c>
      <c r="E15" s="30">
        <f>GOOGLE_KEYWORD!E5</f>
        <v>0</v>
      </c>
      <c r="F15" s="30">
        <f>GOOGLE_KEYWORD!F5</f>
        <v>0</v>
      </c>
      <c r="G15" s="31" t="e">
        <f>F15/E15</f>
        <v>#DIV/0!</v>
      </c>
      <c r="H15" s="30" t="e">
        <f t="shared" ref="H15" si="0">I15/F15</f>
        <v>#DIV/0!</v>
      </c>
      <c r="I15" s="30">
        <f>GOOGLE_KEYWORD!I5</f>
        <v>0</v>
      </c>
      <c r="J15" s="66"/>
      <c r="K15" s="97" t="e">
        <f>#REF!</f>
        <v>#REF!</v>
      </c>
      <c r="L15" s="97" t="e">
        <f>#REF!</f>
        <v>#REF!</v>
      </c>
      <c r="M15" s="30">
        <f>E35</f>
        <v>0</v>
      </c>
      <c r="N15" s="30">
        <f t="shared" ref="N15:Q15" si="1">F35</f>
        <v>0</v>
      </c>
      <c r="O15" s="30" t="e">
        <f t="shared" si="1"/>
        <v>#DIV/0!</v>
      </c>
      <c r="P15" s="30" t="e">
        <f t="shared" si="1"/>
        <v>#DIV/0!</v>
      </c>
      <c r="Q15" s="30">
        <f t="shared" si="1"/>
        <v>0</v>
      </c>
      <c r="R15" s="58"/>
    </row>
    <row r="16" spans="1:19" ht="15" customHeight="1" thickBot="1">
      <c r="B16" s="60"/>
      <c r="C16"/>
      <c r="D16"/>
      <c r="E16"/>
      <c r="F16"/>
      <c r="G16"/>
      <c r="H16"/>
      <c r="I16"/>
      <c r="J16" s="66"/>
      <c r="K16" s="39" t="e">
        <f>#REF!</f>
        <v>#REF!</v>
      </c>
      <c r="L16" s="39" t="e">
        <f>#REF!</f>
        <v>#REF!</v>
      </c>
      <c r="M16" s="30"/>
      <c r="N16" s="30"/>
      <c r="O16" s="31"/>
      <c r="P16" s="30"/>
      <c r="Q16" s="30"/>
      <c r="R16" s="58"/>
    </row>
    <row r="17" spans="2:18" ht="15" customHeight="1" thickTop="1">
      <c r="B17" s="60"/>
      <c r="C17"/>
      <c r="D17"/>
      <c r="E17"/>
      <c r="F17"/>
      <c r="G17"/>
      <c r="H17"/>
      <c r="I17"/>
      <c r="J17" s="66"/>
      <c r="K17" s="148" t="s">
        <v>22</v>
      </c>
      <c r="L17" s="148"/>
      <c r="M17" s="37" t="e">
        <f>M15/L15</f>
        <v>#REF!</v>
      </c>
      <c r="N17" s="37" t="e">
        <f>N15/L15</f>
        <v>#REF!</v>
      </c>
      <c r="O17" s="38" t="e">
        <f>N17/M17</f>
        <v>#REF!</v>
      </c>
      <c r="P17" s="37" t="e">
        <f>Q17/N17</f>
        <v>#REF!</v>
      </c>
      <c r="Q17" s="37" t="e">
        <f>Q15/L15</f>
        <v>#REF!</v>
      </c>
      <c r="R17" s="58"/>
    </row>
    <row r="18" spans="2:18" ht="16.5">
      <c r="B18" s="60"/>
      <c r="J18" s="66"/>
      <c r="K18" s="149" t="s">
        <v>23</v>
      </c>
      <c r="L18" s="149"/>
      <c r="M18" s="105" t="e">
        <f>(M15-M16)/M16</f>
        <v>#DIV/0!</v>
      </c>
      <c r="N18" s="105" t="e">
        <f>(N15-N16)/N16</f>
        <v>#DIV/0!</v>
      </c>
      <c r="O18" s="105" t="e">
        <f>(O15-O16)/O16</f>
        <v>#DIV/0!</v>
      </c>
      <c r="P18" s="105" t="e">
        <f>(P15-P16)/P16</f>
        <v>#DIV/0!</v>
      </c>
      <c r="Q18" s="105" t="e">
        <f>(Q15-Q16)/Q16</f>
        <v>#DIV/0!</v>
      </c>
      <c r="R18" s="58"/>
    </row>
    <row r="19" spans="2:18" ht="6" customHeight="1">
      <c r="B19" s="60"/>
      <c r="J19" s="56"/>
      <c r="R19" s="58"/>
    </row>
    <row r="20" spans="2:18" ht="15" customHeight="1" thickBot="1">
      <c r="B20" s="60"/>
      <c r="C20" s="21" t="s">
        <v>65</v>
      </c>
      <c r="D20" s="63"/>
      <c r="E20" s="63"/>
      <c r="F20" s="64"/>
      <c r="G20" s="63"/>
      <c r="H20" s="63"/>
      <c r="I20" s="65"/>
      <c r="J20" s="22"/>
      <c r="R20" s="58"/>
    </row>
    <row r="21" spans="2:18" ht="3.75" customHeight="1">
      <c r="B21" s="60"/>
      <c r="D21" s="48"/>
      <c r="F21" s="49"/>
      <c r="G21" s="50"/>
      <c r="I21" s="49"/>
      <c r="R21" s="58"/>
    </row>
    <row r="22" spans="2:18" ht="15" customHeight="1">
      <c r="B22" s="60"/>
      <c r="C22" s="98" t="s">
        <v>39</v>
      </c>
      <c r="D22" s="98" t="s">
        <v>40</v>
      </c>
      <c r="E22" s="98" t="s">
        <v>16</v>
      </c>
      <c r="F22" s="98" t="s">
        <v>17</v>
      </c>
      <c r="G22" s="98" t="s">
        <v>41</v>
      </c>
      <c r="H22" s="98" t="s">
        <v>18</v>
      </c>
      <c r="I22" s="98" t="s">
        <v>19</v>
      </c>
      <c r="R22" s="58"/>
    </row>
    <row r="23" spans="2:18" ht="15" customHeight="1" thickBot="1">
      <c r="B23" s="60"/>
      <c r="C23" s="150" t="s">
        <v>20</v>
      </c>
      <c r="D23" s="151"/>
      <c r="E23" s="42">
        <f>SUM(E24:E30)</f>
        <v>0</v>
      </c>
      <c r="F23" s="42">
        <f>SUM(F24:F30)</f>
        <v>0</v>
      </c>
      <c r="G23" s="43" t="e">
        <f>F23/E23</f>
        <v>#DIV/0!</v>
      </c>
      <c r="H23" s="42" t="e">
        <f t="shared" ref="H23:H30" si="2">I23/F23</f>
        <v>#DIV/0!</v>
      </c>
      <c r="I23" s="42">
        <f>SUM(I24:I30)</f>
        <v>0</v>
      </c>
      <c r="R23" s="58"/>
    </row>
    <row r="24" spans="2:18" ht="15" customHeight="1" thickTop="1">
      <c r="B24" s="60"/>
      <c r="C24" s="41" t="s">
        <v>42</v>
      </c>
      <c r="D24" s="29">
        <f t="shared" ref="D24:D30" si="3">COUNTIF($D$36:$D$66,C24)</f>
        <v>0</v>
      </c>
      <c r="E24" s="30">
        <f>SUMIF($D$36:$D$66,$C$24,E36:E66)</f>
        <v>0</v>
      </c>
      <c r="F24" s="30">
        <f>SUMIF($D$36:$D$66,$C$24,F36:F66)</f>
        <v>0</v>
      </c>
      <c r="G24" s="31" t="e">
        <f t="shared" ref="G24:G30" si="4">F24/E24</f>
        <v>#DIV/0!</v>
      </c>
      <c r="H24" s="30" t="e">
        <f t="shared" si="2"/>
        <v>#DIV/0!</v>
      </c>
      <c r="I24" s="27">
        <f t="shared" ref="I24:I30" si="5">SUMIF($D$36:$D$66,C24,$I$36:$I$66)</f>
        <v>0</v>
      </c>
      <c r="J24"/>
      <c r="R24" s="58"/>
    </row>
    <row r="25" spans="2:18" ht="16.5">
      <c r="B25" s="60"/>
      <c r="C25" s="40" t="s">
        <v>43</v>
      </c>
      <c r="D25" s="26">
        <f t="shared" si="3"/>
        <v>0</v>
      </c>
      <c r="E25" s="27">
        <f>SUMIF($D$36:$D$66,$C$25,E36:E66)</f>
        <v>0</v>
      </c>
      <c r="F25" s="27">
        <f>SUMIF($D$36:$D$66,$C$25,F36:F66)</f>
        <v>0</v>
      </c>
      <c r="G25" s="28" t="e">
        <f t="shared" si="4"/>
        <v>#DIV/0!</v>
      </c>
      <c r="H25" s="27" t="e">
        <f t="shared" si="2"/>
        <v>#DIV/0!</v>
      </c>
      <c r="I25" s="27">
        <f t="shared" si="5"/>
        <v>0</v>
      </c>
      <c r="J25"/>
      <c r="R25" s="58"/>
    </row>
    <row r="26" spans="2:18" ht="16.5">
      <c r="B26" s="60"/>
      <c r="C26" s="40" t="s">
        <v>44</v>
      </c>
      <c r="D26" s="26">
        <f t="shared" si="3"/>
        <v>0</v>
      </c>
      <c r="E26" s="27">
        <f>SUMIF($D$36:$D$66,$C$26,E36:E66)</f>
        <v>0</v>
      </c>
      <c r="F26" s="27">
        <f>SUMIF($D$36:$D$66,$C$26,F36:F66)</f>
        <v>0</v>
      </c>
      <c r="G26" s="28" t="e">
        <f t="shared" si="4"/>
        <v>#DIV/0!</v>
      </c>
      <c r="H26" s="27" t="e">
        <f t="shared" si="2"/>
        <v>#DIV/0!</v>
      </c>
      <c r="I26" s="27">
        <f t="shared" si="5"/>
        <v>0</v>
      </c>
      <c r="J26"/>
      <c r="R26" s="58"/>
    </row>
    <row r="27" spans="2:18" ht="15" customHeight="1">
      <c r="B27" s="60"/>
      <c r="C27" s="40" t="s">
        <v>45</v>
      </c>
      <c r="D27" s="26">
        <f t="shared" si="3"/>
        <v>0</v>
      </c>
      <c r="E27" s="27">
        <f>SUMIF($D$36:$D$66,$C$27,E36:E66)</f>
        <v>0</v>
      </c>
      <c r="F27" s="27">
        <f>SUMIF($D$36:$D$66,$C$27,F36:F66)</f>
        <v>0</v>
      </c>
      <c r="G27" s="28" t="e">
        <f t="shared" si="4"/>
        <v>#DIV/0!</v>
      </c>
      <c r="H27" s="27" t="e">
        <f t="shared" si="2"/>
        <v>#DIV/0!</v>
      </c>
      <c r="I27" s="27">
        <f t="shared" si="5"/>
        <v>0</v>
      </c>
      <c r="J27"/>
      <c r="R27" s="58"/>
    </row>
    <row r="28" spans="2:18" ht="16.5">
      <c r="B28" s="60"/>
      <c r="C28" s="40" t="s">
        <v>46</v>
      </c>
      <c r="D28" s="26">
        <f t="shared" si="3"/>
        <v>0</v>
      </c>
      <c r="E28" s="27">
        <f>SUMIF($D$36:$D$66,$C$28,E36:E66)</f>
        <v>0</v>
      </c>
      <c r="F28" s="27">
        <f>SUMIF($D$36:$D$66,$C$28,F36:F66)</f>
        <v>0</v>
      </c>
      <c r="G28" s="28" t="e">
        <f t="shared" si="4"/>
        <v>#DIV/0!</v>
      </c>
      <c r="H28" s="27" t="e">
        <f t="shared" si="2"/>
        <v>#DIV/0!</v>
      </c>
      <c r="I28" s="27">
        <f t="shared" si="5"/>
        <v>0</v>
      </c>
      <c r="J28"/>
      <c r="R28" s="58"/>
    </row>
    <row r="29" spans="2:18" ht="15" customHeight="1">
      <c r="B29" s="60"/>
      <c r="C29" s="40" t="s">
        <v>47</v>
      </c>
      <c r="D29" s="26">
        <f t="shared" si="3"/>
        <v>0</v>
      </c>
      <c r="E29" s="27">
        <f>SUMIF($D$36:$D$66,$C$29,E36:E66)</f>
        <v>0</v>
      </c>
      <c r="F29" s="27">
        <f>SUMIF($D$36:$D$66,$C$29,F36:F66)</f>
        <v>0</v>
      </c>
      <c r="G29" s="28" t="e">
        <f t="shared" si="4"/>
        <v>#DIV/0!</v>
      </c>
      <c r="H29" s="27" t="e">
        <f t="shared" si="2"/>
        <v>#DIV/0!</v>
      </c>
      <c r="I29" s="27">
        <f t="shared" si="5"/>
        <v>0</v>
      </c>
      <c r="J29"/>
      <c r="M29" s="48"/>
      <c r="N29" s="48"/>
      <c r="O29" s="48"/>
      <c r="P29" s="48"/>
      <c r="Q29" s="48"/>
      <c r="R29" s="58"/>
    </row>
    <row r="30" spans="2:18" ht="15" customHeight="1">
      <c r="B30" s="60"/>
      <c r="C30" s="40" t="s">
        <v>48</v>
      </c>
      <c r="D30" s="26">
        <f t="shared" si="3"/>
        <v>0</v>
      </c>
      <c r="E30" s="27">
        <f>SUMIF($D$36:$D$66,$C$30,E36:E66)</f>
        <v>0</v>
      </c>
      <c r="F30" s="27">
        <f>SUMIF($D$36:$D$66,$C$30,F36:F66)</f>
        <v>0</v>
      </c>
      <c r="G30" s="28" t="e">
        <f t="shared" si="4"/>
        <v>#DIV/0!</v>
      </c>
      <c r="H30" s="27" t="e">
        <f t="shared" si="2"/>
        <v>#DIV/0!</v>
      </c>
      <c r="I30" s="27">
        <f t="shared" si="5"/>
        <v>0</v>
      </c>
      <c r="J30"/>
      <c r="K30"/>
      <c r="L30"/>
      <c r="M30" s="102"/>
      <c r="N30" s="102"/>
      <c r="O30" s="103"/>
      <c r="P30" s="102"/>
      <c r="Q30" s="102"/>
      <c r="R30" s="58"/>
    </row>
    <row r="31" spans="2:18" ht="10.5" customHeight="1">
      <c r="B31" s="60"/>
      <c r="D31" s="48"/>
      <c r="E31" s="48"/>
      <c r="F31" s="48"/>
      <c r="G31" s="48"/>
      <c r="H31" s="48"/>
      <c r="J31"/>
      <c r="K31"/>
      <c r="L31"/>
      <c r="M31" s="102"/>
      <c r="N31" s="102"/>
      <c r="O31" s="103"/>
      <c r="P31" s="102"/>
      <c r="Q31" s="102"/>
      <c r="R31" s="58"/>
    </row>
    <row r="32" spans="2:18" ht="15" customHeight="1" thickBot="1">
      <c r="B32" s="60"/>
      <c r="C32" s="21" t="s">
        <v>66</v>
      </c>
      <c r="D32" s="63"/>
      <c r="E32" s="63"/>
      <c r="F32" s="64"/>
      <c r="G32" s="63"/>
      <c r="H32" s="63"/>
      <c r="I32" s="67"/>
      <c r="J32"/>
      <c r="K32"/>
      <c r="L32"/>
      <c r="M32" s="102"/>
      <c r="N32" s="102"/>
      <c r="O32" s="103"/>
      <c r="P32" s="102"/>
      <c r="Q32" s="102"/>
      <c r="R32" s="58"/>
    </row>
    <row r="33" spans="2:18" ht="3" customHeight="1">
      <c r="B33" s="60"/>
      <c r="I33" s="22"/>
      <c r="J33"/>
      <c r="K33"/>
      <c r="L33"/>
      <c r="M33" s="102"/>
      <c r="N33" s="102"/>
      <c r="O33" s="103"/>
      <c r="P33" s="102"/>
      <c r="Q33" s="102"/>
      <c r="R33" s="58"/>
    </row>
    <row r="34" spans="2:18" ht="15" customHeight="1">
      <c r="B34" s="60"/>
      <c r="C34" s="44" t="s">
        <v>12</v>
      </c>
      <c r="D34" s="45" t="s">
        <v>13</v>
      </c>
      <c r="E34" s="96" t="s">
        <v>16</v>
      </c>
      <c r="F34" s="96" t="s">
        <v>17</v>
      </c>
      <c r="G34" s="32" t="s">
        <v>27</v>
      </c>
      <c r="H34" s="96" t="s">
        <v>18</v>
      </c>
      <c r="I34" s="96" t="s">
        <v>19</v>
      </c>
      <c r="J34"/>
      <c r="K34" s="152" t="s">
        <v>29</v>
      </c>
      <c r="L34" s="152"/>
      <c r="M34" s="102"/>
      <c r="N34" s="102"/>
      <c r="O34" s="103"/>
      <c r="P34" s="102"/>
      <c r="Q34" s="102"/>
      <c r="R34" s="58"/>
    </row>
    <row r="35" spans="2:18" ht="15" customHeight="1" thickBot="1">
      <c r="B35" s="60"/>
      <c r="C35" s="153" t="s">
        <v>5</v>
      </c>
      <c r="D35" s="153"/>
      <c r="E35" s="46">
        <f>SUM(E36:E66)</f>
        <v>0</v>
      </c>
      <c r="F35" s="46">
        <f>SUM(F36:F66)</f>
        <v>0</v>
      </c>
      <c r="G35" s="47" t="e">
        <f>F35/E35</f>
        <v>#DIV/0!</v>
      </c>
      <c r="H35" s="46" t="e">
        <f>I35/F35</f>
        <v>#DIV/0!</v>
      </c>
      <c r="I35" s="46">
        <f>SUM(I36:I66)</f>
        <v>0</v>
      </c>
      <c r="J35"/>
      <c r="K35"/>
      <c r="L35"/>
      <c r="M35" s="102"/>
      <c r="N35" s="102"/>
      <c r="O35" s="103"/>
      <c r="P35" s="102"/>
      <c r="Q35" s="102"/>
      <c r="R35" s="58"/>
    </row>
    <row r="36" spans="2:18" ht="15" customHeight="1" thickTop="1">
      <c r="B36" s="60"/>
      <c r="C36" s="68" t="e">
        <f>#REF!</f>
        <v>#REF!</v>
      </c>
      <c r="D36" s="69" t="e">
        <f t="shared" ref="D36:D63" si="6">TEXT(C36,"aaa")</f>
        <v>#REF!</v>
      </c>
      <c r="E36" s="110"/>
      <c r="F36" s="110"/>
      <c r="G36" s="71"/>
      <c r="H36" s="70"/>
      <c r="I36" s="110"/>
      <c r="J36"/>
      <c r="K36"/>
      <c r="L36"/>
      <c r="M36" s="102"/>
      <c r="N36" s="102"/>
      <c r="O36" s="103"/>
      <c r="P36" s="102"/>
      <c r="Q36" s="102"/>
      <c r="R36" s="58"/>
    </row>
    <row r="37" spans="2:18" ht="15" customHeight="1">
      <c r="B37" s="60"/>
      <c r="C37" s="72" t="e">
        <f t="shared" ref="C37:C56" si="7">C36+1</f>
        <v>#REF!</v>
      </c>
      <c r="D37" s="73" t="e">
        <f t="shared" si="6"/>
        <v>#REF!</v>
      </c>
      <c r="E37" s="109"/>
      <c r="F37" s="109"/>
      <c r="G37" s="71"/>
      <c r="H37" s="70"/>
      <c r="I37" s="109"/>
      <c r="J37"/>
      <c r="K37"/>
      <c r="L37"/>
      <c r="M37" s="102"/>
      <c r="N37" s="102"/>
      <c r="O37" s="103"/>
      <c r="P37" s="102"/>
      <c r="Q37" s="102"/>
      <c r="R37" s="58"/>
    </row>
    <row r="38" spans="2:18" ht="15" customHeight="1">
      <c r="B38" s="60"/>
      <c r="C38" s="72" t="e">
        <f t="shared" si="7"/>
        <v>#REF!</v>
      </c>
      <c r="D38" s="73" t="e">
        <f t="shared" si="6"/>
        <v>#REF!</v>
      </c>
      <c r="E38" s="109"/>
      <c r="F38" s="109"/>
      <c r="G38" s="71"/>
      <c r="H38" s="70"/>
      <c r="I38" s="109"/>
      <c r="J38"/>
      <c r="K38"/>
      <c r="L38"/>
      <c r="M38" s="102"/>
      <c r="N38" s="102"/>
      <c r="O38" s="103"/>
      <c r="P38" s="102"/>
      <c r="Q38" s="102"/>
      <c r="R38" s="58"/>
    </row>
    <row r="39" spans="2:18" ht="15" customHeight="1">
      <c r="B39" s="60"/>
      <c r="C39" s="72" t="e">
        <f t="shared" si="7"/>
        <v>#REF!</v>
      </c>
      <c r="D39" s="73" t="e">
        <f t="shared" si="6"/>
        <v>#REF!</v>
      </c>
      <c r="E39" s="109"/>
      <c r="F39" s="109"/>
      <c r="G39" s="71"/>
      <c r="H39" s="70"/>
      <c r="I39" s="109"/>
      <c r="J39"/>
      <c r="K39"/>
      <c r="L39"/>
      <c r="M39" s="102"/>
      <c r="N39" s="102"/>
      <c r="O39" s="103"/>
      <c r="P39" s="102"/>
      <c r="Q39" s="102"/>
      <c r="R39" s="58"/>
    </row>
    <row r="40" spans="2:18" ht="15" customHeight="1">
      <c r="B40" s="60"/>
      <c r="C40" s="72" t="e">
        <f t="shared" si="7"/>
        <v>#REF!</v>
      </c>
      <c r="D40" s="73" t="e">
        <f t="shared" si="6"/>
        <v>#REF!</v>
      </c>
      <c r="E40" s="109"/>
      <c r="F40" s="109"/>
      <c r="G40" s="71"/>
      <c r="H40" s="70"/>
      <c r="I40" s="109"/>
      <c r="J40"/>
      <c r="K40"/>
      <c r="L40"/>
      <c r="M40" s="102"/>
      <c r="N40" s="102"/>
      <c r="O40" s="103"/>
      <c r="P40" s="102"/>
      <c r="Q40" s="102"/>
      <c r="R40" s="58"/>
    </row>
    <row r="41" spans="2:18" ht="15" customHeight="1">
      <c r="B41" s="60"/>
      <c r="C41" s="72" t="e">
        <f t="shared" si="7"/>
        <v>#REF!</v>
      </c>
      <c r="D41" s="73" t="e">
        <f t="shared" si="6"/>
        <v>#REF!</v>
      </c>
      <c r="E41" s="109"/>
      <c r="F41" s="109"/>
      <c r="G41" s="71"/>
      <c r="H41" s="70"/>
      <c r="I41" s="109"/>
      <c r="J41"/>
      <c r="K41"/>
      <c r="L41"/>
      <c r="M41" s="102"/>
      <c r="N41" s="102"/>
      <c r="O41" s="103"/>
      <c r="P41" s="102"/>
      <c r="Q41" s="102"/>
      <c r="R41" s="58"/>
    </row>
    <row r="42" spans="2:18" ht="15" customHeight="1">
      <c r="B42" s="60"/>
      <c r="C42" s="72" t="e">
        <f t="shared" si="7"/>
        <v>#REF!</v>
      </c>
      <c r="D42" s="73" t="e">
        <f t="shared" si="6"/>
        <v>#REF!</v>
      </c>
      <c r="E42" s="109"/>
      <c r="F42" s="109"/>
      <c r="G42" s="71"/>
      <c r="H42" s="70"/>
      <c r="I42" s="109"/>
      <c r="J42"/>
      <c r="K42"/>
      <c r="L42"/>
      <c r="M42" s="102"/>
      <c r="N42" s="102"/>
      <c r="O42" s="103"/>
      <c r="P42" s="102"/>
      <c r="Q42" s="102"/>
      <c r="R42" s="58"/>
    </row>
    <row r="43" spans="2:18" ht="15" customHeight="1">
      <c r="B43" s="60"/>
      <c r="C43" s="72" t="e">
        <f t="shared" si="7"/>
        <v>#REF!</v>
      </c>
      <c r="D43" s="73" t="e">
        <f t="shared" si="6"/>
        <v>#REF!</v>
      </c>
      <c r="E43" s="109"/>
      <c r="F43" s="109"/>
      <c r="G43" s="36"/>
      <c r="H43" s="35"/>
      <c r="I43" s="109"/>
      <c r="J43" s="22"/>
      <c r="K43" s="25"/>
      <c r="L43" s="25"/>
      <c r="M43" s="25"/>
      <c r="N43" s="25"/>
      <c r="O43" s="25"/>
      <c r="P43" s="25"/>
      <c r="Q43" s="25"/>
      <c r="R43" s="58"/>
    </row>
    <row r="44" spans="2:18" ht="16.5">
      <c r="B44" s="60"/>
      <c r="C44" s="72" t="e">
        <f t="shared" si="7"/>
        <v>#REF!</v>
      </c>
      <c r="D44" s="73" t="e">
        <f t="shared" si="6"/>
        <v>#REF!</v>
      </c>
      <c r="E44" s="109"/>
      <c r="F44" s="109"/>
      <c r="G44" s="36"/>
      <c r="H44" s="35"/>
      <c r="I44" s="109"/>
      <c r="J44" s="66"/>
      <c r="K44" s="22"/>
      <c r="L44" s="22"/>
      <c r="M44" s="61"/>
      <c r="N44" s="61"/>
      <c r="O44" s="62"/>
      <c r="P44" s="61"/>
      <c r="Q44" s="61"/>
      <c r="R44" s="58"/>
    </row>
    <row r="45" spans="2:18" ht="15" customHeight="1">
      <c r="B45" s="60"/>
      <c r="C45" s="72" t="e">
        <f t="shared" si="7"/>
        <v>#REF!</v>
      </c>
      <c r="D45" s="73" t="e">
        <f t="shared" si="6"/>
        <v>#REF!</v>
      </c>
      <c r="E45" s="109"/>
      <c r="F45" s="109"/>
      <c r="G45" s="36"/>
      <c r="H45" s="35"/>
      <c r="I45" s="109"/>
      <c r="J45" s="66"/>
      <c r="K45"/>
      <c r="L45"/>
      <c r="M45" s="61"/>
      <c r="N45" s="61"/>
      <c r="O45" s="62"/>
      <c r="P45" s="61"/>
      <c r="Q45" s="61"/>
      <c r="R45" s="58"/>
    </row>
    <row r="46" spans="2:18" ht="15" customHeight="1">
      <c r="B46" s="60"/>
      <c r="C46" s="72" t="e">
        <f t="shared" si="7"/>
        <v>#REF!</v>
      </c>
      <c r="D46" s="73" t="e">
        <f t="shared" si="6"/>
        <v>#REF!</v>
      </c>
      <c r="E46" s="109"/>
      <c r="F46" s="109"/>
      <c r="G46" s="36"/>
      <c r="H46" s="35"/>
      <c r="I46" s="109"/>
      <c r="J46" s="66"/>
      <c r="K46" s="22"/>
      <c r="L46" s="22"/>
      <c r="M46" s="61"/>
      <c r="N46" s="61"/>
      <c r="O46" s="62"/>
      <c r="P46" s="61"/>
      <c r="Q46" s="61"/>
      <c r="R46" s="58"/>
    </row>
    <row r="47" spans="2:18" ht="15" customHeight="1">
      <c r="B47" s="60"/>
      <c r="C47" s="72" t="e">
        <f t="shared" si="7"/>
        <v>#REF!</v>
      </c>
      <c r="D47" s="73" t="e">
        <f t="shared" si="6"/>
        <v>#REF!</v>
      </c>
      <c r="E47" s="109"/>
      <c r="F47" s="109"/>
      <c r="G47" s="36"/>
      <c r="H47" s="35"/>
      <c r="I47" s="109"/>
      <c r="J47" s="66"/>
      <c r="K47" s="22"/>
      <c r="L47" s="22"/>
      <c r="M47" s="61"/>
      <c r="N47" s="61"/>
      <c r="O47" s="62"/>
      <c r="P47" s="61"/>
      <c r="Q47" s="61"/>
      <c r="R47" s="58"/>
    </row>
    <row r="48" spans="2:18" ht="15" customHeight="1">
      <c r="B48" s="60"/>
      <c r="C48" s="72" t="e">
        <f t="shared" si="7"/>
        <v>#REF!</v>
      </c>
      <c r="D48" s="73" t="e">
        <f t="shared" si="6"/>
        <v>#REF!</v>
      </c>
      <c r="E48" s="109"/>
      <c r="F48" s="109"/>
      <c r="G48" s="36"/>
      <c r="H48" s="35"/>
      <c r="I48" s="109"/>
      <c r="J48" s="66"/>
      <c r="K48" s="22"/>
      <c r="L48" s="22"/>
      <c r="M48" s="61"/>
      <c r="N48" s="61"/>
      <c r="O48" s="62"/>
      <c r="P48" s="61"/>
      <c r="Q48" s="61"/>
      <c r="R48" s="58"/>
    </row>
    <row r="49" spans="2:18" ht="15" customHeight="1">
      <c r="B49" s="60"/>
      <c r="C49" s="72" t="e">
        <f t="shared" si="7"/>
        <v>#REF!</v>
      </c>
      <c r="D49" s="73" t="e">
        <f t="shared" si="6"/>
        <v>#REF!</v>
      </c>
      <c r="E49" s="109"/>
      <c r="F49" s="109"/>
      <c r="G49" s="36"/>
      <c r="H49" s="35"/>
      <c r="I49" s="109"/>
      <c r="J49" s="22"/>
      <c r="K49" s="22"/>
      <c r="L49" s="22"/>
      <c r="M49" s="61"/>
      <c r="N49" s="61"/>
      <c r="O49" s="62"/>
      <c r="P49" s="61"/>
      <c r="Q49" s="61"/>
      <c r="R49" s="58"/>
    </row>
    <row r="50" spans="2:18" ht="15" customHeight="1">
      <c r="B50" s="60"/>
      <c r="C50" s="72" t="e">
        <f t="shared" si="7"/>
        <v>#REF!</v>
      </c>
      <c r="D50" s="73" t="e">
        <f t="shared" si="6"/>
        <v>#REF!</v>
      </c>
      <c r="E50" s="109"/>
      <c r="F50" s="109"/>
      <c r="G50" s="36"/>
      <c r="H50" s="35"/>
      <c r="I50" s="109"/>
      <c r="J50" s="22"/>
      <c r="K50" s="22"/>
      <c r="L50" s="22"/>
      <c r="M50" s="61"/>
      <c r="N50" s="61"/>
      <c r="O50" s="62"/>
      <c r="P50" s="61"/>
      <c r="Q50" s="61"/>
      <c r="R50" s="58"/>
    </row>
    <row r="51" spans="2:18" ht="15" customHeight="1">
      <c r="B51" s="60"/>
      <c r="C51" s="72" t="e">
        <f t="shared" si="7"/>
        <v>#REF!</v>
      </c>
      <c r="D51" s="73" t="e">
        <f t="shared" si="6"/>
        <v>#REF!</v>
      </c>
      <c r="E51" s="109"/>
      <c r="F51" s="109"/>
      <c r="G51" s="36"/>
      <c r="H51" s="35"/>
      <c r="I51" s="109"/>
      <c r="J51" s="22"/>
      <c r="K51" s="22"/>
      <c r="L51" s="22"/>
      <c r="M51" s="61"/>
      <c r="N51" s="61"/>
      <c r="O51" s="62"/>
      <c r="P51" s="61"/>
      <c r="Q51" s="61"/>
      <c r="R51" s="58"/>
    </row>
    <row r="52" spans="2:18" ht="15" customHeight="1">
      <c r="B52" s="60"/>
      <c r="C52" s="72" t="e">
        <f t="shared" si="7"/>
        <v>#REF!</v>
      </c>
      <c r="D52" s="73" t="e">
        <f t="shared" si="6"/>
        <v>#REF!</v>
      </c>
      <c r="E52" s="109"/>
      <c r="F52" s="109"/>
      <c r="G52" s="36"/>
      <c r="H52" s="35"/>
      <c r="I52" s="109"/>
      <c r="J52" s="22"/>
      <c r="K52" s="22"/>
      <c r="L52" s="22"/>
      <c r="M52" s="61"/>
      <c r="N52" s="61"/>
      <c r="O52" s="62"/>
      <c r="P52" s="61"/>
      <c r="Q52" s="61"/>
      <c r="R52" s="58"/>
    </row>
    <row r="53" spans="2:18" ht="15" customHeight="1">
      <c r="B53" s="60"/>
      <c r="C53" s="72" t="e">
        <f t="shared" si="7"/>
        <v>#REF!</v>
      </c>
      <c r="D53" s="73" t="e">
        <f t="shared" si="6"/>
        <v>#REF!</v>
      </c>
      <c r="E53" s="109"/>
      <c r="F53" s="109"/>
      <c r="G53" s="36"/>
      <c r="H53" s="35"/>
      <c r="I53" s="109"/>
      <c r="J53" s="22"/>
      <c r="K53" s="22"/>
      <c r="L53" s="22"/>
      <c r="M53" s="61"/>
      <c r="N53" s="61"/>
      <c r="O53" s="62"/>
      <c r="P53" s="61"/>
      <c r="Q53" s="61"/>
      <c r="R53" s="58"/>
    </row>
    <row r="54" spans="2:18" ht="15" customHeight="1">
      <c r="B54" s="60"/>
      <c r="C54" s="72" t="e">
        <f t="shared" si="7"/>
        <v>#REF!</v>
      </c>
      <c r="D54" s="73" t="e">
        <f t="shared" si="6"/>
        <v>#REF!</v>
      </c>
      <c r="E54" s="109"/>
      <c r="F54" s="109"/>
      <c r="G54" s="36"/>
      <c r="H54" s="35"/>
      <c r="I54" s="109"/>
      <c r="J54" s="22"/>
      <c r="K54" s="22"/>
      <c r="L54" s="22"/>
      <c r="M54" s="61"/>
      <c r="N54" s="61"/>
      <c r="O54" s="62"/>
      <c r="P54" s="61"/>
      <c r="Q54" s="61"/>
      <c r="R54" s="58"/>
    </row>
    <row r="55" spans="2:18" ht="15" customHeight="1">
      <c r="B55" s="60"/>
      <c r="C55" s="72" t="e">
        <f t="shared" si="7"/>
        <v>#REF!</v>
      </c>
      <c r="D55" s="73" t="e">
        <f t="shared" si="6"/>
        <v>#REF!</v>
      </c>
      <c r="E55" s="109"/>
      <c r="F55" s="109"/>
      <c r="G55" s="36"/>
      <c r="H55" s="35"/>
      <c r="I55" s="109"/>
      <c r="J55" s="22"/>
      <c r="M55" s="61"/>
      <c r="N55" s="61"/>
      <c r="O55" s="62"/>
      <c r="P55" s="61"/>
      <c r="Q55" s="61"/>
      <c r="R55" s="58"/>
    </row>
    <row r="56" spans="2:18" ht="15" customHeight="1">
      <c r="B56" s="60"/>
      <c r="C56" s="72" t="e">
        <f t="shared" si="7"/>
        <v>#REF!</v>
      </c>
      <c r="D56" s="73" t="e">
        <f t="shared" si="6"/>
        <v>#REF!</v>
      </c>
      <c r="E56" s="109"/>
      <c r="F56" s="109"/>
      <c r="G56" s="36"/>
      <c r="H56" s="35"/>
      <c r="I56" s="109"/>
      <c r="J56" s="22"/>
      <c r="K56" s="22"/>
      <c r="L56" s="22"/>
      <c r="M56" s="61"/>
      <c r="N56" s="61"/>
      <c r="O56" s="62"/>
      <c r="P56" s="61"/>
      <c r="Q56" s="61"/>
      <c r="R56" s="58"/>
    </row>
    <row r="57" spans="2:18" ht="15" customHeight="1">
      <c r="B57" s="60"/>
      <c r="C57" s="72" t="e">
        <f>C56+1</f>
        <v>#REF!</v>
      </c>
      <c r="D57" s="73" t="e">
        <f t="shared" si="6"/>
        <v>#REF!</v>
      </c>
      <c r="E57" s="109"/>
      <c r="F57" s="109"/>
      <c r="G57" s="36"/>
      <c r="H57" s="35"/>
      <c r="I57" s="109"/>
      <c r="J57" s="22"/>
      <c r="K57" s="22"/>
      <c r="L57" s="22"/>
      <c r="M57" s="61"/>
      <c r="N57" s="61"/>
      <c r="O57" s="62"/>
      <c r="P57" s="61"/>
      <c r="Q57" s="61"/>
      <c r="R57" s="58"/>
    </row>
    <row r="58" spans="2:18" ht="15" customHeight="1">
      <c r="B58" s="60"/>
      <c r="C58" s="72" t="e">
        <f t="shared" ref="C58:C63" si="8">C57+1</f>
        <v>#REF!</v>
      </c>
      <c r="D58" s="73" t="e">
        <f t="shared" si="6"/>
        <v>#REF!</v>
      </c>
      <c r="E58" s="109"/>
      <c r="F58" s="109"/>
      <c r="G58" s="36"/>
      <c r="H58" s="35"/>
      <c r="I58" s="109"/>
      <c r="J58" s="22"/>
      <c r="K58" s="22"/>
      <c r="L58" s="22"/>
      <c r="M58" s="61"/>
      <c r="N58" s="61"/>
      <c r="O58" s="62"/>
      <c r="P58" s="61"/>
      <c r="Q58" s="61"/>
      <c r="R58" s="58"/>
    </row>
    <row r="59" spans="2:18" ht="15" customHeight="1">
      <c r="B59" s="60"/>
      <c r="C59" s="72" t="e">
        <f t="shared" si="8"/>
        <v>#REF!</v>
      </c>
      <c r="D59" s="73" t="e">
        <f t="shared" si="6"/>
        <v>#REF!</v>
      </c>
      <c r="E59" s="109"/>
      <c r="F59" s="109"/>
      <c r="G59" s="36"/>
      <c r="H59" s="35"/>
      <c r="I59" s="109"/>
      <c r="J59" s="22"/>
      <c r="M59" s="48"/>
      <c r="N59" s="48"/>
      <c r="O59" s="48"/>
      <c r="P59" s="48"/>
      <c r="Q59" s="48"/>
      <c r="R59" s="58"/>
    </row>
    <row r="60" spans="2:18" ht="15" customHeight="1">
      <c r="B60" s="60"/>
      <c r="C60" s="72" t="e">
        <f t="shared" si="8"/>
        <v>#REF!</v>
      </c>
      <c r="D60" s="73" t="e">
        <f t="shared" si="6"/>
        <v>#REF!</v>
      </c>
      <c r="E60" s="109"/>
      <c r="F60" s="109"/>
      <c r="G60" s="36"/>
      <c r="H60" s="35"/>
      <c r="I60" s="109"/>
      <c r="J60" s="66"/>
      <c r="M60" s="48"/>
      <c r="N60" s="48"/>
      <c r="O60" s="48"/>
      <c r="P60" s="48"/>
      <c r="Q60" s="48"/>
      <c r="R60" s="58"/>
    </row>
    <row r="61" spans="2:18" ht="15" customHeight="1">
      <c r="B61" s="60"/>
      <c r="C61" s="72" t="e">
        <f t="shared" si="8"/>
        <v>#REF!</v>
      </c>
      <c r="D61" s="73" t="e">
        <f t="shared" si="6"/>
        <v>#REF!</v>
      </c>
      <c r="E61" s="109"/>
      <c r="F61" s="109"/>
      <c r="G61" s="36"/>
      <c r="H61" s="35"/>
      <c r="I61" s="109"/>
      <c r="J61" s="66"/>
      <c r="M61" s="48"/>
      <c r="N61" s="48"/>
      <c r="O61" s="48"/>
      <c r="P61" s="48"/>
      <c r="Q61" s="48"/>
      <c r="R61" s="58"/>
    </row>
    <row r="62" spans="2:18" ht="15" customHeight="1">
      <c r="B62" s="60"/>
      <c r="C62" s="72" t="e">
        <f t="shared" si="8"/>
        <v>#REF!</v>
      </c>
      <c r="D62" s="73" t="e">
        <f t="shared" si="6"/>
        <v>#REF!</v>
      </c>
      <c r="E62" s="109"/>
      <c r="F62" s="109"/>
      <c r="G62" s="36"/>
      <c r="H62" s="35"/>
      <c r="I62" s="109"/>
      <c r="J62" s="66"/>
      <c r="M62" s="48"/>
      <c r="N62" s="48"/>
      <c r="O62" s="48"/>
      <c r="P62" s="48"/>
      <c r="Q62" s="48"/>
      <c r="R62" s="58"/>
    </row>
    <row r="63" spans="2:18" ht="15" customHeight="1">
      <c r="B63" s="60"/>
      <c r="C63" s="72" t="e">
        <f t="shared" si="8"/>
        <v>#REF!</v>
      </c>
      <c r="D63" s="73" t="e">
        <f t="shared" si="6"/>
        <v>#REF!</v>
      </c>
      <c r="E63" s="109"/>
      <c r="F63" s="109"/>
      <c r="G63" s="36"/>
      <c r="H63" s="35"/>
      <c r="I63" s="109"/>
      <c r="J63" s="66"/>
      <c r="M63" s="48"/>
      <c r="N63" s="48"/>
      <c r="O63" s="48"/>
      <c r="P63" s="48"/>
      <c r="Q63" s="48"/>
      <c r="R63" s="58"/>
    </row>
    <row r="64" spans="2:18" ht="15" hidden="1" customHeight="1">
      <c r="B64" s="60"/>
      <c r="C64" s="72" t="e">
        <f>C63+1</f>
        <v>#REF!</v>
      </c>
      <c r="D64" s="73" t="e">
        <f>TEXT(C64,"aaa")</f>
        <v>#REF!</v>
      </c>
      <c r="E64" s="115"/>
      <c r="F64" s="115"/>
      <c r="G64" s="36"/>
      <c r="H64" s="35"/>
      <c r="I64" s="111"/>
      <c r="J64" s="66"/>
      <c r="M64" s="48"/>
      <c r="N64" s="48"/>
      <c r="O64" s="48"/>
      <c r="P64" s="48"/>
      <c r="Q64" s="48"/>
      <c r="R64" s="58"/>
    </row>
    <row r="65" spans="2:18" ht="15" hidden="1" customHeight="1">
      <c r="B65" s="60"/>
      <c r="C65" s="72" t="e">
        <f t="shared" ref="C65:C66" si="9">C64+1</f>
        <v>#REF!</v>
      </c>
      <c r="D65" s="73" t="e">
        <f t="shared" ref="D65:D66" si="10">TEXT(C65,"aaa")</f>
        <v>#REF!</v>
      </c>
      <c r="E65" s="109"/>
      <c r="F65" s="109"/>
      <c r="G65" s="36"/>
      <c r="H65" s="35"/>
      <c r="I65" s="111"/>
      <c r="J65" s="66"/>
      <c r="M65" s="48"/>
      <c r="N65" s="48"/>
      <c r="O65" s="48"/>
      <c r="P65" s="48"/>
      <c r="Q65" s="48"/>
      <c r="R65" s="58"/>
    </row>
    <row r="66" spans="2:18" ht="15" hidden="1" customHeight="1">
      <c r="B66" s="60"/>
      <c r="C66" s="72" t="e">
        <f t="shared" si="9"/>
        <v>#REF!</v>
      </c>
      <c r="D66" s="73" t="e">
        <f t="shared" si="10"/>
        <v>#REF!</v>
      </c>
      <c r="E66" s="109"/>
      <c r="F66" s="109"/>
      <c r="G66" s="36"/>
      <c r="H66" s="35"/>
      <c r="I66" s="111"/>
      <c r="J66" s="66"/>
      <c r="M66" s="48"/>
      <c r="N66" s="48"/>
      <c r="O66" s="48"/>
      <c r="P66" s="48"/>
      <c r="Q66" s="48"/>
      <c r="R66" s="58"/>
    </row>
    <row r="67" spans="2:18" ht="6.75" customHeight="1">
      <c r="B67" s="60"/>
      <c r="D67" s="48"/>
      <c r="E67" s="48"/>
      <c r="F67" s="48"/>
      <c r="G67" s="48"/>
      <c r="H67" s="48"/>
      <c r="J67" s="66"/>
      <c r="M67" s="48"/>
      <c r="N67" s="48"/>
      <c r="O67" s="48"/>
      <c r="P67" s="48"/>
      <c r="Q67" s="48"/>
      <c r="R67" s="58"/>
    </row>
    <row r="68" spans="2:18" ht="15" customHeight="1" thickBot="1">
      <c r="B68" s="60"/>
      <c r="C68" s="21" t="s">
        <v>67</v>
      </c>
      <c r="D68" s="63"/>
      <c r="E68" s="63"/>
      <c r="F68" s="64"/>
      <c r="G68" s="63"/>
      <c r="H68" s="63"/>
      <c r="I68" s="67"/>
      <c r="J68" s="65"/>
      <c r="K68" s="88"/>
      <c r="L68" s="88"/>
      <c r="M68" s="88"/>
      <c r="N68" s="88"/>
      <c r="O68" s="88"/>
      <c r="P68" s="88"/>
      <c r="Q68" s="88"/>
      <c r="R68" s="58"/>
    </row>
    <row r="69" spans="2:18" ht="3.75" customHeight="1">
      <c r="B69" s="60"/>
      <c r="J69" s="22"/>
      <c r="M69" s="48"/>
      <c r="N69" s="48"/>
      <c r="O69" s="48"/>
      <c r="P69" s="48"/>
      <c r="Q69" s="48"/>
      <c r="R69" s="58"/>
    </row>
    <row r="70" spans="2:18" ht="15" customHeight="1">
      <c r="B70" s="60"/>
      <c r="C70" s="93" t="s">
        <v>21</v>
      </c>
      <c r="D70" s="93" t="s">
        <v>37</v>
      </c>
      <c r="E70" s="45" t="s">
        <v>16</v>
      </c>
      <c r="F70" s="45" t="s">
        <v>17</v>
      </c>
      <c r="G70" s="99" t="s">
        <v>27</v>
      </c>
      <c r="H70" s="45" t="s">
        <v>18</v>
      </c>
      <c r="I70" s="45" t="s">
        <v>19</v>
      </c>
      <c r="J70" s="92"/>
      <c r="K70" s="92"/>
      <c r="L70" s="92"/>
      <c r="M70" s="92"/>
      <c r="N70" s="92"/>
      <c r="O70" s="92"/>
      <c r="P70" s="48"/>
      <c r="Q70" s="48"/>
      <c r="R70" s="58"/>
    </row>
    <row r="71" spans="2:18" ht="15" customHeight="1" thickBot="1">
      <c r="B71" s="60"/>
      <c r="C71" s="127" t="s">
        <v>20</v>
      </c>
      <c r="D71" s="127"/>
      <c r="E71" s="42">
        <f>SUM(E72:E83)</f>
        <v>0</v>
      </c>
      <c r="F71" s="42">
        <f>SUM(F72:F83)</f>
        <v>0</v>
      </c>
      <c r="G71" s="43" t="e">
        <f>F71/E71</f>
        <v>#DIV/0!</v>
      </c>
      <c r="H71" s="42" t="e">
        <f>I71/F71</f>
        <v>#DIV/0!</v>
      </c>
      <c r="I71" s="42">
        <f>SUM(I72:I83)</f>
        <v>0</v>
      </c>
      <c r="J71" s="92"/>
      <c r="K71" s="92"/>
      <c r="L71" s="92"/>
      <c r="M71" s="92"/>
      <c r="N71" s="92"/>
      <c r="O71" s="92"/>
      <c r="P71" s="48"/>
      <c r="Q71" s="48"/>
      <c r="R71" s="58"/>
    </row>
    <row r="72" spans="2:18" ht="15" customHeight="1" thickTop="1">
      <c r="B72" s="60"/>
      <c r="C72" s="29" t="s">
        <v>50</v>
      </c>
      <c r="D72" s="29">
        <v>31</v>
      </c>
      <c r="E72" s="112"/>
      <c r="F72" s="110"/>
      <c r="G72" s="113"/>
      <c r="H72" s="114"/>
      <c r="I72" s="123"/>
      <c r="J72" s="92"/>
      <c r="K72" s="92"/>
      <c r="L72" s="92"/>
      <c r="M72" s="92"/>
      <c r="N72" s="92"/>
      <c r="O72" s="92"/>
      <c r="P72" s="48"/>
      <c r="Q72" s="48"/>
      <c r="R72" s="58"/>
    </row>
    <row r="73" spans="2:18" ht="15" customHeight="1">
      <c r="B73" s="60"/>
      <c r="C73" s="26" t="s">
        <v>51</v>
      </c>
      <c r="D73" s="26">
        <v>28</v>
      </c>
      <c r="E73" s="109"/>
      <c r="F73" s="109"/>
      <c r="G73" s="28"/>
      <c r="H73" s="27"/>
      <c r="I73" s="111"/>
      <c r="J73" s="92"/>
      <c r="K73" s="92"/>
      <c r="L73" s="92"/>
      <c r="M73" s="92"/>
      <c r="N73" s="92"/>
      <c r="O73" s="92"/>
      <c r="P73" s="48"/>
      <c r="Q73" s="48"/>
      <c r="R73" s="58"/>
    </row>
    <row r="74" spans="2:18" ht="15" customHeight="1">
      <c r="B74" s="60"/>
      <c r="C74" s="26" t="s">
        <v>52</v>
      </c>
      <c r="D74" s="26">
        <v>31</v>
      </c>
      <c r="E74" s="109"/>
      <c r="F74" s="109"/>
      <c r="G74" s="28"/>
      <c r="H74" s="27"/>
      <c r="I74" s="111"/>
      <c r="J74" s="92"/>
      <c r="K74" s="92"/>
      <c r="L74" s="92"/>
      <c r="M74" s="92"/>
      <c r="N74" s="92"/>
      <c r="O74" s="92"/>
      <c r="P74" s="48"/>
      <c r="Q74" s="48"/>
      <c r="R74" s="58"/>
    </row>
    <row r="75" spans="2:18" ht="15" customHeight="1">
      <c r="B75" s="60"/>
      <c r="C75" s="26" t="s">
        <v>53</v>
      </c>
      <c r="D75" s="26">
        <v>30</v>
      </c>
      <c r="E75" s="109"/>
      <c r="F75" s="109"/>
      <c r="G75" s="28"/>
      <c r="H75" s="27"/>
      <c r="I75" s="111"/>
      <c r="J75" s="92"/>
      <c r="K75" s="92"/>
      <c r="L75" s="92"/>
      <c r="M75" s="92"/>
      <c r="N75" s="92"/>
      <c r="O75" s="92"/>
      <c r="P75" s="48"/>
      <c r="Q75" s="48"/>
      <c r="R75" s="58"/>
    </row>
    <row r="76" spans="2:18" ht="15" customHeight="1">
      <c r="B76" s="60"/>
      <c r="C76" s="26" t="s">
        <v>54</v>
      </c>
      <c r="D76" s="26">
        <v>31</v>
      </c>
      <c r="E76" s="109"/>
      <c r="F76" s="109"/>
      <c r="G76" s="28"/>
      <c r="H76" s="27"/>
      <c r="I76" s="111"/>
      <c r="J76" s="92"/>
      <c r="K76" s="92"/>
      <c r="L76" s="92"/>
      <c r="M76" s="92"/>
      <c r="N76" s="92"/>
      <c r="O76" s="92"/>
      <c r="P76" s="48"/>
      <c r="Q76" s="48"/>
      <c r="R76" s="58"/>
    </row>
    <row r="77" spans="2:18" ht="15" customHeight="1">
      <c r="B77" s="60"/>
      <c r="C77" s="26" t="s">
        <v>55</v>
      </c>
      <c r="D77" s="26">
        <v>30</v>
      </c>
      <c r="E77" s="109"/>
      <c r="F77" s="109"/>
      <c r="G77" s="28"/>
      <c r="H77" s="27"/>
      <c r="I77" s="111"/>
      <c r="J77" s="92"/>
      <c r="K77" s="92"/>
      <c r="L77" s="92"/>
      <c r="M77" s="92"/>
      <c r="N77" s="92"/>
      <c r="O77" s="92"/>
      <c r="P77" s="48"/>
      <c r="Q77" s="48"/>
      <c r="R77" s="58"/>
    </row>
    <row r="78" spans="2:18" ht="15" customHeight="1">
      <c r="B78" s="60"/>
      <c r="C78" s="26" t="s">
        <v>56</v>
      </c>
      <c r="D78" s="26">
        <v>31</v>
      </c>
      <c r="E78" s="109"/>
      <c r="F78" s="109"/>
      <c r="G78" s="28"/>
      <c r="H78" s="27"/>
      <c r="I78" s="111"/>
      <c r="J78" s="92"/>
      <c r="K78" s="92"/>
      <c r="L78" s="92"/>
      <c r="M78" s="92"/>
      <c r="N78" s="92"/>
      <c r="O78" s="92"/>
      <c r="P78" s="48"/>
      <c r="Q78" s="48"/>
      <c r="R78" s="58"/>
    </row>
    <row r="79" spans="2:18" ht="15" customHeight="1">
      <c r="B79" s="60"/>
      <c r="C79" s="26" t="s">
        <v>57</v>
      </c>
      <c r="D79" s="26">
        <v>31</v>
      </c>
      <c r="E79" s="109"/>
      <c r="F79" s="109"/>
      <c r="G79" s="28"/>
      <c r="H79" s="27"/>
      <c r="I79" s="111"/>
      <c r="J79" s="92"/>
      <c r="K79" s="92"/>
      <c r="L79" s="92"/>
      <c r="M79" s="92"/>
      <c r="N79" s="92"/>
      <c r="O79" s="92"/>
      <c r="P79" s="48"/>
      <c r="Q79" s="48"/>
      <c r="R79" s="58"/>
    </row>
    <row r="80" spans="2:18" ht="15" customHeight="1">
      <c r="B80" s="60"/>
      <c r="C80" s="26" t="s">
        <v>58</v>
      </c>
      <c r="D80" s="26">
        <v>30</v>
      </c>
      <c r="E80" s="109"/>
      <c r="F80" s="109"/>
      <c r="G80" s="28"/>
      <c r="H80" s="27"/>
      <c r="I80" s="111"/>
      <c r="J80" s="92"/>
      <c r="K80" s="92"/>
      <c r="L80" s="92"/>
      <c r="M80" s="92"/>
      <c r="N80" s="92"/>
      <c r="O80" s="92"/>
      <c r="P80" s="48"/>
      <c r="Q80" s="48"/>
      <c r="R80" s="58"/>
    </row>
    <row r="81" spans="2:18" ht="15" customHeight="1">
      <c r="B81" s="60"/>
      <c r="C81" s="26" t="s">
        <v>59</v>
      </c>
      <c r="D81" s="26">
        <v>31</v>
      </c>
      <c r="E81" s="109"/>
      <c r="F81" s="109"/>
      <c r="G81" s="28"/>
      <c r="H81" s="27"/>
      <c r="I81" s="111"/>
      <c r="J81" s="92"/>
      <c r="K81" s="92"/>
      <c r="L81" s="92"/>
      <c r="M81" s="92"/>
      <c r="N81" s="92"/>
      <c r="O81" s="92"/>
      <c r="P81" s="48"/>
      <c r="Q81" s="48"/>
      <c r="R81" s="58"/>
    </row>
    <row r="82" spans="2:18" ht="15" customHeight="1">
      <c r="B82" s="60"/>
      <c r="C82" s="26" t="s">
        <v>60</v>
      </c>
      <c r="D82" s="26">
        <v>30</v>
      </c>
      <c r="E82" s="109"/>
      <c r="F82" s="109"/>
      <c r="G82" s="28"/>
      <c r="H82" s="27"/>
      <c r="I82" s="111"/>
      <c r="J82" s="92"/>
      <c r="K82" s="92"/>
      <c r="L82" s="92"/>
      <c r="M82" s="92"/>
      <c r="N82" s="92"/>
      <c r="O82" s="92"/>
      <c r="P82" s="48"/>
      <c r="Q82" s="48"/>
      <c r="R82" s="58"/>
    </row>
    <row r="83" spans="2:18" ht="15" customHeight="1">
      <c r="B83" s="60"/>
      <c r="C83" s="26" t="s">
        <v>61</v>
      </c>
      <c r="D83" s="26">
        <v>31</v>
      </c>
      <c r="E83" s="109"/>
      <c r="F83" s="109"/>
      <c r="G83" s="28"/>
      <c r="H83" s="27"/>
      <c r="I83" s="111"/>
      <c r="J83" s="92"/>
      <c r="K83" s="92"/>
      <c r="L83" s="92"/>
      <c r="M83" s="92"/>
      <c r="N83" s="92"/>
      <c r="O83" s="92"/>
      <c r="P83" s="48"/>
      <c r="Q83" s="48"/>
      <c r="R83" s="58"/>
    </row>
    <row r="84" spans="2:18" ht="3.75" customHeight="1" thickBot="1">
      <c r="B84" s="76"/>
      <c r="C84" s="67"/>
      <c r="D84" s="67"/>
      <c r="E84" s="67"/>
      <c r="F84" s="67"/>
      <c r="G84" s="67"/>
      <c r="H84" s="67"/>
      <c r="I84" s="65"/>
      <c r="J84" s="65"/>
      <c r="K84" s="67"/>
      <c r="L84" s="67"/>
      <c r="M84" s="67"/>
      <c r="N84" s="67"/>
      <c r="O84" s="67"/>
      <c r="P84" s="67"/>
      <c r="Q84" s="65"/>
      <c r="R84" s="77"/>
    </row>
    <row r="85" spans="2:18" ht="15" customHeight="1">
      <c r="B85" s="22"/>
      <c r="C85" s="78"/>
      <c r="D85" s="79"/>
      <c r="E85" s="79"/>
      <c r="F85" s="80"/>
      <c r="G85" s="79"/>
      <c r="H85" s="79"/>
      <c r="I85" s="78"/>
      <c r="J85" s="78"/>
      <c r="K85" s="81"/>
      <c r="L85" s="82"/>
      <c r="M85" s="83"/>
      <c r="N85" s="83"/>
      <c r="O85" s="84"/>
      <c r="P85" s="83"/>
      <c r="Q85" s="83"/>
      <c r="R85" s="22"/>
    </row>
  </sheetData>
  <mergeCells count="11">
    <mergeCell ref="K17:L17"/>
    <mergeCell ref="C3:Q5"/>
    <mergeCell ref="C7:H7"/>
    <mergeCell ref="I7:Q7"/>
    <mergeCell ref="C9:Q9"/>
    <mergeCell ref="C10:Q10"/>
    <mergeCell ref="K18:L18"/>
    <mergeCell ref="C23:D23"/>
    <mergeCell ref="K34:L34"/>
    <mergeCell ref="C35:D35"/>
    <mergeCell ref="C71:D71"/>
  </mergeCells>
  <phoneticPr fontId="2" type="noConversion"/>
  <conditionalFormatting sqref="M18:Q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T122"/>
  <sheetViews>
    <sheetView showGridLines="0" topLeftCell="A37" workbookViewId="0">
      <selection activeCell="L45" sqref="L45:M54"/>
    </sheetView>
  </sheetViews>
  <sheetFormatPr defaultRowHeight="15" customHeight="1"/>
  <cols>
    <col min="1" max="1" width="0.625" customWidth="1"/>
    <col min="3" max="3" width="12.75" bestFit="1" customWidth="1"/>
    <col min="4" max="4" width="20.5" bestFit="1" customWidth="1"/>
    <col min="5" max="6" width="9" style="116"/>
    <col min="8" max="8" width="9" style="116"/>
    <col min="9" max="9" width="8.75" style="116" bestFit="1" customWidth="1"/>
    <col min="10" max="10" width="1" customWidth="1"/>
    <col min="11" max="11" width="9" customWidth="1"/>
    <col min="12" max="12" width="10.625" bestFit="1" customWidth="1"/>
  </cols>
  <sheetData>
    <row r="1" spans="2:17" ht="6" customHeight="1"/>
    <row r="2" spans="2:17" ht="15" customHeight="1" thickBot="1">
      <c r="B2" s="21" t="s">
        <v>71</v>
      </c>
      <c r="C2" s="21"/>
      <c r="D2" s="21"/>
      <c r="E2" s="117"/>
      <c r="F2" s="117"/>
      <c r="G2" s="21"/>
      <c r="H2" s="117"/>
      <c r="I2" s="119"/>
      <c r="J2" s="48"/>
      <c r="K2" s="21" t="s">
        <v>30</v>
      </c>
      <c r="L2" s="88"/>
      <c r="M2" s="88"/>
      <c r="N2" s="88"/>
      <c r="O2" s="88"/>
      <c r="P2" s="88"/>
      <c r="Q2" s="65"/>
    </row>
    <row r="3" spans="2:17" ht="3.75" customHeight="1">
      <c r="B3" s="22"/>
      <c r="C3" s="61"/>
      <c r="D3" s="61"/>
      <c r="E3" s="61"/>
      <c r="F3" s="61"/>
      <c r="G3" s="61"/>
      <c r="H3" s="61"/>
      <c r="I3" s="86"/>
      <c r="J3" s="48"/>
      <c r="K3" s="48"/>
      <c r="L3" s="48"/>
      <c r="M3" s="48"/>
      <c r="N3" s="48"/>
      <c r="O3" s="48"/>
      <c r="P3" s="48"/>
      <c r="Q3" s="22"/>
    </row>
    <row r="4" spans="2:17" ht="15" customHeight="1">
      <c r="B4" s="90" t="s">
        <v>6</v>
      </c>
      <c r="C4" s="89" t="s">
        <v>7</v>
      </c>
      <c r="D4" s="89" t="s">
        <v>8</v>
      </c>
      <c r="E4" s="118" t="s">
        <v>16</v>
      </c>
      <c r="F4" s="118" t="s">
        <v>17</v>
      </c>
      <c r="G4" s="91" t="s">
        <v>27</v>
      </c>
      <c r="H4" s="118" t="s">
        <v>18</v>
      </c>
      <c r="I4" s="118" t="s">
        <v>19</v>
      </c>
      <c r="K4" s="152" t="s">
        <v>25</v>
      </c>
      <c r="L4" s="152"/>
      <c r="M4" s="152"/>
      <c r="N4" s="62"/>
      <c r="O4" s="61"/>
      <c r="P4" s="61"/>
      <c r="Q4" s="22"/>
    </row>
    <row r="5" spans="2:17" ht="15" customHeight="1" thickBot="1">
      <c r="B5" s="150" t="s">
        <v>5</v>
      </c>
      <c r="C5" s="163"/>
      <c r="D5" s="151"/>
      <c r="E5" s="42">
        <f>SUM(E6:E122)</f>
        <v>0</v>
      </c>
      <c r="F5" s="42">
        <f>SUM(F6:F122)</f>
        <v>0</v>
      </c>
      <c r="G5" s="43" t="e">
        <f t="shared" ref="G5" si="0">F5/E5</f>
        <v>#DIV/0!</v>
      </c>
      <c r="H5" s="42" t="e">
        <f t="shared" ref="H5" si="1">I5/F5</f>
        <v>#DIV/0!</v>
      </c>
      <c r="I5" s="42">
        <f>SUM(I6:I122)</f>
        <v>0</v>
      </c>
      <c r="K5" s="23" t="s">
        <v>34</v>
      </c>
      <c r="L5" s="23" t="s">
        <v>31</v>
      </c>
      <c r="M5" s="24" t="s">
        <v>35</v>
      </c>
      <c r="N5" s="62"/>
      <c r="O5" s="61"/>
      <c r="P5" s="61"/>
      <c r="Q5" s="22"/>
    </row>
    <row r="6" spans="2:17" ht="15" customHeight="1" thickTop="1">
      <c r="B6" s="120"/>
      <c r="C6" s="120"/>
      <c r="D6" s="120"/>
      <c r="E6" s="109"/>
      <c r="F6" s="109"/>
      <c r="G6" s="122"/>
      <c r="H6" s="121"/>
      <c r="I6" s="109"/>
      <c r="K6" s="75">
        <v>1</v>
      </c>
      <c r="L6" s="120"/>
      <c r="M6" s="109"/>
      <c r="N6" s="66"/>
      <c r="O6" s="61"/>
      <c r="P6" s="61"/>
      <c r="Q6" s="22"/>
    </row>
    <row r="7" spans="2:17" ht="15" customHeight="1">
      <c r="B7" s="120"/>
      <c r="C7" s="120"/>
      <c r="D7" s="120"/>
      <c r="E7" s="109"/>
      <c r="F7" s="109"/>
      <c r="G7" s="122"/>
      <c r="H7" s="121"/>
      <c r="I7" s="109"/>
      <c r="K7" s="75">
        <v>2</v>
      </c>
      <c r="L7" s="120"/>
      <c r="M7" s="109"/>
      <c r="N7" s="61"/>
      <c r="O7" s="61"/>
      <c r="P7" s="61"/>
      <c r="Q7" s="22"/>
    </row>
    <row r="8" spans="2:17" ht="15" customHeight="1">
      <c r="B8" s="120"/>
      <c r="C8" s="120"/>
      <c r="D8" s="120"/>
      <c r="E8" s="109"/>
      <c r="F8" s="109"/>
      <c r="G8" s="122"/>
      <c r="H8" s="121"/>
      <c r="I8" s="109"/>
      <c r="K8" s="75">
        <v>3</v>
      </c>
      <c r="L8" s="120"/>
      <c r="M8" s="109"/>
      <c r="N8" s="22"/>
      <c r="O8" s="22"/>
      <c r="P8" s="66"/>
      <c r="Q8" s="22"/>
    </row>
    <row r="9" spans="2:17" ht="15" customHeight="1">
      <c r="B9" s="120"/>
      <c r="C9" s="120"/>
      <c r="D9" s="120"/>
      <c r="E9" s="109"/>
      <c r="F9" s="109"/>
      <c r="G9" s="122"/>
      <c r="H9" s="121"/>
      <c r="I9" s="109"/>
      <c r="K9" s="75">
        <v>4</v>
      </c>
      <c r="L9" s="120"/>
      <c r="M9" s="109"/>
      <c r="N9" s="22"/>
      <c r="O9" s="22"/>
      <c r="P9" s="66"/>
      <c r="Q9" s="22"/>
    </row>
    <row r="10" spans="2:17" ht="15" customHeight="1">
      <c r="B10" s="120"/>
      <c r="C10" s="120"/>
      <c r="D10" s="120"/>
      <c r="E10" s="109"/>
      <c r="F10" s="109"/>
      <c r="G10" s="122"/>
      <c r="H10" s="121"/>
      <c r="I10" s="109"/>
      <c r="K10" s="75">
        <v>5</v>
      </c>
      <c r="L10" s="120"/>
      <c r="M10" s="109"/>
      <c r="N10" s="22"/>
      <c r="O10" s="22"/>
      <c r="P10" s="66"/>
      <c r="Q10" s="22"/>
    </row>
    <row r="11" spans="2:17" ht="15" customHeight="1">
      <c r="B11" s="120"/>
      <c r="C11" s="120"/>
      <c r="D11" s="120"/>
      <c r="E11" s="109"/>
      <c r="F11" s="109"/>
      <c r="G11" s="122"/>
      <c r="H11" s="121"/>
      <c r="I11" s="109"/>
      <c r="K11" s="75">
        <v>6</v>
      </c>
      <c r="L11" s="120"/>
      <c r="M11" s="109"/>
      <c r="N11" s="61"/>
      <c r="O11" s="22"/>
      <c r="P11" s="66"/>
      <c r="Q11" s="22"/>
    </row>
    <row r="12" spans="2:17" ht="15" customHeight="1">
      <c r="B12" s="120"/>
      <c r="C12" s="120"/>
      <c r="D12" s="120"/>
      <c r="E12" s="109"/>
      <c r="F12" s="109"/>
      <c r="G12" s="122"/>
      <c r="H12" s="121"/>
      <c r="I12" s="109"/>
      <c r="K12" s="75">
        <v>7</v>
      </c>
      <c r="L12" s="120"/>
      <c r="M12" s="109"/>
      <c r="N12" s="61"/>
      <c r="O12" s="22"/>
      <c r="P12" s="66"/>
      <c r="Q12" s="22"/>
    </row>
    <row r="13" spans="2:17" ht="15" customHeight="1">
      <c r="B13" s="120"/>
      <c r="C13" s="120"/>
      <c r="D13" s="120"/>
      <c r="E13" s="109"/>
      <c r="F13" s="109"/>
      <c r="G13" s="122"/>
      <c r="H13" s="121"/>
      <c r="I13" s="109"/>
      <c r="K13" s="75">
        <v>8</v>
      </c>
      <c r="L13" s="120"/>
      <c r="M13" s="109"/>
      <c r="N13" s="61"/>
      <c r="O13" s="22"/>
      <c r="P13" s="66"/>
      <c r="Q13" s="22"/>
    </row>
    <row r="14" spans="2:17" ht="15" customHeight="1">
      <c r="B14" s="120"/>
      <c r="C14" s="120"/>
      <c r="D14" s="120"/>
      <c r="E14" s="109"/>
      <c r="F14" s="109"/>
      <c r="G14" s="122"/>
      <c r="H14" s="121"/>
      <c r="I14" s="109"/>
      <c r="K14" s="75">
        <v>9</v>
      </c>
      <c r="L14" s="120"/>
      <c r="M14" s="109"/>
      <c r="N14" s="61"/>
      <c r="O14" s="22"/>
      <c r="P14" s="66"/>
      <c r="Q14" s="22"/>
    </row>
    <row r="15" spans="2:17" ht="15" customHeight="1">
      <c r="B15" s="120"/>
      <c r="C15" s="120"/>
      <c r="D15" s="120"/>
      <c r="E15" s="109"/>
      <c r="F15" s="109"/>
      <c r="G15" s="122"/>
      <c r="H15" s="121"/>
      <c r="I15" s="109"/>
      <c r="K15" s="75">
        <v>10</v>
      </c>
      <c r="L15" s="120"/>
      <c r="M15" s="109"/>
      <c r="N15" s="61"/>
      <c r="O15" s="22"/>
      <c r="P15" s="66"/>
      <c r="Q15" s="22"/>
    </row>
    <row r="16" spans="2:17" ht="15" customHeight="1">
      <c r="B16" s="120"/>
      <c r="C16" s="120"/>
      <c r="D16" s="120"/>
      <c r="E16" s="109"/>
      <c r="F16" s="109"/>
      <c r="G16" s="122"/>
      <c r="H16" s="121"/>
      <c r="I16" s="109"/>
      <c r="K16" s="48"/>
      <c r="L16" s="86"/>
      <c r="M16" s="86"/>
      <c r="N16" s="61"/>
      <c r="O16" s="22"/>
      <c r="P16" s="66"/>
      <c r="Q16" s="22"/>
    </row>
    <row r="17" spans="2:18" ht="15" customHeight="1">
      <c r="B17" s="120"/>
      <c r="C17" s="120"/>
      <c r="D17" s="120"/>
      <c r="E17" s="109"/>
      <c r="F17" s="109"/>
      <c r="G17" s="122"/>
      <c r="H17" s="121"/>
      <c r="I17" s="109"/>
      <c r="K17" s="152" t="s">
        <v>26</v>
      </c>
      <c r="L17" s="152"/>
      <c r="M17" s="152"/>
      <c r="N17" s="87"/>
      <c r="O17" s="86"/>
      <c r="P17" s="86"/>
      <c r="Q17" s="48"/>
    </row>
    <row r="18" spans="2:18" ht="15" customHeight="1">
      <c r="B18" s="120"/>
      <c r="C18" s="120"/>
      <c r="D18" s="120"/>
      <c r="E18" s="109"/>
      <c r="F18" s="109"/>
      <c r="G18" s="122"/>
      <c r="H18" s="121"/>
      <c r="I18" s="109"/>
      <c r="K18" s="23" t="s">
        <v>34</v>
      </c>
      <c r="L18" s="23" t="s">
        <v>31</v>
      </c>
      <c r="M18" s="24" t="s">
        <v>32</v>
      </c>
      <c r="O18" s="48"/>
      <c r="P18" s="48"/>
      <c r="Q18" s="48"/>
      <c r="R18" s="48"/>
    </row>
    <row r="19" spans="2:18" ht="13.5" customHeight="1">
      <c r="B19" s="120"/>
      <c r="C19" s="120"/>
      <c r="D19" s="120"/>
      <c r="E19" s="109"/>
      <c r="F19" s="109"/>
      <c r="G19" s="122"/>
      <c r="H19" s="121"/>
      <c r="I19" s="109"/>
      <c r="K19" s="75">
        <v>1</v>
      </c>
      <c r="L19" s="120"/>
      <c r="M19" s="109"/>
      <c r="O19" s="48"/>
      <c r="P19" s="48"/>
      <c r="Q19" s="48"/>
      <c r="R19" s="48"/>
    </row>
    <row r="20" spans="2:18" ht="15" customHeight="1">
      <c r="B20" s="120"/>
      <c r="C20" s="120"/>
      <c r="D20" s="120"/>
      <c r="E20" s="109"/>
      <c r="F20" s="109"/>
      <c r="G20" s="122"/>
      <c r="H20" s="121"/>
      <c r="I20" s="109"/>
      <c r="K20" s="75">
        <v>2</v>
      </c>
      <c r="L20" s="120"/>
      <c r="M20" s="109"/>
      <c r="O20" s="22"/>
      <c r="P20" s="22"/>
      <c r="Q20" s="66"/>
      <c r="R20" s="22"/>
    </row>
    <row r="21" spans="2:18" ht="15" customHeight="1">
      <c r="B21" s="120"/>
      <c r="C21" s="120"/>
      <c r="D21" s="120"/>
      <c r="E21" s="109"/>
      <c r="F21" s="109"/>
      <c r="G21" s="122"/>
      <c r="H21" s="121"/>
      <c r="I21" s="109"/>
      <c r="K21" s="75">
        <v>3</v>
      </c>
      <c r="L21" s="120"/>
      <c r="M21" s="109"/>
      <c r="O21" s="22"/>
      <c r="P21" s="22"/>
      <c r="Q21" s="66"/>
      <c r="R21" s="22"/>
    </row>
    <row r="22" spans="2:18" ht="15" customHeight="1">
      <c r="B22" s="120"/>
      <c r="C22" s="120"/>
      <c r="D22" s="120"/>
      <c r="E22" s="109"/>
      <c r="F22" s="109"/>
      <c r="G22" s="122"/>
      <c r="H22" s="121"/>
      <c r="I22" s="109"/>
      <c r="K22" s="75">
        <v>4</v>
      </c>
      <c r="L22" s="120"/>
      <c r="M22" s="109"/>
      <c r="O22" s="22"/>
      <c r="P22" s="22"/>
      <c r="Q22" s="22"/>
      <c r="R22" s="22"/>
    </row>
    <row r="23" spans="2:18" ht="15" customHeight="1">
      <c r="B23" s="120"/>
      <c r="C23" s="120"/>
      <c r="D23" s="120"/>
      <c r="E23" s="109"/>
      <c r="F23" s="109"/>
      <c r="G23" s="122"/>
      <c r="H23" s="121"/>
      <c r="I23" s="109"/>
      <c r="K23" s="75">
        <v>5</v>
      </c>
      <c r="L23" s="120"/>
      <c r="M23" s="109"/>
      <c r="O23" s="22"/>
      <c r="P23" s="22"/>
      <c r="Q23" s="22"/>
      <c r="R23" s="22"/>
    </row>
    <row r="24" spans="2:18" ht="15" customHeight="1">
      <c r="B24" s="120"/>
      <c r="C24" s="120"/>
      <c r="D24" s="120"/>
      <c r="E24" s="109"/>
      <c r="F24" s="109"/>
      <c r="G24" s="122"/>
      <c r="H24" s="121"/>
      <c r="I24" s="109"/>
      <c r="K24" s="75">
        <v>6</v>
      </c>
      <c r="L24" s="120"/>
      <c r="M24" s="109"/>
      <c r="O24" s="22"/>
      <c r="P24" s="22"/>
      <c r="Q24" s="22"/>
      <c r="R24" s="22"/>
    </row>
    <row r="25" spans="2:18" ht="15" customHeight="1">
      <c r="B25" s="120"/>
      <c r="C25" s="120"/>
      <c r="D25" s="120"/>
      <c r="E25" s="109"/>
      <c r="F25" s="109"/>
      <c r="G25" s="122"/>
      <c r="H25" s="121"/>
      <c r="I25" s="109"/>
      <c r="K25" s="75">
        <v>7</v>
      </c>
      <c r="L25" s="120"/>
      <c r="M25" s="109"/>
      <c r="O25" s="22"/>
      <c r="P25" s="22"/>
      <c r="Q25" s="22"/>
      <c r="R25" s="22"/>
    </row>
    <row r="26" spans="2:18" ht="15" customHeight="1">
      <c r="B26" s="120"/>
      <c r="C26" s="120"/>
      <c r="D26" s="120"/>
      <c r="E26" s="109"/>
      <c r="F26" s="109"/>
      <c r="G26" s="122"/>
      <c r="H26" s="121"/>
      <c r="I26" s="109"/>
      <c r="K26" s="75">
        <v>8</v>
      </c>
      <c r="L26" s="120"/>
      <c r="M26" s="109"/>
      <c r="O26" s="22"/>
      <c r="P26" s="22"/>
      <c r="Q26" s="22"/>
      <c r="R26" s="22"/>
    </row>
    <row r="27" spans="2:18" ht="15" customHeight="1">
      <c r="B27" s="120"/>
      <c r="C27" s="120"/>
      <c r="D27" s="120"/>
      <c r="E27" s="109"/>
      <c r="F27" s="109"/>
      <c r="G27" s="122"/>
      <c r="H27" s="121"/>
      <c r="I27" s="109"/>
      <c r="K27" s="75">
        <v>9</v>
      </c>
      <c r="L27" s="120"/>
      <c r="M27" s="109"/>
      <c r="O27" s="22"/>
      <c r="P27" s="22"/>
      <c r="Q27" s="22"/>
      <c r="R27" s="22"/>
    </row>
    <row r="28" spans="2:18" ht="15" customHeight="1">
      <c r="B28" s="120"/>
      <c r="C28" s="120"/>
      <c r="D28" s="120"/>
      <c r="E28" s="109"/>
      <c r="F28" s="109"/>
      <c r="G28" s="122"/>
      <c r="H28" s="121"/>
      <c r="I28" s="109"/>
      <c r="K28" s="75">
        <v>10</v>
      </c>
      <c r="L28" s="120"/>
      <c r="M28" s="109"/>
      <c r="O28" s="22"/>
      <c r="P28" s="22"/>
      <c r="Q28" s="22"/>
      <c r="R28" s="22"/>
    </row>
    <row r="29" spans="2:18" ht="15" customHeight="1">
      <c r="B29" s="120"/>
      <c r="C29" s="120"/>
      <c r="D29" s="120"/>
      <c r="E29" s="109"/>
      <c r="F29" s="109"/>
      <c r="G29" s="122"/>
      <c r="H29" s="121"/>
      <c r="I29" s="109"/>
      <c r="O29" s="22"/>
      <c r="P29" s="22"/>
      <c r="Q29" s="22"/>
      <c r="R29" s="22"/>
    </row>
    <row r="30" spans="2:18" ht="15" customHeight="1">
      <c r="B30" s="120"/>
      <c r="C30" s="120"/>
      <c r="D30" s="120"/>
      <c r="E30" s="109"/>
      <c r="F30" s="109"/>
      <c r="G30" s="122"/>
      <c r="H30" s="121"/>
      <c r="I30" s="109"/>
      <c r="K30" s="152" t="s">
        <v>68</v>
      </c>
      <c r="L30" s="152"/>
      <c r="M30" s="152"/>
      <c r="O30" s="22"/>
      <c r="P30" s="22"/>
      <c r="Q30" s="22"/>
      <c r="R30" s="22"/>
    </row>
    <row r="31" spans="2:18" ht="15" customHeight="1">
      <c r="B31" s="120"/>
      <c r="C31" s="120"/>
      <c r="D31" s="120"/>
      <c r="E31" s="109"/>
      <c r="F31" s="109"/>
      <c r="G31" s="122"/>
      <c r="H31" s="121"/>
      <c r="I31" s="109"/>
      <c r="K31" s="23" t="s">
        <v>34</v>
      </c>
      <c r="L31" s="23" t="s">
        <v>31</v>
      </c>
      <c r="M31" s="24" t="s">
        <v>24</v>
      </c>
      <c r="Q31" s="22"/>
    </row>
    <row r="32" spans="2:18" ht="15" customHeight="1">
      <c r="B32" s="120"/>
      <c r="C32" s="120"/>
      <c r="D32" s="120"/>
      <c r="E32" s="109"/>
      <c r="F32" s="109"/>
      <c r="G32" s="122"/>
      <c r="H32" s="121"/>
      <c r="I32" s="109"/>
      <c r="K32" s="75">
        <v>1</v>
      </c>
      <c r="L32" s="120"/>
      <c r="M32" s="121"/>
      <c r="N32" s="87"/>
      <c r="O32" s="86"/>
      <c r="P32" s="86"/>
      <c r="Q32" s="48"/>
    </row>
    <row r="33" spans="2:18" ht="15" customHeight="1">
      <c r="B33" s="120"/>
      <c r="C33" s="120"/>
      <c r="D33" s="120"/>
      <c r="E33" s="109"/>
      <c r="F33" s="109"/>
      <c r="G33" s="122"/>
      <c r="H33" s="121"/>
      <c r="I33" s="109"/>
      <c r="K33" s="75">
        <v>2</v>
      </c>
      <c r="L33" s="120"/>
      <c r="M33" s="121"/>
      <c r="N33" s="87"/>
      <c r="O33" s="86"/>
      <c r="P33" s="86"/>
      <c r="Q33" s="48"/>
    </row>
    <row r="34" spans="2:18" ht="15" customHeight="1">
      <c r="B34" s="120"/>
      <c r="C34" s="120"/>
      <c r="D34" s="120"/>
      <c r="E34" s="109"/>
      <c r="F34" s="109"/>
      <c r="G34" s="122"/>
      <c r="H34" s="121"/>
      <c r="I34" s="109"/>
      <c r="K34" s="75">
        <v>3</v>
      </c>
      <c r="L34" s="120"/>
      <c r="M34" s="121"/>
      <c r="N34" s="22"/>
      <c r="O34" s="22"/>
      <c r="P34" s="22"/>
      <c r="Q34" s="22"/>
    </row>
    <row r="35" spans="2:18" ht="15" customHeight="1">
      <c r="B35" s="120"/>
      <c r="C35" s="120"/>
      <c r="D35" s="120"/>
      <c r="E35" s="109"/>
      <c r="F35" s="109"/>
      <c r="G35" s="122"/>
      <c r="H35" s="121"/>
      <c r="I35" s="109"/>
      <c r="K35" s="75">
        <v>4</v>
      </c>
      <c r="L35" s="120"/>
      <c r="M35" s="121"/>
      <c r="N35" s="22"/>
      <c r="O35" s="22"/>
      <c r="P35" s="22"/>
      <c r="Q35" s="22"/>
    </row>
    <row r="36" spans="2:18" ht="15" customHeight="1">
      <c r="B36" s="120"/>
      <c r="C36" s="120"/>
      <c r="D36" s="120"/>
      <c r="E36" s="109"/>
      <c r="F36" s="109"/>
      <c r="G36" s="122"/>
      <c r="H36" s="121"/>
      <c r="I36" s="109"/>
      <c r="K36" s="75">
        <v>5</v>
      </c>
      <c r="L36" s="120"/>
      <c r="M36" s="121"/>
      <c r="N36" s="22"/>
      <c r="O36" s="22"/>
      <c r="P36" s="22"/>
      <c r="Q36" s="22"/>
    </row>
    <row r="37" spans="2:18" ht="15" customHeight="1">
      <c r="B37" s="120"/>
      <c r="C37" s="120"/>
      <c r="D37" s="120"/>
      <c r="E37" s="109"/>
      <c r="F37" s="109"/>
      <c r="G37" s="122"/>
      <c r="H37" s="121"/>
      <c r="I37" s="109"/>
      <c r="K37" s="75">
        <v>6</v>
      </c>
      <c r="L37" s="120"/>
      <c r="M37" s="121"/>
      <c r="N37" s="22"/>
      <c r="O37" s="22"/>
      <c r="P37" s="22"/>
      <c r="Q37" s="22"/>
    </row>
    <row r="38" spans="2:18" ht="15" customHeight="1">
      <c r="B38" s="120"/>
      <c r="C38" s="120"/>
      <c r="D38" s="120"/>
      <c r="E38" s="109"/>
      <c r="F38" s="109"/>
      <c r="G38" s="122"/>
      <c r="H38" s="121"/>
      <c r="I38" s="109"/>
      <c r="K38" s="75">
        <v>7</v>
      </c>
      <c r="L38" s="120"/>
      <c r="M38" s="121"/>
      <c r="N38" s="66"/>
      <c r="O38" s="66"/>
      <c r="P38" s="66"/>
      <c r="Q38" s="66"/>
    </row>
    <row r="39" spans="2:18" ht="15" customHeight="1">
      <c r="B39" s="120"/>
      <c r="C39" s="120"/>
      <c r="D39" s="120"/>
      <c r="E39" s="109"/>
      <c r="F39" s="109"/>
      <c r="G39" s="122"/>
      <c r="H39" s="121"/>
      <c r="I39" s="109"/>
      <c r="K39" s="75">
        <v>8</v>
      </c>
      <c r="L39" s="120"/>
      <c r="M39" s="121"/>
      <c r="N39" s="66"/>
      <c r="O39" s="66"/>
      <c r="P39" s="66"/>
      <c r="Q39" s="66"/>
    </row>
    <row r="40" spans="2:18" ht="15" customHeight="1">
      <c r="B40" s="120"/>
      <c r="C40" s="120"/>
      <c r="D40" s="120"/>
      <c r="E40" s="109"/>
      <c r="F40" s="109"/>
      <c r="G40" s="122"/>
      <c r="H40" s="121"/>
      <c r="I40" s="109"/>
      <c r="K40" s="75">
        <v>9</v>
      </c>
      <c r="L40" s="120"/>
      <c r="M40" s="121"/>
      <c r="N40" s="66"/>
      <c r="O40" s="66"/>
      <c r="P40" s="66"/>
      <c r="Q40" s="74"/>
    </row>
    <row r="41" spans="2:18" ht="15" customHeight="1">
      <c r="B41" s="120"/>
      <c r="C41" s="120"/>
      <c r="D41" s="120"/>
      <c r="E41" s="109"/>
      <c r="F41" s="109"/>
      <c r="G41" s="122"/>
      <c r="H41" s="121"/>
      <c r="I41" s="109"/>
      <c r="K41" s="75">
        <v>10</v>
      </c>
      <c r="L41" s="120"/>
      <c r="M41" s="121"/>
      <c r="N41" s="66"/>
      <c r="O41" s="66"/>
      <c r="P41" s="66"/>
      <c r="Q41" s="74"/>
    </row>
    <row r="42" spans="2:18" ht="15" customHeight="1">
      <c r="B42" s="120"/>
      <c r="C42" s="120"/>
      <c r="D42" s="120"/>
      <c r="E42" s="109"/>
      <c r="F42" s="109"/>
      <c r="G42" s="122"/>
      <c r="H42" s="121"/>
      <c r="I42" s="109"/>
      <c r="K42" s="66"/>
      <c r="L42" s="66"/>
      <c r="M42" s="66"/>
      <c r="N42" s="66"/>
      <c r="O42" s="66"/>
      <c r="P42" s="66"/>
      <c r="Q42" s="22"/>
    </row>
    <row r="43" spans="2:18" ht="15" customHeight="1">
      <c r="B43" s="120"/>
      <c r="C43" s="120"/>
      <c r="D43" s="120"/>
      <c r="E43" s="109"/>
      <c r="F43" s="109"/>
      <c r="G43" s="122"/>
      <c r="H43" s="121"/>
      <c r="I43" s="109"/>
      <c r="K43" s="152" t="s">
        <v>33</v>
      </c>
      <c r="L43" s="152"/>
      <c r="M43" s="152"/>
      <c r="N43" s="66"/>
      <c r="O43" s="66"/>
      <c r="P43" s="66"/>
      <c r="Q43" s="22"/>
    </row>
    <row r="44" spans="2:18" ht="15" customHeight="1">
      <c r="B44" s="120"/>
      <c r="C44" s="120"/>
      <c r="D44" s="120"/>
      <c r="E44" s="109"/>
      <c r="F44" s="109"/>
      <c r="G44" s="122"/>
      <c r="H44" s="121"/>
      <c r="I44" s="109"/>
      <c r="K44" s="23" t="s">
        <v>34</v>
      </c>
      <c r="L44" s="23" t="s">
        <v>31</v>
      </c>
      <c r="M44" s="24" t="s">
        <v>36</v>
      </c>
      <c r="N44" s="66"/>
      <c r="O44" s="66"/>
      <c r="P44" s="66"/>
      <c r="Q44" s="22"/>
    </row>
    <row r="45" spans="2:18" ht="15" customHeight="1">
      <c r="B45" s="120"/>
      <c r="C45" s="120"/>
      <c r="D45" s="120"/>
      <c r="E45" s="109"/>
      <c r="F45" s="109"/>
      <c r="G45" s="122"/>
      <c r="H45" s="121"/>
      <c r="I45" s="109"/>
      <c r="K45" s="75">
        <v>1</v>
      </c>
      <c r="L45" s="120"/>
      <c r="M45" s="109"/>
      <c r="N45" s="66"/>
      <c r="O45" s="66"/>
      <c r="P45" s="66"/>
      <c r="Q45" s="22"/>
    </row>
    <row r="46" spans="2:18" ht="15" customHeight="1">
      <c r="B46" s="120"/>
      <c r="C46" s="120"/>
      <c r="D46" s="120"/>
      <c r="E46" s="109"/>
      <c r="F46" s="109"/>
      <c r="G46" s="122"/>
      <c r="H46" s="121"/>
      <c r="I46" s="109"/>
      <c r="K46" s="75">
        <v>2</v>
      </c>
      <c r="L46" s="120"/>
      <c r="M46" s="109"/>
      <c r="O46" s="48"/>
      <c r="P46" s="48"/>
      <c r="Q46" s="48"/>
      <c r="R46" s="22"/>
    </row>
    <row r="47" spans="2:18" ht="15" customHeight="1">
      <c r="B47" s="120"/>
      <c r="C47" s="120"/>
      <c r="D47" s="120"/>
      <c r="E47" s="109"/>
      <c r="F47" s="109"/>
      <c r="G47" s="122"/>
      <c r="H47" s="121"/>
      <c r="I47" s="109"/>
      <c r="K47" s="75">
        <v>3</v>
      </c>
      <c r="L47" s="120"/>
      <c r="M47" s="109"/>
      <c r="O47" s="48"/>
      <c r="P47" s="48"/>
      <c r="Q47" s="48"/>
      <c r="R47" s="22"/>
    </row>
    <row r="48" spans="2:18" ht="15" customHeight="1">
      <c r="B48" s="120"/>
      <c r="C48" s="120"/>
      <c r="D48" s="120"/>
      <c r="E48" s="109"/>
      <c r="F48" s="109"/>
      <c r="G48" s="122"/>
      <c r="H48" s="121"/>
      <c r="I48" s="109"/>
      <c r="K48" s="75">
        <v>4</v>
      </c>
      <c r="L48" s="120"/>
      <c r="M48" s="109"/>
      <c r="O48" s="66"/>
      <c r="P48" s="66"/>
      <c r="Q48" s="66"/>
      <c r="R48" s="22"/>
    </row>
    <row r="49" spans="2:20" ht="15" customHeight="1">
      <c r="B49" s="120"/>
      <c r="C49" s="120"/>
      <c r="D49" s="120"/>
      <c r="E49" s="109"/>
      <c r="F49" s="109"/>
      <c r="G49" s="122"/>
      <c r="H49" s="121"/>
      <c r="I49" s="109"/>
      <c r="K49" s="75">
        <v>5</v>
      </c>
      <c r="L49" s="120"/>
      <c r="M49" s="109"/>
      <c r="O49" s="66"/>
      <c r="P49" s="66"/>
      <c r="Q49" s="66"/>
      <c r="R49" s="22"/>
    </row>
    <row r="50" spans="2:20" ht="15" customHeight="1">
      <c r="B50" s="120"/>
      <c r="C50" s="120"/>
      <c r="D50" s="120"/>
      <c r="E50" s="109"/>
      <c r="F50" s="109"/>
      <c r="G50" s="122"/>
      <c r="H50" s="121"/>
      <c r="I50" s="109"/>
      <c r="K50" s="75">
        <v>6</v>
      </c>
      <c r="L50" s="120"/>
      <c r="M50" s="109"/>
      <c r="O50" s="66"/>
      <c r="P50" s="66"/>
      <c r="Q50" s="66"/>
      <c r="R50" s="22"/>
    </row>
    <row r="51" spans="2:20" ht="15" customHeight="1">
      <c r="B51" s="120"/>
      <c r="C51" s="120"/>
      <c r="D51" s="120"/>
      <c r="E51" s="109"/>
      <c r="F51" s="109"/>
      <c r="G51" s="122"/>
      <c r="H51" s="121"/>
      <c r="I51" s="109"/>
      <c r="K51" s="75">
        <v>7</v>
      </c>
      <c r="L51" s="120"/>
      <c r="M51" s="109"/>
      <c r="O51" s="66"/>
      <c r="P51" s="66"/>
      <c r="Q51" s="66"/>
      <c r="R51" s="22"/>
    </row>
    <row r="52" spans="2:20" ht="15" customHeight="1">
      <c r="B52" s="120"/>
      <c r="C52" s="120"/>
      <c r="D52" s="120"/>
      <c r="E52" s="109"/>
      <c r="F52" s="109"/>
      <c r="G52" s="122"/>
      <c r="H52" s="121"/>
      <c r="I52" s="109"/>
      <c r="K52" s="75">
        <v>8</v>
      </c>
      <c r="L52" s="120"/>
      <c r="M52" s="109"/>
      <c r="O52" s="66"/>
      <c r="P52" s="66"/>
      <c r="Q52" s="66"/>
      <c r="R52" s="22"/>
      <c r="S52" s="48"/>
      <c r="T52" s="48"/>
    </row>
    <row r="53" spans="2:20" ht="15" customHeight="1">
      <c r="B53" s="120"/>
      <c r="C53" s="120"/>
      <c r="D53" s="120"/>
      <c r="E53" s="109"/>
      <c r="F53" s="109"/>
      <c r="G53" s="122"/>
      <c r="H53" s="121"/>
      <c r="I53" s="109"/>
      <c r="K53" s="75">
        <v>9</v>
      </c>
      <c r="L53" s="120"/>
      <c r="M53" s="109"/>
      <c r="O53" s="66"/>
      <c r="P53" s="66"/>
      <c r="Q53" s="66"/>
      <c r="R53" s="22"/>
    </row>
    <row r="54" spans="2:20" ht="15" customHeight="1">
      <c r="B54" s="120"/>
      <c r="C54" s="120"/>
      <c r="D54" s="120"/>
      <c r="E54" s="109"/>
      <c r="F54" s="109"/>
      <c r="G54" s="122"/>
      <c r="H54" s="121"/>
      <c r="I54" s="109"/>
      <c r="K54" s="75">
        <v>10</v>
      </c>
      <c r="L54" s="120"/>
      <c r="M54" s="109"/>
      <c r="O54" s="66"/>
      <c r="P54" s="66"/>
      <c r="Q54" s="66"/>
      <c r="R54" s="22"/>
    </row>
    <row r="55" spans="2:20" ht="15" customHeight="1">
      <c r="B55" s="120"/>
      <c r="C55" s="120"/>
      <c r="D55" s="120"/>
      <c r="E55" s="109"/>
      <c r="F55" s="109"/>
      <c r="G55" s="122"/>
      <c r="H55" s="121"/>
      <c r="I55" s="109"/>
      <c r="K55" s="22"/>
      <c r="L55" s="66"/>
      <c r="M55" s="66"/>
      <c r="O55" s="66"/>
      <c r="P55" s="66"/>
      <c r="Q55" s="66"/>
      <c r="R55" s="22"/>
    </row>
    <row r="56" spans="2:20" ht="15" customHeight="1">
      <c r="B56" s="120"/>
      <c r="C56" s="120"/>
      <c r="D56" s="120"/>
      <c r="E56" s="109"/>
      <c r="F56" s="109"/>
      <c r="G56" s="122"/>
      <c r="H56" s="121"/>
      <c r="I56" s="109"/>
      <c r="O56" s="66"/>
      <c r="P56" s="66"/>
      <c r="Q56" s="66"/>
      <c r="R56" s="22"/>
    </row>
    <row r="57" spans="2:20" ht="15" customHeight="1">
      <c r="B57" s="120"/>
      <c r="C57" s="120"/>
      <c r="D57" s="120"/>
      <c r="E57" s="109"/>
      <c r="F57" s="109"/>
      <c r="G57" s="122"/>
      <c r="H57" s="121"/>
      <c r="I57" s="109"/>
      <c r="O57" s="66"/>
      <c r="P57" s="66"/>
      <c r="Q57" s="66"/>
      <c r="R57" s="22"/>
    </row>
    <row r="58" spans="2:20" ht="15" customHeight="1">
      <c r="B58" s="120"/>
      <c r="C58" s="120"/>
      <c r="D58" s="120"/>
      <c r="E58" s="109"/>
      <c r="F58" s="109"/>
      <c r="G58" s="122"/>
      <c r="H58" s="121"/>
      <c r="I58" s="109"/>
      <c r="O58" s="66"/>
      <c r="P58" s="66"/>
      <c r="Q58" s="66"/>
      <c r="R58" s="22"/>
    </row>
    <row r="59" spans="2:20" ht="15" customHeight="1">
      <c r="B59" s="120"/>
      <c r="C59" s="120"/>
      <c r="D59" s="120"/>
      <c r="E59" s="109"/>
      <c r="F59" s="109"/>
      <c r="G59" s="122"/>
      <c r="H59" s="121"/>
      <c r="I59" s="109"/>
      <c r="N59" s="66"/>
      <c r="O59" s="66"/>
      <c r="P59" s="66"/>
      <c r="Q59" s="66"/>
      <c r="R59" s="22"/>
    </row>
    <row r="60" spans="2:20" ht="15" customHeight="1">
      <c r="B60" s="120"/>
      <c r="C60" s="120"/>
      <c r="D60" s="120"/>
      <c r="E60" s="109"/>
      <c r="F60" s="109"/>
      <c r="G60" s="122"/>
      <c r="H60" s="121"/>
      <c r="I60" s="109"/>
    </row>
    <row r="61" spans="2:20" ht="15" customHeight="1">
      <c r="B61" s="120"/>
      <c r="C61" s="120"/>
      <c r="D61" s="120"/>
      <c r="E61" s="109"/>
      <c r="F61" s="109"/>
      <c r="G61" s="122"/>
      <c r="H61" s="121"/>
      <c r="I61" s="109"/>
    </row>
    <row r="62" spans="2:20" ht="15" customHeight="1">
      <c r="B62" s="120"/>
      <c r="C62" s="120"/>
      <c r="D62" s="120"/>
      <c r="E62" s="109"/>
      <c r="F62" s="109"/>
      <c r="G62" s="122"/>
      <c r="H62" s="121"/>
      <c r="I62" s="109"/>
    </row>
    <row r="63" spans="2:20" ht="15" customHeight="1">
      <c r="B63" s="120"/>
      <c r="C63" s="120"/>
      <c r="D63" s="120"/>
      <c r="E63" s="109"/>
      <c r="F63" s="109"/>
      <c r="G63" s="122"/>
      <c r="H63" s="121"/>
      <c r="I63" s="109"/>
    </row>
    <row r="64" spans="2:20" ht="15" customHeight="1">
      <c r="B64" s="120"/>
      <c r="C64" s="120"/>
      <c r="D64" s="120"/>
      <c r="E64" s="109"/>
      <c r="F64" s="109"/>
      <c r="G64" s="122"/>
      <c r="H64" s="121"/>
      <c r="I64" s="109"/>
    </row>
    <row r="65" spans="2:9" ht="15" customHeight="1">
      <c r="B65" s="120"/>
      <c r="C65" s="120"/>
      <c r="D65" s="120"/>
      <c r="E65" s="109"/>
      <c r="F65" s="109"/>
      <c r="G65" s="122"/>
      <c r="H65" s="121"/>
      <c r="I65" s="109"/>
    </row>
    <row r="66" spans="2:9" ht="15" customHeight="1">
      <c r="B66" s="120"/>
      <c r="C66" s="120"/>
      <c r="D66" s="120"/>
      <c r="E66" s="109"/>
      <c r="F66" s="109"/>
      <c r="G66" s="122"/>
      <c r="H66" s="121"/>
      <c r="I66" s="109"/>
    </row>
    <row r="67" spans="2:9" ht="15" customHeight="1">
      <c r="B67" s="120"/>
      <c r="C67" s="120"/>
      <c r="D67" s="120"/>
      <c r="E67" s="109"/>
      <c r="F67" s="109"/>
      <c r="G67" s="122"/>
      <c r="H67" s="121"/>
      <c r="I67" s="109"/>
    </row>
    <row r="68" spans="2:9" ht="15" customHeight="1">
      <c r="B68" s="120"/>
      <c r="C68" s="120"/>
      <c r="D68" s="120"/>
      <c r="E68" s="109"/>
      <c r="F68" s="109"/>
      <c r="G68" s="122"/>
      <c r="H68" s="121"/>
      <c r="I68" s="109"/>
    </row>
    <row r="69" spans="2:9" ht="15" customHeight="1">
      <c r="B69" s="120"/>
      <c r="C69" s="120"/>
      <c r="D69" s="120"/>
      <c r="E69" s="109"/>
      <c r="F69" s="109"/>
      <c r="G69" s="122"/>
      <c r="H69" s="121"/>
      <c r="I69" s="109"/>
    </row>
    <row r="70" spans="2:9" ht="15" customHeight="1">
      <c r="B70" s="120"/>
      <c r="C70" s="120"/>
      <c r="D70" s="120"/>
      <c r="E70" s="109"/>
      <c r="F70" s="109"/>
      <c r="G70" s="122"/>
      <c r="H70" s="121"/>
      <c r="I70" s="109"/>
    </row>
    <row r="71" spans="2:9" ht="15" customHeight="1">
      <c r="B71" s="120"/>
      <c r="C71" s="120"/>
      <c r="D71" s="120"/>
      <c r="E71" s="109"/>
      <c r="F71" s="109"/>
      <c r="G71" s="122"/>
      <c r="H71" s="121"/>
      <c r="I71" s="109"/>
    </row>
    <row r="72" spans="2:9" ht="15" customHeight="1">
      <c r="B72" s="120"/>
      <c r="C72" s="120"/>
      <c r="D72" s="120"/>
      <c r="E72" s="109"/>
      <c r="F72" s="109"/>
      <c r="G72" s="122"/>
      <c r="H72" s="121"/>
      <c r="I72" s="109"/>
    </row>
    <row r="73" spans="2:9" ht="15" customHeight="1">
      <c r="B73" s="120"/>
      <c r="C73" s="120"/>
      <c r="D73" s="120"/>
      <c r="E73" s="109"/>
      <c r="F73" s="109"/>
      <c r="G73" s="122"/>
      <c r="H73" s="121"/>
      <c r="I73" s="109"/>
    </row>
    <row r="74" spans="2:9" ht="15" customHeight="1">
      <c r="B74" s="120"/>
      <c r="C74" s="120"/>
      <c r="D74" s="120"/>
      <c r="E74" s="109"/>
      <c r="F74" s="109"/>
      <c r="G74" s="122"/>
      <c r="H74" s="121"/>
      <c r="I74" s="109"/>
    </row>
    <row r="75" spans="2:9" ht="15" customHeight="1">
      <c r="B75" s="120"/>
      <c r="C75" s="120"/>
      <c r="D75" s="120"/>
      <c r="E75" s="109"/>
      <c r="F75" s="109"/>
      <c r="G75" s="122"/>
      <c r="H75" s="121"/>
      <c r="I75" s="109"/>
    </row>
    <row r="76" spans="2:9" ht="15" customHeight="1">
      <c r="B76" s="120"/>
      <c r="C76" s="120"/>
      <c r="D76" s="120"/>
      <c r="E76" s="109"/>
      <c r="F76" s="109"/>
      <c r="G76" s="122"/>
      <c r="H76" s="121"/>
      <c r="I76" s="109"/>
    </row>
    <row r="77" spans="2:9" ht="15" customHeight="1">
      <c r="B77" s="120"/>
      <c r="C77" s="120"/>
      <c r="D77" s="120"/>
      <c r="E77" s="109"/>
      <c r="F77" s="109"/>
      <c r="G77" s="122"/>
      <c r="H77" s="121"/>
      <c r="I77" s="109"/>
    </row>
    <row r="78" spans="2:9" ht="15" customHeight="1">
      <c r="B78" s="120"/>
      <c r="C78" s="120"/>
      <c r="D78" s="120"/>
      <c r="E78" s="109"/>
      <c r="F78" s="109"/>
      <c r="G78" s="122"/>
      <c r="H78" s="121"/>
      <c r="I78" s="109"/>
    </row>
    <row r="79" spans="2:9" ht="15" customHeight="1">
      <c r="B79" s="120"/>
      <c r="C79" s="120"/>
      <c r="D79" s="120"/>
      <c r="E79" s="109"/>
      <c r="F79" s="109"/>
      <c r="G79" s="122"/>
      <c r="H79" s="121"/>
      <c r="I79" s="109"/>
    </row>
    <row r="80" spans="2:9" ht="15" customHeight="1">
      <c r="B80" s="120"/>
      <c r="C80" s="120"/>
      <c r="D80" s="120"/>
      <c r="E80" s="109"/>
      <c r="F80" s="109"/>
      <c r="G80" s="122"/>
      <c r="H80" s="121"/>
      <c r="I80" s="109"/>
    </row>
    <row r="81" spans="2:9" ht="15" customHeight="1">
      <c r="B81" s="120"/>
      <c r="C81" s="120"/>
      <c r="D81" s="120"/>
      <c r="E81" s="109"/>
      <c r="F81" s="109"/>
      <c r="G81" s="122"/>
      <c r="H81" s="121"/>
      <c r="I81" s="109"/>
    </row>
    <row r="82" spans="2:9" ht="15" customHeight="1">
      <c r="B82" s="120"/>
      <c r="C82" s="120"/>
      <c r="D82" s="120"/>
      <c r="E82" s="109"/>
      <c r="F82" s="109"/>
      <c r="G82" s="122"/>
      <c r="H82" s="121"/>
      <c r="I82" s="109"/>
    </row>
    <row r="83" spans="2:9" ht="15" customHeight="1">
      <c r="B83" s="120"/>
      <c r="C83" s="120"/>
      <c r="D83" s="120"/>
      <c r="E83" s="109"/>
      <c r="F83" s="109"/>
      <c r="G83" s="122"/>
      <c r="H83" s="121"/>
      <c r="I83" s="109"/>
    </row>
    <row r="84" spans="2:9" ht="15" customHeight="1">
      <c r="B84" s="120"/>
      <c r="C84" s="120"/>
      <c r="D84" s="120"/>
      <c r="E84" s="109"/>
      <c r="F84" s="109"/>
      <c r="G84" s="122"/>
      <c r="H84" s="121"/>
      <c r="I84" s="109"/>
    </row>
    <row r="85" spans="2:9" ht="15" customHeight="1">
      <c r="B85" s="120"/>
      <c r="C85" s="120"/>
      <c r="D85" s="120"/>
      <c r="E85" s="109"/>
      <c r="F85" s="109"/>
      <c r="G85" s="122"/>
      <c r="H85" s="121"/>
      <c r="I85" s="109"/>
    </row>
    <row r="86" spans="2:9" ht="15" customHeight="1">
      <c r="B86" s="120"/>
      <c r="C86" s="120"/>
      <c r="D86" s="120"/>
      <c r="E86" s="109"/>
      <c r="F86" s="109"/>
      <c r="G86" s="122"/>
      <c r="H86" s="121"/>
      <c r="I86" s="109"/>
    </row>
    <row r="87" spans="2:9" ht="15" customHeight="1">
      <c r="B87" s="120"/>
      <c r="C87" s="120"/>
      <c r="D87" s="120"/>
      <c r="E87" s="109"/>
      <c r="F87" s="109"/>
      <c r="G87" s="122"/>
      <c r="H87" s="121"/>
      <c r="I87" s="109"/>
    </row>
    <row r="88" spans="2:9" ht="15" customHeight="1">
      <c r="B88" s="120"/>
      <c r="C88" s="120"/>
      <c r="D88" s="120"/>
      <c r="E88" s="109"/>
      <c r="F88" s="109"/>
      <c r="G88" s="122"/>
      <c r="H88" s="121"/>
      <c r="I88" s="109"/>
    </row>
    <row r="89" spans="2:9" ht="15" customHeight="1">
      <c r="B89" s="120"/>
      <c r="C89" s="120"/>
      <c r="D89" s="120"/>
      <c r="E89" s="109"/>
      <c r="F89" s="109"/>
      <c r="G89" s="122"/>
      <c r="H89" s="121"/>
      <c r="I89" s="109"/>
    </row>
    <row r="90" spans="2:9" ht="15" customHeight="1">
      <c r="B90" s="120"/>
      <c r="C90" s="120"/>
      <c r="D90" s="120"/>
      <c r="E90" s="109"/>
      <c r="F90" s="109"/>
      <c r="G90" s="122"/>
      <c r="H90" s="121"/>
      <c r="I90" s="109"/>
    </row>
    <row r="91" spans="2:9" ht="15" customHeight="1">
      <c r="B91" s="120"/>
      <c r="C91" s="120"/>
      <c r="D91" s="120"/>
      <c r="E91" s="109"/>
      <c r="F91" s="109"/>
      <c r="G91" s="122"/>
      <c r="H91" s="121"/>
      <c r="I91" s="109"/>
    </row>
    <row r="92" spans="2:9" ht="15" customHeight="1">
      <c r="B92" s="120"/>
      <c r="C92" s="120"/>
      <c r="D92" s="120"/>
      <c r="E92" s="109"/>
      <c r="F92" s="109"/>
      <c r="G92" s="122"/>
      <c r="H92" s="121"/>
      <c r="I92" s="109"/>
    </row>
    <row r="93" spans="2:9" ht="15" customHeight="1">
      <c r="B93" s="120"/>
      <c r="C93" s="120"/>
      <c r="D93" s="120"/>
      <c r="E93" s="109"/>
      <c r="F93" s="109"/>
      <c r="G93" s="122"/>
      <c r="H93" s="121"/>
      <c r="I93" s="109"/>
    </row>
    <row r="94" spans="2:9" ht="15" customHeight="1">
      <c r="B94" s="120"/>
      <c r="C94" s="120"/>
      <c r="D94" s="120"/>
      <c r="E94" s="109"/>
      <c r="F94" s="109"/>
      <c r="G94" s="122"/>
      <c r="H94" s="121"/>
      <c r="I94" s="109"/>
    </row>
    <row r="95" spans="2:9" ht="15" customHeight="1">
      <c r="B95" s="120"/>
      <c r="C95" s="120"/>
      <c r="D95" s="120"/>
      <c r="E95" s="109"/>
      <c r="F95" s="109"/>
      <c r="G95" s="122"/>
      <c r="H95" s="121"/>
      <c r="I95" s="109"/>
    </row>
    <row r="96" spans="2:9" ht="15" customHeight="1">
      <c r="B96" s="120"/>
      <c r="C96" s="120"/>
      <c r="D96" s="120"/>
      <c r="E96" s="109"/>
      <c r="F96" s="109"/>
      <c r="G96" s="122"/>
      <c r="H96" s="121"/>
      <c r="I96" s="109"/>
    </row>
    <row r="97" spans="2:9" ht="15" customHeight="1">
      <c r="B97" s="120"/>
      <c r="C97" s="120"/>
      <c r="D97" s="120"/>
      <c r="E97" s="109"/>
      <c r="F97" s="109"/>
      <c r="G97" s="122"/>
      <c r="H97" s="121"/>
      <c r="I97" s="109"/>
    </row>
    <row r="98" spans="2:9" ht="15" customHeight="1">
      <c r="B98" s="120"/>
      <c r="C98" s="120"/>
      <c r="D98" s="120"/>
      <c r="E98" s="109"/>
      <c r="F98" s="109"/>
      <c r="G98" s="122"/>
      <c r="H98" s="121"/>
      <c r="I98" s="109"/>
    </row>
    <row r="99" spans="2:9" ht="15" customHeight="1">
      <c r="B99" s="120"/>
      <c r="C99" s="120"/>
      <c r="D99" s="120"/>
      <c r="E99" s="109"/>
      <c r="F99" s="109"/>
      <c r="G99" s="122"/>
      <c r="H99" s="121"/>
      <c r="I99" s="109"/>
    </row>
    <row r="100" spans="2:9" ht="15" customHeight="1">
      <c r="B100" s="120"/>
      <c r="C100" s="120"/>
      <c r="D100" s="120"/>
      <c r="E100" s="109"/>
      <c r="F100" s="109"/>
      <c r="G100" s="122"/>
      <c r="H100" s="121"/>
      <c r="I100" s="109"/>
    </row>
    <row r="101" spans="2:9" ht="15" customHeight="1">
      <c r="B101" s="120"/>
      <c r="C101" s="120"/>
      <c r="D101" s="120"/>
      <c r="E101" s="109"/>
      <c r="F101" s="109"/>
      <c r="G101" s="122"/>
      <c r="H101" s="121"/>
      <c r="I101" s="109"/>
    </row>
    <row r="102" spans="2:9" ht="15" customHeight="1">
      <c r="B102" s="120"/>
      <c r="C102" s="120"/>
      <c r="D102" s="120"/>
      <c r="E102" s="109"/>
      <c r="F102" s="109"/>
      <c r="G102" s="122"/>
      <c r="H102" s="121"/>
      <c r="I102" s="109"/>
    </row>
    <row r="103" spans="2:9" ht="15" customHeight="1">
      <c r="B103" s="120"/>
      <c r="C103" s="120"/>
      <c r="D103" s="120"/>
      <c r="E103" s="109"/>
      <c r="F103" s="109"/>
      <c r="G103" s="122"/>
      <c r="H103" s="121"/>
      <c r="I103" s="109"/>
    </row>
    <row r="104" spans="2:9" ht="15" customHeight="1">
      <c r="B104" s="120"/>
      <c r="C104" s="120"/>
      <c r="D104" s="120"/>
      <c r="E104" s="109"/>
      <c r="F104" s="109"/>
      <c r="G104" s="122"/>
      <c r="H104" s="121"/>
      <c r="I104" s="109"/>
    </row>
    <row r="105" spans="2:9" ht="15" customHeight="1">
      <c r="B105" s="120"/>
      <c r="C105" s="120"/>
      <c r="D105" s="120"/>
      <c r="E105" s="109"/>
      <c r="F105" s="109"/>
      <c r="G105" s="122"/>
      <c r="H105" s="121"/>
      <c r="I105" s="109"/>
    </row>
    <row r="106" spans="2:9" ht="15" customHeight="1">
      <c r="B106" s="120"/>
      <c r="C106" s="120"/>
      <c r="D106" s="120"/>
      <c r="E106" s="109"/>
      <c r="F106" s="109"/>
      <c r="G106" s="122"/>
      <c r="H106" s="121"/>
      <c r="I106" s="109"/>
    </row>
    <row r="107" spans="2:9" ht="15" customHeight="1">
      <c r="B107" s="120"/>
      <c r="C107" s="120"/>
      <c r="D107" s="120"/>
      <c r="E107" s="109"/>
      <c r="F107" s="109"/>
      <c r="G107" s="122"/>
      <c r="H107" s="121"/>
      <c r="I107" s="109"/>
    </row>
    <row r="108" spans="2:9" ht="15" customHeight="1">
      <c r="B108" s="120"/>
      <c r="C108" s="120"/>
      <c r="D108" s="120"/>
      <c r="E108" s="109"/>
      <c r="F108" s="109"/>
      <c r="G108" s="122"/>
      <c r="H108" s="121"/>
      <c r="I108" s="109"/>
    </row>
    <row r="109" spans="2:9" ht="15" customHeight="1">
      <c r="B109" s="120"/>
      <c r="C109" s="120"/>
      <c r="D109" s="120"/>
      <c r="E109" s="109"/>
      <c r="F109" s="109"/>
      <c r="G109" s="122"/>
      <c r="H109" s="121"/>
      <c r="I109" s="109"/>
    </row>
    <row r="110" spans="2:9" ht="15" customHeight="1">
      <c r="B110" s="120"/>
      <c r="C110" s="120"/>
      <c r="D110" s="120"/>
      <c r="E110" s="109"/>
      <c r="F110" s="109"/>
      <c r="G110" s="122"/>
      <c r="H110" s="121"/>
      <c r="I110" s="109"/>
    </row>
    <row r="111" spans="2:9" ht="15" customHeight="1">
      <c r="B111" s="120"/>
      <c r="C111" s="120"/>
      <c r="D111" s="120"/>
      <c r="E111" s="109"/>
      <c r="F111" s="109"/>
      <c r="G111" s="122"/>
      <c r="H111" s="121"/>
      <c r="I111" s="109"/>
    </row>
    <row r="112" spans="2:9" ht="15" customHeight="1">
      <c r="B112" s="120"/>
      <c r="C112" s="120"/>
      <c r="D112" s="120"/>
      <c r="E112" s="109"/>
      <c r="F112" s="109"/>
      <c r="G112" s="122"/>
      <c r="H112" s="121"/>
      <c r="I112" s="109"/>
    </row>
    <row r="113" spans="2:9" ht="15" customHeight="1">
      <c r="B113" s="120"/>
      <c r="C113" s="120"/>
      <c r="D113" s="120"/>
      <c r="E113" s="109"/>
      <c r="F113" s="109"/>
      <c r="G113" s="122"/>
      <c r="H113" s="121"/>
      <c r="I113" s="109"/>
    </row>
    <row r="114" spans="2:9" ht="15" customHeight="1">
      <c r="B114" s="120"/>
      <c r="C114" s="120"/>
      <c r="D114" s="120"/>
      <c r="E114" s="109"/>
      <c r="F114" s="109"/>
      <c r="G114" s="122"/>
      <c r="H114" s="121"/>
      <c r="I114" s="109"/>
    </row>
    <row r="115" spans="2:9" ht="15" customHeight="1">
      <c r="B115" s="120"/>
      <c r="C115" s="120"/>
      <c r="D115" s="120"/>
      <c r="E115" s="109"/>
      <c r="F115" s="109"/>
      <c r="G115" s="122"/>
      <c r="H115" s="121"/>
      <c r="I115" s="109"/>
    </row>
    <row r="116" spans="2:9" ht="15" customHeight="1">
      <c r="B116" s="120"/>
      <c r="C116" s="120"/>
      <c r="D116" s="120"/>
      <c r="E116" s="109"/>
      <c r="F116" s="109"/>
      <c r="G116" s="122"/>
      <c r="H116" s="121"/>
      <c r="I116" s="109"/>
    </row>
    <row r="117" spans="2:9" ht="15" customHeight="1">
      <c r="B117" s="120"/>
      <c r="C117" s="120"/>
      <c r="D117" s="120"/>
      <c r="E117" s="109"/>
      <c r="F117" s="109"/>
      <c r="G117" s="122"/>
      <c r="H117" s="121"/>
      <c r="I117" s="109"/>
    </row>
    <row r="118" spans="2:9" ht="15" customHeight="1">
      <c r="B118" s="120"/>
      <c r="C118" s="120"/>
      <c r="D118" s="120"/>
      <c r="E118" s="109"/>
      <c r="F118" s="109"/>
      <c r="G118" s="122"/>
      <c r="H118" s="121"/>
      <c r="I118" s="109"/>
    </row>
    <row r="119" spans="2:9" ht="15" customHeight="1">
      <c r="B119" s="120"/>
      <c r="C119" s="120"/>
      <c r="D119" s="120"/>
      <c r="E119" s="109"/>
      <c r="F119" s="109"/>
      <c r="G119" s="122"/>
      <c r="H119" s="121"/>
      <c r="I119" s="109"/>
    </row>
    <row r="120" spans="2:9" ht="15" customHeight="1">
      <c r="B120" s="120"/>
      <c r="C120" s="120"/>
      <c r="D120" s="120"/>
      <c r="E120" s="109"/>
      <c r="F120" s="109"/>
      <c r="G120" s="122"/>
      <c r="H120" s="121"/>
      <c r="I120" s="109"/>
    </row>
    <row r="121" spans="2:9" ht="15" customHeight="1">
      <c r="B121" s="120"/>
      <c r="C121" s="120"/>
      <c r="D121" s="120"/>
      <c r="E121" s="109"/>
      <c r="F121" s="109"/>
      <c r="G121" s="122"/>
      <c r="H121" s="121"/>
      <c r="I121" s="109"/>
    </row>
    <row r="122" spans="2:9" ht="15" customHeight="1">
      <c r="B122" s="120"/>
      <c r="C122" s="120"/>
      <c r="D122" s="120"/>
      <c r="E122" s="109"/>
      <c r="F122" s="109"/>
      <c r="G122" s="122"/>
      <c r="H122" s="121"/>
      <c r="I122" s="109"/>
    </row>
  </sheetData>
  <mergeCells count="5">
    <mergeCell ref="K4:M4"/>
    <mergeCell ref="B5:D5"/>
    <mergeCell ref="K17:M17"/>
    <mergeCell ref="K30:M30"/>
    <mergeCell ref="K43:M4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P31"/>
  <sheetViews>
    <sheetView showGridLines="0" workbookViewId="0">
      <selection activeCell="L18" sqref="L18"/>
    </sheetView>
  </sheetViews>
  <sheetFormatPr defaultRowHeight="15" customHeight="1"/>
  <cols>
    <col min="1" max="1" width="0.625" style="1" customWidth="1"/>
    <col min="2" max="2" width="9" style="1"/>
    <col min="3" max="4" width="9" style="2"/>
    <col min="5" max="5" width="9" style="4"/>
    <col min="6" max="7" width="9" style="2"/>
    <col min="8" max="8" width="1.875" style="1" customWidth="1"/>
    <col min="9" max="11" width="9" style="1"/>
    <col min="12" max="13" width="9" style="2"/>
    <col min="14" max="14" width="9" style="4"/>
    <col min="15" max="16" width="9" style="2"/>
    <col min="17" max="16384" width="9" style="1"/>
  </cols>
  <sheetData>
    <row r="1" spans="1:16" ht="7.5" customHeight="1"/>
    <row r="2" spans="1:16" ht="11.25" customHeight="1">
      <c r="A2" s="168" t="s">
        <v>9</v>
      </c>
      <c r="B2" s="168"/>
      <c r="C2" s="168"/>
      <c r="D2" s="168"/>
      <c r="E2" s="168"/>
    </row>
    <row r="3" spans="1:16" ht="11.25" customHeight="1">
      <c r="A3" s="168"/>
      <c r="B3" s="168"/>
      <c r="C3" s="168"/>
      <c r="D3" s="168"/>
      <c r="E3" s="168"/>
      <c r="F3" s="14"/>
    </row>
    <row r="4" spans="1:16" ht="7.5" customHeight="1">
      <c r="E4" s="15"/>
      <c r="F4" s="14"/>
    </row>
    <row r="5" spans="1:16" ht="15" customHeight="1">
      <c r="B5" s="164" t="s">
        <v>10</v>
      </c>
      <c r="C5" s="164"/>
      <c r="D5" s="164"/>
      <c r="E5" s="15"/>
      <c r="F5" s="14"/>
      <c r="I5" s="164" t="s">
        <v>11</v>
      </c>
      <c r="J5" s="164"/>
      <c r="K5" s="164"/>
    </row>
    <row r="6" spans="1:16" ht="2.25" customHeight="1"/>
    <row r="7" spans="1:16" ht="15" customHeight="1">
      <c r="B7" s="16" t="s">
        <v>6</v>
      </c>
      <c r="C7" s="6" t="s">
        <v>0</v>
      </c>
      <c r="D7" s="6" t="s">
        <v>1</v>
      </c>
      <c r="E7" s="7" t="s">
        <v>4</v>
      </c>
      <c r="F7" s="6" t="s">
        <v>2</v>
      </c>
      <c r="G7" s="6" t="s">
        <v>3</v>
      </c>
      <c r="I7" s="16" t="s">
        <v>6</v>
      </c>
      <c r="J7" s="16" t="s">
        <v>7</v>
      </c>
      <c r="K7" s="16" t="s">
        <v>8</v>
      </c>
      <c r="L7" s="6" t="s">
        <v>0</v>
      </c>
      <c r="M7" s="6" t="s">
        <v>1</v>
      </c>
      <c r="N7" s="7" t="s">
        <v>4</v>
      </c>
      <c r="O7" s="6" t="s">
        <v>2</v>
      </c>
      <c r="P7" s="6" t="s">
        <v>3</v>
      </c>
    </row>
    <row r="8" spans="1:16" ht="15" customHeight="1" thickBot="1">
      <c r="B8" s="17" t="s">
        <v>5</v>
      </c>
      <c r="C8" s="12">
        <f>SUM(C9:C10804)</f>
        <v>0</v>
      </c>
      <c r="D8" s="12">
        <f>SUM(D9:D10804)</f>
        <v>0</v>
      </c>
      <c r="E8" s="13" t="e">
        <f>D8/C8</f>
        <v>#DIV/0!</v>
      </c>
      <c r="F8" s="12" t="e">
        <f>G8/D8</f>
        <v>#DIV/0!</v>
      </c>
      <c r="G8" s="12">
        <f>SUM(G9:G10804)</f>
        <v>0</v>
      </c>
      <c r="I8" s="165" t="s">
        <v>5</v>
      </c>
      <c r="J8" s="166"/>
      <c r="K8" s="167"/>
      <c r="L8" s="12">
        <f>SUM(L9:L9114)</f>
        <v>0</v>
      </c>
      <c r="M8" s="12">
        <f>SUM(M9:M9114)</f>
        <v>0</v>
      </c>
      <c r="N8" s="13" t="e">
        <f>M8/L8</f>
        <v>#DIV/0!</v>
      </c>
      <c r="O8" s="12" t="e">
        <f>P8/M8</f>
        <v>#DIV/0!</v>
      </c>
      <c r="P8" s="12">
        <f>SUM(P9:P9114)</f>
        <v>0</v>
      </c>
    </row>
    <row r="9" spans="1:16" ht="15" customHeight="1" thickTop="1">
      <c r="B9" s="18"/>
      <c r="C9" s="10"/>
      <c r="D9" s="10"/>
      <c r="E9" s="11"/>
      <c r="F9" s="10"/>
      <c r="G9" s="10"/>
      <c r="I9" s="18"/>
      <c r="J9" s="18"/>
      <c r="K9" s="18"/>
      <c r="L9" s="10"/>
      <c r="M9" s="10"/>
      <c r="N9" s="11"/>
      <c r="O9" s="10"/>
      <c r="P9" s="10"/>
    </row>
    <row r="10" spans="1:16" ht="15" customHeight="1">
      <c r="B10" s="19"/>
      <c r="C10" s="8"/>
      <c r="D10" s="8"/>
      <c r="E10" s="9"/>
      <c r="F10" s="8"/>
      <c r="G10" s="8"/>
      <c r="I10" s="19"/>
      <c r="J10" s="19"/>
      <c r="K10" s="19"/>
      <c r="L10" s="8"/>
      <c r="M10" s="8"/>
      <c r="N10" s="9"/>
      <c r="O10" s="8"/>
      <c r="P10" s="8"/>
    </row>
    <row r="11" spans="1:16" ht="15" customHeight="1">
      <c r="B11" s="19"/>
      <c r="C11" s="8"/>
      <c r="D11" s="8"/>
      <c r="E11" s="9"/>
      <c r="F11" s="8"/>
      <c r="G11" s="8"/>
      <c r="I11" s="19"/>
      <c r="J11" s="19"/>
      <c r="K11" s="19"/>
      <c r="L11" s="8"/>
      <c r="M11" s="8"/>
      <c r="N11" s="9"/>
      <c r="O11" s="8"/>
      <c r="P11" s="8"/>
    </row>
    <row r="12" spans="1:16" ht="15" customHeight="1">
      <c r="B12" s="19"/>
      <c r="C12" s="8"/>
      <c r="D12" s="8"/>
      <c r="E12" s="9"/>
      <c r="F12" s="8"/>
      <c r="G12" s="8"/>
      <c r="I12" s="19"/>
      <c r="J12" s="19"/>
      <c r="K12" s="19"/>
      <c r="L12" s="8"/>
      <c r="M12" s="8"/>
      <c r="N12" s="9"/>
      <c r="O12" s="8"/>
      <c r="P12" s="8"/>
    </row>
    <row r="13" spans="1:16" ht="15" customHeight="1">
      <c r="B13" s="19"/>
      <c r="C13" s="8"/>
      <c r="D13" s="8"/>
      <c r="E13" s="9"/>
      <c r="F13" s="8"/>
      <c r="G13" s="8"/>
      <c r="I13" s="19"/>
      <c r="J13" s="19"/>
      <c r="K13" s="19"/>
      <c r="L13" s="8"/>
      <c r="M13" s="8"/>
      <c r="N13" s="9"/>
      <c r="O13" s="8"/>
      <c r="P13" s="8"/>
    </row>
    <row r="14" spans="1:16" ht="15" customHeight="1">
      <c r="B14" s="19"/>
      <c r="C14" s="8"/>
      <c r="D14" s="8"/>
      <c r="E14" s="9"/>
      <c r="F14" s="8"/>
      <c r="G14" s="8"/>
      <c r="I14" s="19"/>
      <c r="J14" s="19"/>
      <c r="K14" s="19"/>
      <c r="L14" s="8"/>
      <c r="M14" s="8"/>
      <c r="N14" s="9"/>
      <c r="O14" s="8"/>
      <c r="P14" s="8"/>
    </row>
    <row r="15" spans="1:16" ht="15" customHeight="1">
      <c r="B15" s="19"/>
      <c r="C15" s="8"/>
      <c r="D15" s="8"/>
      <c r="E15" s="9"/>
      <c r="F15" s="8"/>
      <c r="G15" s="8"/>
      <c r="I15" s="19"/>
      <c r="J15" s="19"/>
      <c r="K15" s="19"/>
      <c r="L15" s="8"/>
      <c r="M15" s="8"/>
      <c r="N15" s="9"/>
      <c r="O15" s="8"/>
      <c r="P15" s="8"/>
    </row>
    <row r="16" spans="1:16" ht="15" customHeight="1">
      <c r="B16" s="19"/>
      <c r="C16" s="8"/>
      <c r="D16" s="8"/>
      <c r="E16" s="9"/>
      <c r="F16" s="8"/>
      <c r="G16" s="8"/>
      <c r="I16" s="19"/>
      <c r="J16" s="19"/>
      <c r="K16" s="19"/>
      <c r="L16" s="8"/>
      <c r="M16" s="8"/>
      <c r="N16" s="9"/>
      <c r="O16" s="8"/>
      <c r="P16" s="8"/>
    </row>
    <row r="17" spans="2:16" ht="15" customHeight="1">
      <c r="B17" s="19"/>
      <c r="C17" s="8"/>
      <c r="D17" s="8"/>
      <c r="E17" s="9"/>
      <c r="F17" s="8"/>
      <c r="G17" s="8"/>
      <c r="I17" s="19"/>
      <c r="J17" s="19"/>
      <c r="K17" s="19"/>
      <c r="L17" s="8"/>
      <c r="M17" s="8"/>
      <c r="N17" s="9"/>
      <c r="O17" s="8"/>
      <c r="P17" s="8"/>
    </row>
    <row r="18" spans="2:16" ht="15" customHeight="1">
      <c r="B18" s="19"/>
      <c r="C18" s="8"/>
      <c r="D18" s="8"/>
      <c r="E18" s="9"/>
      <c r="F18" s="8"/>
      <c r="G18" s="8"/>
      <c r="I18" s="19"/>
      <c r="J18" s="19"/>
      <c r="K18" s="19"/>
      <c r="L18" s="8"/>
      <c r="M18" s="8"/>
      <c r="N18" s="9"/>
      <c r="O18" s="8"/>
      <c r="P18" s="8"/>
    </row>
    <row r="19" spans="2:16" ht="15" customHeight="1">
      <c r="B19" s="19"/>
      <c r="C19" s="8"/>
      <c r="D19" s="8"/>
      <c r="E19" s="9"/>
      <c r="F19" s="8"/>
      <c r="G19" s="8"/>
      <c r="I19" s="19"/>
      <c r="J19" s="19"/>
      <c r="K19" s="19"/>
      <c r="L19" s="8"/>
      <c r="M19" s="8"/>
      <c r="N19" s="9"/>
      <c r="O19" s="8"/>
      <c r="P19" s="8"/>
    </row>
    <row r="20" spans="2:16" ht="15" customHeight="1">
      <c r="B20" s="19"/>
      <c r="C20" s="8"/>
      <c r="D20" s="8"/>
      <c r="E20" s="9"/>
      <c r="F20" s="8"/>
      <c r="G20" s="8"/>
      <c r="I20" s="19"/>
      <c r="J20" s="19"/>
      <c r="K20" s="19"/>
      <c r="L20" s="8"/>
      <c r="M20" s="8"/>
      <c r="N20" s="9"/>
      <c r="O20" s="8"/>
      <c r="P20" s="8"/>
    </row>
    <row r="21" spans="2:16" ht="15" customHeight="1">
      <c r="B21" s="19"/>
      <c r="C21" s="8"/>
      <c r="D21" s="8"/>
      <c r="E21" s="9"/>
      <c r="F21" s="8"/>
      <c r="G21" s="8"/>
      <c r="I21" s="19"/>
      <c r="J21" s="19"/>
      <c r="K21" s="19"/>
      <c r="L21" s="8"/>
      <c r="M21" s="8"/>
      <c r="N21" s="9"/>
      <c r="O21" s="8"/>
      <c r="P21" s="8"/>
    </row>
    <row r="22" spans="2:16" ht="15" customHeight="1">
      <c r="B22" s="19"/>
      <c r="C22" s="8"/>
      <c r="D22" s="8"/>
      <c r="E22" s="9"/>
      <c r="F22" s="8"/>
      <c r="G22" s="8"/>
      <c r="I22" s="19"/>
      <c r="J22" s="19"/>
      <c r="K22" s="19"/>
      <c r="L22" s="8"/>
      <c r="M22" s="8"/>
      <c r="N22" s="9"/>
      <c r="O22" s="8"/>
      <c r="P22" s="8"/>
    </row>
    <row r="23" spans="2:16" ht="15" customHeight="1">
      <c r="B23" s="19"/>
      <c r="C23" s="8"/>
      <c r="D23" s="8"/>
      <c r="E23" s="9"/>
      <c r="F23" s="8"/>
      <c r="G23" s="8"/>
      <c r="I23" s="19"/>
      <c r="J23" s="19"/>
      <c r="K23" s="19"/>
      <c r="L23" s="8"/>
      <c r="M23" s="8"/>
      <c r="N23" s="9"/>
      <c r="O23" s="8"/>
      <c r="P23" s="8"/>
    </row>
    <row r="24" spans="2:16" ht="15" customHeight="1">
      <c r="B24" s="19"/>
      <c r="C24" s="8"/>
      <c r="D24" s="8"/>
      <c r="E24" s="9"/>
      <c r="F24" s="8"/>
      <c r="G24" s="8"/>
      <c r="I24" s="19"/>
      <c r="J24" s="19"/>
      <c r="K24" s="19"/>
      <c r="L24" s="8"/>
      <c r="M24" s="8"/>
      <c r="N24" s="9"/>
      <c r="O24" s="8"/>
      <c r="P24" s="8"/>
    </row>
    <row r="25" spans="2:16" ht="15" customHeight="1">
      <c r="B25" s="19"/>
      <c r="C25" s="8"/>
      <c r="D25" s="8"/>
      <c r="E25" s="9"/>
      <c r="F25" s="8"/>
      <c r="G25" s="8"/>
      <c r="I25" s="19"/>
      <c r="J25" s="19"/>
      <c r="K25" s="19"/>
      <c r="L25" s="8"/>
      <c r="M25" s="8"/>
      <c r="N25" s="9"/>
      <c r="O25" s="8"/>
      <c r="P25" s="8"/>
    </row>
    <row r="26" spans="2:16" ht="15" customHeight="1">
      <c r="B26" s="19"/>
      <c r="C26" s="8"/>
      <c r="D26" s="8"/>
      <c r="E26" s="9"/>
      <c r="F26" s="8"/>
      <c r="G26" s="8"/>
      <c r="I26" s="19"/>
      <c r="J26" s="19"/>
      <c r="K26" s="19"/>
      <c r="L26" s="8"/>
      <c r="M26" s="8"/>
      <c r="N26" s="9"/>
      <c r="O26" s="8"/>
      <c r="P26" s="8"/>
    </row>
    <row r="27" spans="2:16" ht="15" customHeight="1">
      <c r="B27" s="19"/>
      <c r="C27" s="8"/>
      <c r="D27" s="8"/>
      <c r="E27" s="9"/>
      <c r="F27" s="8"/>
      <c r="G27" s="8"/>
      <c r="I27" s="19"/>
      <c r="J27" s="19"/>
      <c r="K27" s="19"/>
      <c r="L27" s="8"/>
      <c r="M27" s="8"/>
      <c r="N27" s="9"/>
      <c r="O27" s="8"/>
      <c r="P27" s="8"/>
    </row>
    <row r="28" spans="2:16" ht="15" customHeight="1">
      <c r="B28" s="19"/>
      <c r="C28" s="8"/>
      <c r="D28" s="8"/>
      <c r="E28" s="9"/>
      <c r="F28" s="8"/>
      <c r="G28" s="8"/>
      <c r="I28" s="19"/>
      <c r="J28" s="19"/>
      <c r="K28" s="19"/>
      <c r="L28" s="8"/>
      <c r="M28" s="8"/>
      <c r="N28" s="9"/>
      <c r="O28" s="8"/>
      <c r="P28" s="8"/>
    </row>
    <row r="29" spans="2:16" ht="15" customHeight="1">
      <c r="B29" s="19"/>
      <c r="C29" s="8"/>
      <c r="D29" s="8"/>
      <c r="E29" s="9"/>
      <c r="F29" s="8"/>
      <c r="G29" s="8"/>
      <c r="I29" s="19"/>
      <c r="J29" s="19"/>
      <c r="K29" s="19"/>
      <c r="L29" s="8"/>
      <c r="M29" s="8"/>
      <c r="N29" s="9"/>
      <c r="O29" s="8"/>
      <c r="P29" s="8"/>
    </row>
    <row r="30" spans="2:16" ht="15" customHeight="1">
      <c r="B30" s="19"/>
      <c r="C30" s="8"/>
      <c r="D30" s="8"/>
      <c r="E30" s="9"/>
      <c r="F30" s="8"/>
      <c r="G30" s="8"/>
      <c r="I30" s="19"/>
      <c r="J30" s="19"/>
      <c r="K30" s="19"/>
      <c r="L30" s="8"/>
      <c r="M30" s="8"/>
      <c r="N30" s="9"/>
      <c r="O30" s="8"/>
      <c r="P30" s="8"/>
    </row>
    <row r="31" spans="2:16" ht="15" customHeight="1">
      <c r="B31" s="20"/>
      <c r="C31" s="3"/>
      <c r="D31" s="3"/>
      <c r="E31" s="5"/>
      <c r="F31" s="3"/>
      <c r="G31" s="3"/>
      <c r="I31" s="19"/>
      <c r="J31" s="19"/>
      <c r="K31" s="19"/>
      <c r="L31" s="8"/>
      <c r="M31" s="8"/>
      <c r="N31" s="9"/>
      <c r="O31" s="8"/>
      <c r="P31" s="8"/>
    </row>
  </sheetData>
  <mergeCells count="4">
    <mergeCell ref="B5:D5"/>
    <mergeCell ref="I5:K5"/>
    <mergeCell ref="I8:K8"/>
    <mergeCell ref="A2:E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MEDIA</vt:lpstr>
      <vt:lpstr>GOOGLE</vt:lpstr>
      <vt:lpstr>GOOGLE_KEYWORD</vt:lpstr>
      <vt:lpstr>OVERTURE</vt:lpstr>
    </vt:vector>
  </TitlesOfParts>
  <Company>OemComputer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heeil</cp:lastModifiedBy>
  <dcterms:created xsi:type="dcterms:W3CDTF">2012-06-14T00:58:49Z</dcterms:created>
  <dcterms:modified xsi:type="dcterms:W3CDTF">2025-06-19T00:39:31Z</dcterms:modified>
  <cp:contentStatus/>
</cp:coreProperties>
</file>