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ok1\.vscode\exam\"/>
    </mc:Choice>
  </mc:AlternateContent>
  <xr:revisionPtr revIDLastSave="0" documentId="13_ncr:1_{B4435B1A-9B7E-42E7-A85F-DC2CD53F5E21}" xr6:coauthVersionLast="47" xr6:coauthVersionMax="47" xr10:uidLastSave="{00000000-0000-0000-0000-000000000000}"/>
  <bookViews>
    <workbookView xWindow="-108" yWindow="-108" windowWidth="23256" windowHeight="12456" xr2:uid="{7EF14BDE-7D47-4E80-ACEB-8828DD5A14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262" i="1"/>
  <c r="D229" i="1"/>
  <c r="D174" i="1"/>
  <c r="D64" i="1"/>
  <c r="D119" i="1"/>
  <c r="D273" i="1"/>
  <c r="D185" i="1"/>
  <c r="D31" i="1"/>
  <c r="D108" i="1"/>
  <c r="D97" i="1"/>
  <c r="D240" i="1"/>
  <c r="D152" i="1"/>
  <c r="D141" i="1"/>
  <c r="D207" i="1"/>
  <c r="D42" i="1"/>
  <c r="D75" i="1"/>
  <c r="D86" i="1"/>
  <c r="D218" i="1"/>
  <c r="D130" i="1"/>
  <c r="D53" i="1"/>
  <c r="D163" i="1"/>
  <c r="D196" i="1"/>
  <c r="D251" i="1"/>
</calcChain>
</file>

<file path=xl/sharedStrings.xml><?xml version="1.0" encoding="utf-8"?>
<sst xmlns="http://schemas.openxmlformats.org/spreadsheetml/2006/main" count="283" uniqueCount="33">
  <si>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</si>
  <si>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</si>
  <si>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</si>
  <si>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</si>
  <si>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</si>
  <si>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</si>
  <si>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</si>
  <si>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</si>
  <si>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</si>
  <si>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</si>
  <si>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</si>
  <si>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</si>
  <si>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</si>
  <si>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</si>
  <si>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</si>
  <si>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</si>
  <si>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</si>
  <si>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</si>
  <si>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</si>
  <si>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</si>
  <si>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</si>
  <si>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</si>
  <si>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</si>
  <si>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</si>
  <si>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</si>
  <si>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병원 수</t>
    <phoneticPr fontId="2" type="noConversion"/>
  </si>
  <si>
    <t>대중교통만족도</t>
    <phoneticPr fontId="2" type="noConversion"/>
  </si>
  <si>
    <t>문화시설수</t>
    <phoneticPr fontId="2" type="noConversion"/>
  </si>
  <si>
    <t>부가가치</t>
    <phoneticPr fontId="2" type="noConversion"/>
  </si>
  <si>
    <t>집값안정화지수</t>
    <phoneticPr fontId="2" type="noConversion"/>
  </si>
  <si>
    <t>1인당녹지</t>
    <phoneticPr fontId="2" type="noConversion"/>
  </si>
  <si>
    <t>주거환경만족도</t>
    <phoneticPr fontId="2" type="noConversion"/>
  </si>
  <si>
    <t>보육시설수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</si>
</sst>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Protection="0"/>
  </cellStyleXfs>
  <cellXfs count="7">
    <xf numFmtId="0" fontId="0" fillId="0" borderId="0" xfId="0">
      <alignment vertical="center"/>
    </xf>
    <xf numFmtId="4" fontId="0" fillId="0" borderId="1" xfId="0" applyNumberFormat="1" applyBorder="1" applyAlignment="1">
      <alignment horizontal="right"/>
    </xf>
    <xf numFmtId="0" fontId="0" fillId="0" borderId="0" xfId="2" applyNumberFormat="1" applyFont="1">
      <alignment vertical="center"/>
    </xf>
    <xf numFmtId="0" fontId="4" fillId="0" borderId="0" xfId="3"/>
    <xf numFmtId="3" fontId="0" fillId="0" borderId="1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0" fillId="0" borderId="1" xfId="0" applyBorder="1">
      <alignment vertical="center"/>
    </xf>
  </cellXfs>
  <cellStyles count="4">
    <cellStyle name="Header" xfId="3" xr:uid="{42F0069B-5ABC-4690-9388-9024FFCD9579}"/>
    <cellStyle name="쉼표 [0]" xfId="2" builtinId="6"/>
    <cellStyle name="표준" xfId="0" builtinId="0"/>
    <cellStyle name="표준 2" xfId="1" xr:uid="{F981E54B-66B4-4256-A07C-D9A0363B62F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9737-D9D8-4B27-893B-4DEA8D70CED2}">
  <dimension ref="A1:KB402"/>
  <sheetViews>
    <sheetView tabSelected="1" zoomScale="67" zoomScaleNormal="85" workbookViewId="0">
      <selection activeCell="K12" sqref="K2:K12"/>
    </sheetView>
  </sheetViews>
  <sheetFormatPr defaultRowHeight="17.399999999999999" x14ac:dyDescent="0.4"/>
  <cols>
    <col min="1" max="5" width="15.69921875" customWidth="1"/>
    <col min="6" max="6" width="15.69921875" style="2" customWidth="1"/>
    <col min="7" max="9" width="15.69921875" customWidth="1"/>
    <col min="13" max="13" width="15.69921875" customWidth="1"/>
  </cols>
  <sheetData>
    <row r="1" spans="1:288" x14ac:dyDescent="0.4">
      <c r="C1" t="s">
        <v>25</v>
      </c>
      <c r="D1" t="s">
        <v>26</v>
      </c>
      <c r="E1" t="s">
        <v>27</v>
      </c>
      <c r="F1" s="2" t="s">
        <v>28</v>
      </c>
      <c r="G1" t="s">
        <v>29</v>
      </c>
      <c r="H1" t="s">
        <v>30</v>
      </c>
      <c r="I1" s="6" t="s">
        <v>32</v>
      </c>
      <c r="J1" t="s">
        <v>31</v>
      </c>
    </row>
    <row r="2" spans="1:288" x14ac:dyDescent="0.4">
      <c r="A2" t="s">
        <v>22</v>
      </c>
      <c r="B2">
        <v>2010</v>
      </c>
      <c r="C2">
        <v>2302</v>
      </c>
      <c r="D2">
        <v>6.29</v>
      </c>
      <c r="E2">
        <v>12</v>
      </c>
      <c r="F2" s="2">
        <v>424.83587999999997</v>
      </c>
      <c r="G2">
        <v>0.75026795284030001</v>
      </c>
      <c r="H2" s="3">
        <v>26.684098259999999</v>
      </c>
      <c r="I2" s="5">
        <v>173</v>
      </c>
      <c r="J2" s="1">
        <v>5.97</v>
      </c>
    </row>
    <row r="3" spans="1:288" x14ac:dyDescent="0.4">
      <c r="A3" t="s">
        <v>22</v>
      </c>
      <c r="B3">
        <v>2011</v>
      </c>
      <c r="C3">
        <v>2343</v>
      </c>
      <c r="D3">
        <v>6.6</v>
      </c>
      <c r="E3">
        <v>12</v>
      </c>
      <c r="F3" s="2">
        <v>452.95609000000002</v>
      </c>
      <c r="G3">
        <v>0.10799136069115089</v>
      </c>
      <c r="H3" s="3">
        <v>26.890935280000001</v>
      </c>
      <c r="I3" s="4">
        <v>188</v>
      </c>
      <c r="J3" s="1">
        <v>6.1</v>
      </c>
    </row>
    <row r="4" spans="1:288" x14ac:dyDescent="0.4">
      <c r="A4" t="s">
        <v>22</v>
      </c>
      <c r="B4">
        <v>2012</v>
      </c>
      <c r="C4">
        <v>2369</v>
      </c>
      <c r="D4">
        <v>6.41</v>
      </c>
      <c r="E4">
        <v>13</v>
      </c>
      <c r="F4" s="2">
        <v>465.72573</v>
      </c>
      <c r="G4">
        <v>9.6008629989212562</v>
      </c>
      <c r="H4" s="3">
        <v>26.963048369999999</v>
      </c>
      <c r="I4" s="4">
        <v>207</v>
      </c>
      <c r="J4" s="1">
        <v>5.56</v>
      </c>
    </row>
    <row r="5" spans="1:288" x14ac:dyDescent="0.4">
      <c r="A5" t="s">
        <v>22</v>
      </c>
      <c r="B5">
        <v>2013</v>
      </c>
      <c r="C5">
        <v>2407</v>
      </c>
      <c r="D5">
        <v>6.29</v>
      </c>
      <c r="E5">
        <v>13</v>
      </c>
      <c r="F5" s="2">
        <v>491.73068000000001</v>
      </c>
      <c r="G5">
        <v>0.95465393794749165</v>
      </c>
      <c r="H5" s="3">
        <v>26.99</v>
      </c>
      <c r="I5" s="4">
        <v>224</v>
      </c>
      <c r="J5" s="1">
        <v>5.89</v>
      </c>
    </row>
    <row r="6" spans="1:288" x14ac:dyDescent="0.4">
      <c r="A6" t="s">
        <v>22</v>
      </c>
      <c r="B6">
        <v>2014</v>
      </c>
      <c r="C6">
        <v>2452</v>
      </c>
      <c r="D6">
        <v>6.98</v>
      </c>
      <c r="E6">
        <v>13</v>
      </c>
      <c r="F6" s="2">
        <v>524.59344999999996</v>
      </c>
      <c r="G6">
        <v>2.6506024096385472</v>
      </c>
      <c r="H6" s="3">
        <v>26.31</v>
      </c>
      <c r="I6" s="4">
        <v>238</v>
      </c>
      <c r="J6" s="1">
        <v>5.97</v>
      </c>
    </row>
    <row r="7" spans="1:288" x14ac:dyDescent="0.4">
      <c r="A7" t="s">
        <v>22</v>
      </c>
      <c r="B7">
        <v>2015</v>
      </c>
      <c r="C7">
        <v>2476</v>
      </c>
      <c r="D7">
        <v>6.83</v>
      </c>
      <c r="E7">
        <v>13</v>
      </c>
      <c r="F7" s="2">
        <v>568.66153999999995</v>
      </c>
      <c r="G7">
        <v>7.863849765258224</v>
      </c>
      <c r="H7" s="3">
        <v>26.39</v>
      </c>
      <c r="I7" s="4">
        <v>244</v>
      </c>
      <c r="J7" s="1">
        <v>5.61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</row>
    <row r="8" spans="1:288" x14ac:dyDescent="0.4">
      <c r="A8" t="s">
        <v>22</v>
      </c>
      <c r="B8">
        <v>2016</v>
      </c>
      <c r="C8">
        <v>2531</v>
      </c>
      <c r="D8">
        <v>6.45</v>
      </c>
      <c r="E8">
        <v>13</v>
      </c>
      <c r="F8" s="2">
        <v>580.98766999999998</v>
      </c>
      <c r="G8">
        <v>4.4613710554950892</v>
      </c>
      <c r="H8" s="3">
        <v>26.82</v>
      </c>
      <c r="I8" s="4">
        <v>243</v>
      </c>
      <c r="J8" s="1">
        <v>5.85</v>
      </c>
    </row>
    <row r="9" spans="1:288" x14ac:dyDescent="0.4">
      <c r="A9" t="s">
        <v>22</v>
      </c>
      <c r="B9">
        <v>2017</v>
      </c>
      <c r="C9">
        <v>2559</v>
      </c>
      <c r="D9">
        <f>6.5</f>
        <v>6.5</v>
      </c>
      <c r="E9">
        <v>13</v>
      </c>
      <c r="F9" s="2">
        <v>591.41893000000005</v>
      </c>
      <c r="G9">
        <v>5.6250000000000133</v>
      </c>
      <c r="H9" s="3">
        <v>24.51</v>
      </c>
      <c r="I9" s="4">
        <v>231</v>
      </c>
      <c r="J9" s="1">
        <v>5.98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</row>
    <row r="10" spans="1:288" x14ac:dyDescent="0.4">
      <c r="A10" t="s">
        <v>22</v>
      </c>
      <c r="B10">
        <v>2018</v>
      </c>
      <c r="C10">
        <v>2594</v>
      </c>
      <c r="D10">
        <v>6.38</v>
      </c>
      <c r="E10">
        <v>13</v>
      </c>
      <c r="F10" s="2">
        <v>626.57809999999995</v>
      </c>
      <c r="G10">
        <v>7.7909270216962367</v>
      </c>
      <c r="H10" s="3">
        <v>25.13</v>
      </c>
      <c r="I10" s="4">
        <v>221</v>
      </c>
      <c r="J10" s="1">
        <v>6.04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</row>
    <row r="11" spans="1:288" x14ac:dyDescent="0.4">
      <c r="A11" t="s">
        <v>22</v>
      </c>
      <c r="B11">
        <v>2019</v>
      </c>
      <c r="C11">
        <v>2643</v>
      </c>
      <c r="D11">
        <v>6.65</v>
      </c>
      <c r="E11">
        <v>13</v>
      </c>
      <c r="F11" s="2">
        <v>652.95934999999997</v>
      </c>
      <c r="G11">
        <v>1.9213174748399009</v>
      </c>
      <c r="H11" s="3">
        <v>25</v>
      </c>
      <c r="I11" s="4">
        <v>201</v>
      </c>
      <c r="J11" s="1">
        <v>5.97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</row>
    <row r="12" spans="1:288" x14ac:dyDescent="0.4">
      <c r="A12" t="s">
        <v>22</v>
      </c>
      <c r="B12">
        <v>2020</v>
      </c>
      <c r="C12">
        <v>2693</v>
      </c>
      <c r="D12">
        <v>6.94</v>
      </c>
      <c r="E12">
        <v>13</v>
      </c>
      <c r="F12" s="2">
        <v>673.36899000000005</v>
      </c>
      <c r="G12">
        <v>0.62836624775581829</v>
      </c>
      <c r="H12" s="3">
        <v>25.28</v>
      </c>
      <c r="I12" s="4">
        <v>199</v>
      </c>
      <c r="J12" s="1">
        <v>5.87</v>
      </c>
      <c r="L12" s="3"/>
    </row>
    <row r="13" spans="1:288" x14ac:dyDescent="0.4">
      <c r="A13" t="s">
        <v>24</v>
      </c>
      <c r="B13">
        <v>2010</v>
      </c>
      <c r="C13">
        <v>691</v>
      </c>
      <c r="D13">
        <v>6.4</v>
      </c>
      <c r="E13">
        <v>4</v>
      </c>
      <c r="F13" s="2">
        <v>58.266219999999997</v>
      </c>
      <c r="G13">
        <v>0.20986358866736943</v>
      </c>
      <c r="H13" s="3">
        <v>22.132868169999998</v>
      </c>
      <c r="I13" s="4">
        <v>256</v>
      </c>
      <c r="J13" s="1">
        <v>6.03</v>
      </c>
      <c r="L13" s="3"/>
    </row>
    <row r="14" spans="1:288" x14ac:dyDescent="0.4">
      <c r="A14" t="s">
        <v>24</v>
      </c>
      <c r="B14">
        <v>2011</v>
      </c>
      <c r="C14">
        <v>705</v>
      </c>
      <c r="D14">
        <v>6.31</v>
      </c>
      <c r="E14">
        <v>5</v>
      </c>
      <c r="F14" s="2">
        <v>63.13458</v>
      </c>
      <c r="G14">
        <v>1.5706806282722585</v>
      </c>
      <c r="H14" s="3">
        <v>21.986831949999999</v>
      </c>
      <c r="I14" s="4">
        <v>304</v>
      </c>
      <c r="J14" s="1">
        <v>6.26</v>
      </c>
      <c r="L14" s="3"/>
    </row>
    <row r="15" spans="1:288" x14ac:dyDescent="0.4">
      <c r="A15" t="s">
        <v>24</v>
      </c>
      <c r="B15">
        <v>2012</v>
      </c>
      <c r="C15">
        <v>713</v>
      </c>
      <c r="D15">
        <v>6.03</v>
      </c>
      <c r="E15">
        <v>5</v>
      </c>
      <c r="F15" s="2">
        <v>70.956890000000001</v>
      </c>
      <c r="G15">
        <v>10.309278350515461</v>
      </c>
      <c r="H15" s="3">
        <v>22.216913129999998</v>
      </c>
      <c r="I15" s="4">
        <v>332</v>
      </c>
      <c r="J15" s="1">
        <v>5.8</v>
      </c>
      <c r="L15" s="3"/>
    </row>
    <row r="16" spans="1:288" x14ac:dyDescent="0.4">
      <c r="A16" t="s">
        <v>24</v>
      </c>
      <c r="B16">
        <v>2013</v>
      </c>
      <c r="C16">
        <v>722</v>
      </c>
      <c r="D16">
        <v>6.22</v>
      </c>
      <c r="E16">
        <v>5</v>
      </c>
      <c r="F16" s="2">
        <v>67.242090000000005</v>
      </c>
      <c r="G16">
        <v>0.45977011494253706</v>
      </c>
      <c r="H16" s="3">
        <v>20.53</v>
      </c>
      <c r="I16" s="4">
        <v>331</v>
      </c>
      <c r="J16" s="1">
        <v>5.92</v>
      </c>
      <c r="L16" s="3"/>
    </row>
    <row r="17" spans="1:38" x14ac:dyDescent="0.4">
      <c r="A17" t="s">
        <v>24</v>
      </c>
      <c r="B17">
        <v>2014</v>
      </c>
      <c r="C17">
        <v>735</v>
      </c>
      <c r="D17">
        <v>7</v>
      </c>
      <c r="E17">
        <v>5</v>
      </c>
      <c r="F17" s="2">
        <v>67.459999999999994</v>
      </c>
      <c r="G17">
        <v>1.9630484988452768</v>
      </c>
      <c r="H17" s="3">
        <v>20.82</v>
      </c>
      <c r="I17" s="4">
        <v>332</v>
      </c>
      <c r="J17" s="1">
        <v>5.94</v>
      </c>
      <c r="L17" s="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4">
      <c r="A18" t="s">
        <v>24</v>
      </c>
      <c r="B18">
        <v>2015</v>
      </c>
      <c r="C18">
        <v>738</v>
      </c>
      <c r="D18">
        <v>6.72</v>
      </c>
      <c r="E18">
        <v>5</v>
      </c>
      <c r="F18" s="2">
        <v>69.118570000000005</v>
      </c>
      <c r="G18">
        <v>7.1347678369195977</v>
      </c>
      <c r="H18" s="3">
        <v>23.79</v>
      </c>
      <c r="I18" s="4">
        <v>311</v>
      </c>
      <c r="J18" s="1">
        <v>6.25</v>
      </c>
      <c r="L18" s="3"/>
    </row>
    <row r="19" spans="1:38" x14ac:dyDescent="0.4">
      <c r="A19" t="s">
        <v>24</v>
      </c>
      <c r="B19">
        <v>2016</v>
      </c>
      <c r="C19">
        <v>758</v>
      </c>
      <c r="D19">
        <v>6.27</v>
      </c>
      <c r="E19">
        <v>5</v>
      </c>
      <c r="F19" s="2">
        <v>72.354939999999999</v>
      </c>
      <c r="G19">
        <v>2.2198731501057223</v>
      </c>
      <c r="H19" s="3">
        <v>24.56</v>
      </c>
      <c r="I19" s="4">
        <v>289</v>
      </c>
      <c r="J19" s="1">
        <v>5.82</v>
      </c>
      <c r="L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4">
      <c r="A20" t="s">
        <v>24</v>
      </c>
      <c r="B20">
        <v>2017</v>
      </c>
      <c r="C20">
        <v>761</v>
      </c>
      <c r="D20">
        <v>6.5</v>
      </c>
      <c r="E20">
        <v>5</v>
      </c>
      <c r="F20" s="2">
        <v>75.107370000000003</v>
      </c>
      <c r="G20">
        <v>4.3433298862461278</v>
      </c>
      <c r="H20" s="3">
        <v>25.01</v>
      </c>
      <c r="I20" s="4">
        <v>284</v>
      </c>
      <c r="J20" s="1">
        <v>5.7</v>
      </c>
      <c r="L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x14ac:dyDescent="0.4">
      <c r="A21" t="s">
        <v>24</v>
      </c>
      <c r="B21">
        <v>2018</v>
      </c>
      <c r="C21">
        <v>771</v>
      </c>
      <c r="D21">
        <v>6.92</v>
      </c>
      <c r="E21">
        <v>9</v>
      </c>
      <c r="F21" s="2">
        <v>80.644670000000005</v>
      </c>
      <c r="G21">
        <v>8.9197224975223079</v>
      </c>
      <c r="H21" s="3">
        <v>25.52</v>
      </c>
      <c r="I21" s="4">
        <v>272</v>
      </c>
      <c r="J21" s="1">
        <v>5.82</v>
      </c>
      <c r="L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4">
      <c r="A22" t="s">
        <v>24</v>
      </c>
      <c r="B22">
        <v>2019</v>
      </c>
      <c r="C22">
        <v>789</v>
      </c>
      <c r="D22">
        <v>6.45</v>
      </c>
      <c r="E22">
        <v>9</v>
      </c>
      <c r="F22" s="2">
        <v>85.419499999999999</v>
      </c>
      <c r="G22">
        <v>0.27297543221109777</v>
      </c>
      <c r="H22" s="3">
        <v>25.02</v>
      </c>
      <c r="I22" s="4">
        <v>260</v>
      </c>
      <c r="J22" s="1">
        <v>5.76</v>
      </c>
      <c r="L22" s="3"/>
    </row>
    <row r="23" spans="1:38" x14ac:dyDescent="0.4">
      <c r="A23" t="s">
        <v>24</v>
      </c>
      <c r="B23">
        <v>2020</v>
      </c>
      <c r="C23">
        <v>823</v>
      </c>
      <c r="D23">
        <v>6.9</v>
      </c>
      <c r="E23">
        <v>9</v>
      </c>
      <c r="F23" s="2">
        <v>85.282690000000002</v>
      </c>
      <c r="G23">
        <v>2.4500907441016295</v>
      </c>
      <c r="H23" s="3">
        <v>23.72</v>
      </c>
      <c r="I23" s="4">
        <v>260</v>
      </c>
      <c r="J23" s="1">
        <v>6.2</v>
      </c>
      <c r="L23" s="3"/>
    </row>
    <row r="24" spans="1:38" x14ac:dyDescent="0.4">
      <c r="A24" t="s">
        <v>8</v>
      </c>
      <c r="B24">
        <v>2010</v>
      </c>
      <c r="C24">
        <v>416</v>
      </c>
      <c r="D24">
        <v>6.27</v>
      </c>
      <c r="E24">
        <v>10</v>
      </c>
      <c r="F24" s="2">
        <v>32.829050000000002</v>
      </c>
      <c r="G24">
        <v>0.20181634712410634</v>
      </c>
      <c r="H24" s="3">
        <v>40.950017320000001</v>
      </c>
      <c r="I24" s="4">
        <v>201</v>
      </c>
      <c r="J24" s="1">
        <v>6.36</v>
      </c>
      <c r="L24" s="3"/>
    </row>
    <row r="25" spans="1:38" x14ac:dyDescent="0.4">
      <c r="A25" t="s">
        <v>8</v>
      </c>
      <c r="B25">
        <v>2011</v>
      </c>
      <c r="C25">
        <v>425</v>
      </c>
      <c r="D25">
        <v>6.16</v>
      </c>
      <c r="E25">
        <v>11</v>
      </c>
      <c r="F25" s="2">
        <v>28.667870000000001</v>
      </c>
      <c r="G25">
        <v>0.9100101112234471</v>
      </c>
      <c r="H25" s="3">
        <v>41.123997979999999</v>
      </c>
      <c r="I25" s="4">
        <v>201</v>
      </c>
      <c r="J25" s="1">
        <v>5.98</v>
      </c>
      <c r="L25" s="3"/>
    </row>
    <row r="26" spans="1:38" x14ac:dyDescent="0.4">
      <c r="A26" t="s">
        <v>8</v>
      </c>
      <c r="B26">
        <v>2012</v>
      </c>
      <c r="C26">
        <v>425</v>
      </c>
      <c r="D26">
        <v>6.9</v>
      </c>
      <c r="E26">
        <v>11</v>
      </c>
      <c r="F26" s="2">
        <v>28.115010000000002</v>
      </c>
      <c r="G26">
        <v>2.5050100200400771</v>
      </c>
      <c r="H26" s="3">
        <v>41.351334809999997</v>
      </c>
      <c r="I26" s="4">
        <v>210</v>
      </c>
      <c r="J26" s="1">
        <v>6.01</v>
      </c>
      <c r="L26" s="3"/>
    </row>
    <row r="27" spans="1:38" x14ac:dyDescent="0.4">
      <c r="A27" t="s">
        <v>8</v>
      </c>
      <c r="B27">
        <v>2013</v>
      </c>
      <c r="C27">
        <v>420</v>
      </c>
      <c r="D27">
        <v>6.79</v>
      </c>
      <c r="E27">
        <v>11</v>
      </c>
      <c r="F27" s="2">
        <v>25.900010000000002</v>
      </c>
      <c r="G27">
        <v>2.0554984583761593</v>
      </c>
      <c r="H27" s="3">
        <v>41.89</v>
      </c>
      <c r="I27" s="4">
        <v>207</v>
      </c>
      <c r="J27" s="1">
        <v>6</v>
      </c>
      <c r="L27" s="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4">
      <c r="A28" t="s">
        <v>8</v>
      </c>
      <c r="B28">
        <v>2014</v>
      </c>
      <c r="C28">
        <v>424</v>
      </c>
      <c r="D28">
        <v>6.75</v>
      </c>
      <c r="E28">
        <v>10</v>
      </c>
      <c r="F28" s="2">
        <v>25.583950000000002</v>
      </c>
      <c r="G28">
        <v>0</v>
      </c>
      <c r="H28" s="3">
        <v>42.36</v>
      </c>
      <c r="I28" s="4">
        <v>204</v>
      </c>
      <c r="J28" s="1">
        <v>5.52</v>
      </c>
    </row>
    <row r="29" spans="1:38" x14ac:dyDescent="0.4">
      <c r="A29" t="s">
        <v>8</v>
      </c>
      <c r="B29">
        <v>2015</v>
      </c>
      <c r="C29">
        <v>453</v>
      </c>
      <c r="D29">
        <v>6.75</v>
      </c>
      <c r="E29">
        <v>10</v>
      </c>
      <c r="F29" s="2">
        <v>25.543430000000001</v>
      </c>
      <c r="G29">
        <v>2.5183630640084109</v>
      </c>
      <c r="H29" s="3">
        <v>37.42</v>
      </c>
      <c r="I29" s="4">
        <v>192</v>
      </c>
      <c r="J29" s="1">
        <v>5.7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4">
      <c r="A30" t="s">
        <v>8</v>
      </c>
      <c r="B30">
        <v>2016</v>
      </c>
      <c r="C30">
        <v>438</v>
      </c>
      <c r="D30">
        <v>6.18</v>
      </c>
      <c r="E30">
        <v>10</v>
      </c>
      <c r="F30" s="2">
        <v>27.267140000000001</v>
      </c>
      <c r="G30">
        <v>1.1258955987717423</v>
      </c>
      <c r="H30" s="3">
        <v>37.840000000000003</v>
      </c>
      <c r="I30" s="4">
        <v>182</v>
      </c>
      <c r="J30" s="1">
        <v>5.55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x14ac:dyDescent="0.4">
      <c r="A31" t="s">
        <v>8</v>
      </c>
      <c r="B31">
        <v>2017</v>
      </c>
      <c r="C31">
        <v>447</v>
      </c>
      <c r="D31">
        <f>(D6+D56)/2</f>
        <v>6.915</v>
      </c>
      <c r="E31">
        <v>10</v>
      </c>
      <c r="F31" s="2">
        <v>28.176829999999999</v>
      </c>
      <c r="G31">
        <v>1.5182186234817818</v>
      </c>
      <c r="H31" s="3">
        <v>38.15</v>
      </c>
      <c r="I31" s="4">
        <v>174</v>
      </c>
      <c r="J31" s="1">
        <v>6.24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4">
      <c r="A32" t="s">
        <v>8</v>
      </c>
      <c r="B32">
        <v>2018</v>
      </c>
      <c r="C32">
        <v>450</v>
      </c>
      <c r="D32">
        <v>6.85</v>
      </c>
      <c r="E32">
        <v>9</v>
      </c>
      <c r="F32" s="2">
        <v>29.58494</v>
      </c>
      <c r="G32">
        <v>4.6859421734795736</v>
      </c>
      <c r="H32" s="3">
        <v>38.79</v>
      </c>
      <c r="I32" s="4">
        <v>165</v>
      </c>
      <c r="J32" s="1">
        <v>5.81</v>
      </c>
    </row>
    <row r="33" spans="1:213" x14ac:dyDescent="0.4">
      <c r="A33" t="s">
        <v>8</v>
      </c>
      <c r="B33">
        <v>2019</v>
      </c>
      <c r="C33">
        <v>461</v>
      </c>
      <c r="D33">
        <v>6.4</v>
      </c>
      <c r="E33">
        <v>9</v>
      </c>
      <c r="F33" s="2">
        <v>30.393380000000001</v>
      </c>
      <c r="G33">
        <v>1.2380952380952381</v>
      </c>
      <c r="H33" s="3">
        <v>39.43</v>
      </c>
      <c r="I33" s="4">
        <v>153</v>
      </c>
      <c r="J33" s="1">
        <v>5.79</v>
      </c>
    </row>
    <row r="34" spans="1:213" x14ac:dyDescent="0.4">
      <c r="A34" t="s">
        <v>8</v>
      </c>
      <c r="B34">
        <v>2020</v>
      </c>
      <c r="C34">
        <v>466</v>
      </c>
      <c r="D34">
        <v>6.47</v>
      </c>
      <c r="E34">
        <v>9</v>
      </c>
      <c r="F34" s="2">
        <v>30.743639999999999</v>
      </c>
      <c r="G34">
        <v>3.4807149576669749</v>
      </c>
      <c r="H34" s="3">
        <v>40.200000000000003</v>
      </c>
      <c r="I34" s="4">
        <v>144</v>
      </c>
      <c r="J34" s="1">
        <v>5.57</v>
      </c>
    </row>
    <row r="35" spans="1:213" x14ac:dyDescent="0.4">
      <c r="A35" t="s">
        <v>15</v>
      </c>
      <c r="B35">
        <v>2010</v>
      </c>
      <c r="C35">
        <v>652</v>
      </c>
      <c r="D35">
        <v>6.19</v>
      </c>
      <c r="E35">
        <v>15</v>
      </c>
      <c r="F35" s="2">
        <v>69.870630000000006</v>
      </c>
      <c r="G35">
        <v>2.9292929292929371</v>
      </c>
      <c r="H35" s="3">
        <v>40.703450629999999</v>
      </c>
      <c r="I35" s="4">
        <v>377</v>
      </c>
      <c r="J35" s="1">
        <v>6.08</v>
      </c>
    </row>
    <row r="36" spans="1:213" x14ac:dyDescent="0.4">
      <c r="A36" t="s">
        <v>15</v>
      </c>
      <c r="B36">
        <v>2011</v>
      </c>
      <c r="C36">
        <v>660</v>
      </c>
      <c r="D36">
        <v>5.63</v>
      </c>
      <c r="E36">
        <v>15</v>
      </c>
      <c r="F36" s="2">
        <v>73.764129999999994</v>
      </c>
      <c r="G36">
        <v>0.83246618106140868</v>
      </c>
      <c r="H36" s="3">
        <v>41.065824710000001</v>
      </c>
      <c r="I36" s="4">
        <v>382</v>
      </c>
      <c r="J36" s="1">
        <v>5.92</v>
      </c>
    </row>
    <row r="37" spans="1:213" x14ac:dyDescent="0.4">
      <c r="A37" t="s">
        <v>15</v>
      </c>
      <c r="B37">
        <v>2012</v>
      </c>
      <c r="C37">
        <v>664</v>
      </c>
      <c r="D37">
        <v>6.45</v>
      </c>
      <c r="E37">
        <v>14</v>
      </c>
      <c r="F37" s="2">
        <v>75.011780000000002</v>
      </c>
      <c r="G37">
        <v>5.8823529411764719</v>
      </c>
      <c r="H37" s="3">
        <v>41.177672700000002</v>
      </c>
      <c r="I37" s="4">
        <v>410</v>
      </c>
      <c r="J37" s="1">
        <v>6.28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</row>
    <row r="38" spans="1:213" x14ac:dyDescent="0.4">
      <c r="A38" t="s">
        <v>15</v>
      </c>
      <c r="B38">
        <v>2013</v>
      </c>
      <c r="C38">
        <v>673</v>
      </c>
      <c r="D38">
        <v>6.36</v>
      </c>
      <c r="E38">
        <v>15</v>
      </c>
      <c r="F38" s="2">
        <v>82.698620000000005</v>
      </c>
      <c r="G38">
        <v>1.4254385964912242</v>
      </c>
      <c r="H38" s="3">
        <v>41.06</v>
      </c>
      <c r="I38" s="4">
        <v>425</v>
      </c>
      <c r="J38" s="1">
        <v>6.26</v>
      </c>
    </row>
    <row r="39" spans="1:213" x14ac:dyDescent="0.4">
      <c r="A39" t="s">
        <v>15</v>
      </c>
      <c r="B39">
        <v>2014</v>
      </c>
      <c r="C39">
        <v>688</v>
      </c>
      <c r="D39">
        <v>5.96</v>
      </c>
      <c r="E39">
        <v>14</v>
      </c>
      <c r="F39" s="2">
        <v>84.081789999999998</v>
      </c>
      <c r="G39">
        <v>0.66740823136819394</v>
      </c>
      <c r="H39" s="3">
        <v>39.93</v>
      </c>
      <c r="I39" s="4">
        <v>450</v>
      </c>
      <c r="J39" s="1">
        <v>5.62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</row>
    <row r="40" spans="1:213" x14ac:dyDescent="0.4">
      <c r="A40" t="s">
        <v>15</v>
      </c>
      <c r="B40">
        <v>2015</v>
      </c>
      <c r="C40">
        <v>708</v>
      </c>
      <c r="D40">
        <v>6.3</v>
      </c>
      <c r="E40">
        <v>15</v>
      </c>
      <c r="F40" s="2">
        <v>93.716369999999998</v>
      </c>
      <c r="G40">
        <v>4.9272116461366311</v>
      </c>
      <c r="H40" s="3">
        <v>39.53</v>
      </c>
      <c r="I40" s="4">
        <v>439</v>
      </c>
      <c r="J40" s="1">
        <v>5.79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</row>
    <row r="41" spans="1:213" x14ac:dyDescent="0.4">
      <c r="A41" t="s">
        <v>15</v>
      </c>
      <c r="B41">
        <v>2016</v>
      </c>
      <c r="C41">
        <v>739</v>
      </c>
      <c r="D41">
        <v>6.62</v>
      </c>
      <c r="E41">
        <v>15</v>
      </c>
      <c r="F41" s="2">
        <v>105.03865999999999</v>
      </c>
      <c r="G41">
        <v>2.9882604055496254</v>
      </c>
      <c r="H41" s="3">
        <v>39.1</v>
      </c>
      <c r="I41" s="4">
        <v>438</v>
      </c>
      <c r="J41" s="1">
        <v>6.36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</row>
    <row r="42" spans="1:213" x14ac:dyDescent="0.4">
      <c r="A42" t="s">
        <v>15</v>
      </c>
      <c r="B42">
        <v>2017</v>
      </c>
      <c r="C42">
        <v>777</v>
      </c>
      <c r="D42">
        <f>(D17+D67)/2</f>
        <v>6.84</v>
      </c>
      <c r="E42">
        <v>15</v>
      </c>
      <c r="F42" s="2">
        <v>153.88675000000001</v>
      </c>
      <c r="G42">
        <v>3.8341968911917101</v>
      </c>
      <c r="H42" s="3">
        <v>37.4</v>
      </c>
      <c r="I42" s="4">
        <v>441</v>
      </c>
      <c r="J42" s="1">
        <v>5.95</v>
      </c>
    </row>
    <row r="43" spans="1:213" x14ac:dyDescent="0.4">
      <c r="A43" t="s">
        <v>15</v>
      </c>
      <c r="B43">
        <v>2018</v>
      </c>
      <c r="C43">
        <v>802</v>
      </c>
      <c r="D43">
        <v>6.92</v>
      </c>
      <c r="E43">
        <v>17</v>
      </c>
      <c r="F43" s="2">
        <v>162.15932000000001</v>
      </c>
      <c r="G43">
        <v>6.1876247504990101</v>
      </c>
      <c r="H43" s="3">
        <v>37.69</v>
      </c>
      <c r="I43" s="4">
        <v>441</v>
      </c>
      <c r="J43" s="1">
        <v>5.97</v>
      </c>
    </row>
    <row r="44" spans="1:213" x14ac:dyDescent="0.4">
      <c r="A44" t="s">
        <v>15</v>
      </c>
      <c r="B44">
        <v>2019</v>
      </c>
      <c r="C44">
        <v>836</v>
      </c>
      <c r="D44">
        <v>7.06</v>
      </c>
      <c r="E44">
        <v>17</v>
      </c>
      <c r="F44" s="2">
        <v>161.29479000000001</v>
      </c>
      <c r="G44">
        <v>0.5639097744360777</v>
      </c>
      <c r="H44" s="3">
        <v>38.020000000000003</v>
      </c>
      <c r="I44" s="4">
        <v>409</v>
      </c>
      <c r="J44" s="1">
        <v>6.03</v>
      </c>
    </row>
    <row r="45" spans="1:213" x14ac:dyDescent="0.4">
      <c r="A45" t="s">
        <v>15</v>
      </c>
      <c r="B45">
        <v>2020</v>
      </c>
      <c r="C45">
        <v>861</v>
      </c>
      <c r="D45">
        <v>7.08</v>
      </c>
      <c r="E45">
        <v>17</v>
      </c>
      <c r="F45" s="2">
        <v>155.50219999999999</v>
      </c>
      <c r="G45">
        <v>2.4299065420560595</v>
      </c>
      <c r="H45" s="3">
        <v>38.78</v>
      </c>
      <c r="I45" s="4">
        <v>373</v>
      </c>
      <c r="J45" s="1">
        <v>6.06</v>
      </c>
    </row>
    <row r="46" spans="1:213" x14ac:dyDescent="0.4">
      <c r="A46" t="s">
        <v>20</v>
      </c>
      <c r="B46">
        <v>2010</v>
      </c>
      <c r="C46">
        <v>657</v>
      </c>
      <c r="D46">
        <v>6.19</v>
      </c>
      <c r="E46">
        <v>10</v>
      </c>
      <c r="F46" s="2">
        <v>45.0364</v>
      </c>
      <c r="G46">
        <v>0.64102564102563875</v>
      </c>
      <c r="H46" s="3">
        <v>33.238174450000002</v>
      </c>
      <c r="I46" s="4">
        <v>271</v>
      </c>
      <c r="J46" s="1">
        <v>6.42</v>
      </c>
    </row>
    <row r="47" spans="1:213" x14ac:dyDescent="0.4">
      <c r="A47" t="s">
        <v>20</v>
      </c>
      <c r="B47">
        <v>2011</v>
      </c>
      <c r="C47">
        <v>652</v>
      </c>
      <c r="D47">
        <v>6.36</v>
      </c>
      <c r="E47">
        <v>10</v>
      </c>
      <c r="F47" s="2">
        <v>46.870449999999998</v>
      </c>
      <c r="G47">
        <v>2.9032258064516148</v>
      </c>
      <c r="H47" s="3">
        <v>33.556224669999999</v>
      </c>
      <c r="I47" s="4">
        <v>272</v>
      </c>
      <c r="J47" s="1">
        <v>6</v>
      </c>
    </row>
    <row r="48" spans="1:213" x14ac:dyDescent="0.4">
      <c r="A48" t="s">
        <v>20</v>
      </c>
      <c r="B48">
        <v>2012</v>
      </c>
      <c r="C48">
        <v>651</v>
      </c>
      <c r="D48">
        <v>6.42</v>
      </c>
      <c r="E48">
        <v>10</v>
      </c>
      <c r="F48" s="2">
        <v>48.164859999999997</v>
      </c>
      <c r="G48">
        <v>3.9707419017763868</v>
      </c>
      <c r="H48" s="3">
        <v>33.772307079999997</v>
      </c>
      <c r="I48" s="4">
        <v>292</v>
      </c>
      <c r="J48" s="1">
        <v>6.63</v>
      </c>
    </row>
    <row r="49" spans="1:10" x14ac:dyDescent="0.4">
      <c r="A49" t="s">
        <v>20</v>
      </c>
      <c r="B49">
        <v>2013</v>
      </c>
      <c r="C49">
        <v>659</v>
      </c>
      <c r="D49">
        <v>6.88</v>
      </c>
      <c r="E49">
        <v>10</v>
      </c>
      <c r="F49" s="2">
        <v>49.634799999999998</v>
      </c>
      <c r="G49">
        <v>0.10881392818280489</v>
      </c>
      <c r="H49" s="3">
        <v>34.1</v>
      </c>
      <c r="I49" s="4">
        <v>302</v>
      </c>
      <c r="J49" s="1">
        <v>7.1</v>
      </c>
    </row>
    <row r="50" spans="1:10" x14ac:dyDescent="0.4">
      <c r="A50" t="s">
        <v>20</v>
      </c>
      <c r="B50">
        <v>2014</v>
      </c>
      <c r="C50">
        <v>661</v>
      </c>
      <c r="D50">
        <v>6.36</v>
      </c>
      <c r="E50">
        <v>10</v>
      </c>
      <c r="F50" s="2">
        <v>51.472340000000003</v>
      </c>
      <c r="G50">
        <v>0.3260869565217428</v>
      </c>
      <c r="H50" s="3">
        <v>34.42</v>
      </c>
      <c r="I50" s="4">
        <v>302</v>
      </c>
      <c r="J50" s="1">
        <v>6.07</v>
      </c>
    </row>
    <row r="51" spans="1:10" x14ac:dyDescent="0.4">
      <c r="A51" t="s">
        <v>20</v>
      </c>
      <c r="B51">
        <v>2015</v>
      </c>
      <c r="C51">
        <v>664</v>
      </c>
      <c r="D51">
        <v>6.43</v>
      </c>
      <c r="E51">
        <v>10</v>
      </c>
      <c r="F51" s="2">
        <v>52.362130000000001</v>
      </c>
      <c r="G51">
        <v>3.1419284940411796</v>
      </c>
      <c r="H51" s="3">
        <v>34.659999999999997</v>
      </c>
      <c r="I51" s="4">
        <v>290</v>
      </c>
      <c r="J51" s="1">
        <v>6.49</v>
      </c>
    </row>
    <row r="52" spans="1:10" x14ac:dyDescent="0.4">
      <c r="A52" t="s">
        <v>20</v>
      </c>
      <c r="B52">
        <v>2016</v>
      </c>
      <c r="C52">
        <v>666</v>
      </c>
      <c r="D52">
        <v>6.31</v>
      </c>
      <c r="E52">
        <v>10</v>
      </c>
      <c r="F52" s="2">
        <v>52.412880000000001</v>
      </c>
      <c r="G52">
        <v>2.2058823529411686</v>
      </c>
      <c r="H52" s="3">
        <v>34.85</v>
      </c>
      <c r="I52" s="4">
        <v>281</v>
      </c>
      <c r="J52" s="1">
        <v>5.74</v>
      </c>
    </row>
    <row r="53" spans="1:10" x14ac:dyDescent="0.4">
      <c r="A53" t="s">
        <v>20</v>
      </c>
      <c r="B53">
        <v>2017</v>
      </c>
      <c r="C53">
        <v>673</v>
      </c>
      <c r="D53">
        <f>(D28+D78)/2</f>
        <v>6.9399999999999995</v>
      </c>
      <c r="E53">
        <v>10</v>
      </c>
      <c r="F53" s="2">
        <v>53.51735</v>
      </c>
      <c r="G53">
        <v>2.877697841726623</v>
      </c>
      <c r="H53" s="3">
        <v>27.51</v>
      </c>
      <c r="I53" s="4">
        <v>280</v>
      </c>
      <c r="J53" s="1">
        <v>6.2</v>
      </c>
    </row>
    <row r="54" spans="1:10" x14ac:dyDescent="0.4">
      <c r="A54" t="s">
        <v>20</v>
      </c>
      <c r="B54">
        <v>2018</v>
      </c>
      <c r="C54">
        <v>681</v>
      </c>
      <c r="D54">
        <v>6.74</v>
      </c>
      <c r="E54">
        <v>11</v>
      </c>
      <c r="F54" s="2">
        <v>54.3264</v>
      </c>
      <c r="G54">
        <v>3.6963036963036933</v>
      </c>
      <c r="H54" s="3">
        <v>27.58</v>
      </c>
      <c r="I54" s="4">
        <v>270</v>
      </c>
      <c r="J54" s="1">
        <v>6.22</v>
      </c>
    </row>
    <row r="55" spans="1:10" x14ac:dyDescent="0.4">
      <c r="A55" t="s">
        <v>20</v>
      </c>
      <c r="B55">
        <v>2019</v>
      </c>
      <c r="C55">
        <v>693</v>
      </c>
      <c r="D55">
        <v>6.75</v>
      </c>
      <c r="E55">
        <v>11</v>
      </c>
      <c r="F55" s="2">
        <v>55.61824</v>
      </c>
      <c r="G55">
        <v>0.9633911368015502</v>
      </c>
      <c r="H55" s="3">
        <v>27.69</v>
      </c>
      <c r="I55" s="4">
        <v>251</v>
      </c>
      <c r="J55" s="1">
        <v>5.07</v>
      </c>
    </row>
    <row r="56" spans="1:10" x14ac:dyDescent="0.4">
      <c r="A56" t="s">
        <v>20</v>
      </c>
      <c r="B56">
        <v>2020</v>
      </c>
      <c r="C56">
        <v>698</v>
      </c>
      <c r="D56">
        <v>6.85</v>
      </c>
      <c r="E56">
        <v>11</v>
      </c>
      <c r="F56" s="2">
        <v>57.144060000000003</v>
      </c>
      <c r="G56">
        <v>2.9580152671755844</v>
      </c>
      <c r="H56" s="3">
        <v>27.97</v>
      </c>
      <c r="I56" s="4">
        <v>221</v>
      </c>
      <c r="J56" s="1">
        <v>6.46</v>
      </c>
    </row>
    <row r="57" spans="1:10" x14ac:dyDescent="0.4">
      <c r="A57" t="s">
        <v>4</v>
      </c>
      <c r="B57">
        <v>2010</v>
      </c>
      <c r="C57">
        <v>501</v>
      </c>
      <c r="D57">
        <v>5.77</v>
      </c>
      <c r="E57">
        <v>7</v>
      </c>
      <c r="F57" s="2">
        <v>50.754069999999999</v>
      </c>
      <c r="G57">
        <v>1.0000000000000009</v>
      </c>
      <c r="H57" s="3">
        <v>14.59531299</v>
      </c>
      <c r="I57" s="4">
        <v>208</v>
      </c>
      <c r="J57" s="1">
        <v>6.12</v>
      </c>
    </row>
    <row r="58" spans="1:10" x14ac:dyDescent="0.4">
      <c r="A58" t="s">
        <v>4</v>
      </c>
      <c r="B58">
        <v>2011</v>
      </c>
      <c r="C58">
        <v>507</v>
      </c>
      <c r="D58">
        <v>6.09</v>
      </c>
      <c r="E58">
        <v>7</v>
      </c>
      <c r="F58" s="2">
        <v>49.895910000000001</v>
      </c>
      <c r="G58">
        <v>5.830583058305816</v>
      </c>
      <c r="H58" s="3">
        <v>14.733717629999999</v>
      </c>
      <c r="I58" s="4">
        <v>209</v>
      </c>
      <c r="J58" s="1">
        <v>5.91</v>
      </c>
    </row>
    <row r="59" spans="1:10" x14ac:dyDescent="0.4">
      <c r="A59" t="s">
        <v>4</v>
      </c>
      <c r="B59">
        <v>2012</v>
      </c>
      <c r="C59">
        <v>512</v>
      </c>
      <c r="D59">
        <v>5.87</v>
      </c>
      <c r="E59">
        <v>7</v>
      </c>
      <c r="F59" s="2">
        <v>51.0886</v>
      </c>
      <c r="G59">
        <v>2.7027027027027084</v>
      </c>
      <c r="H59" s="3">
        <v>14.7584383</v>
      </c>
      <c r="I59" s="4">
        <v>223</v>
      </c>
      <c r="J59" s="1">
        <v>5.88</v>
      </c>
    </row>
    <row r="60" spans="1:10" x14ac:dyDescent="0.4">
      <c r="A60" t="s">
        <v>4</v>
      </c>
      <c r="B60">
        <v>2013</v>
      </c>
      <c r="C60">
        <v>523</v>
      </c>
      <c r="D60">
        <v>6.42</v>
      </c>
      <c r="E60">
        <v>7</v>
      </c>
      <c r="F60" s="2">
        <v>51.987119999999997</v>
      </c>
      <c r="G60">
        <v>3.7393162393162371</v>
      </c>
      <c r="H60" s="3">
        <v>14.85</v>
      </c>
      <c r="I60" s="4">
        <v>237</v>
      </c>
      <c r="J60" s="1">
        <v>6.36</v>
      </c>
    </row>
    <row r="61" spans="1:10" x14ac:dyDescent="0.4">
      <c r="A61" t="s">
        <v>4</v>
      </c>
      <c r="B61">
        <v>2014</v>
      </c>
      <c r="C61">
        <v>528</v>
      </c>
      <c r="D61">
        <v>6.51</v>
      </c>
      <c r="E61">
        <v>7</v>
      </c>
      <c r="F61" s="2">
        <v>51.530560000000001</v>
      </c>
      <c r="G61">
        <v>1.5538290788013276</v>
      </c>
      <c r="H61" s="3">
        <v>15.08</v>
      </c>
      <c r="I61" s="4">
        <v>229</v>
      </c>
      <c r="J61" s="1">
        <v>6.51</v>
      </c>
    </row>
    <row r="62" spans="1:10" x14ac:dyDescent="0.4">
      <c r="A62" t="s">
        <v>4</v>
      </c>
      <c r="B62">
        <v>2015</v>
      </c>
      <c r="C62">
        <v>539</v>
      </c>
      <c r="D62">
        <v>6.61</v>
      </c>
      <c r="E62">
        <v>7</v>
      </c>
      <c r="F62" s="2">
        <v>52.988219999999998</v>
      </c>
      <c r="G62">
        <v>5.1366120218579336</v>
      </c>
      <c r="H62" s="3">
        <v>15.21</v>
      </c>
      <c r="I62" s="4">
        <v>221</v>
      </c>
      <c r="J62" s="1">
        <v>6.26</v>
      </c>
    </row>
    <row r="63" spans="1:10" x14ac:dyDescent="0.4">
      <c r="A63" t="s">
        <v>4</v>
      </c>
      <c r="B63">
        <v>2016</v>
      </c>
      <c r="C63">
        <v>539</v>
      </c>
      <c r="D63">
        <v>6.49</v>
      </c>
      <c r="E63">
        <v>7</v>
      </c>
      <c r="F63" s="2">
        <v>56.47054</v>
      </c>
      <c r="G63">
        <v>1.2474012474012586</v>
      </c>
      <c r="H63" s="3">
        <v>15.34</v>
      </c>
      <c r="I63" s="4">
        <v>217</v>
      </c>
      <c r="J63" s="1">
        <v>6.31</v>
      </c>
    </row>
    <row r="64" spans="1:10" x14ac:dyDescent="0.4">
      <c r="A64" t="s">
        <v>4</v>
      </c>
      <c r="B64">
        <v>2017</v>
      </c>
      <c r="C64">
        <v>543</v>
      </c>
      <c r="D64">
        <f>(D39+D89)/2</f>
        <v>6.3650000000000002</v>
      </c>
      <c r="E64">
        <v>7</v>
      </c>
      <c r="F64" s="2">
        <v>56.627079999999999</v>
      </c>
      <c r="G64">
        <v>3.5934291581108724</v>
      </c>
      <c r="H64" s="3">
        <v>14.75</v>
      </c>
      <c r="I64" s="4">
        <v>214</v>
      </c>
      <c r="J64" s="1">
        <v>6.66</v>
      </c>
    </row>
    <row r="65" spans="1:10" x14ac:dyDescent="0.4">
      <c r="A65" t="s">
        <v>4</v>
      </c>
      <c r="B65">
        <v>2018</v>
      </c>
      <c r="C65">
        <v>553</v>
      </c>
      <c r="D65">
        <v>6.87</v>
      </c>
      <c r="E65">
        <v>7</v>
      </c>
      <c r="F65" s="2">
        <v>58.701779999999999</v>
      </c>
      <c r="G65">
        <v>4.658077304261643</v>
      </c>
      <c r="H65" s="3">
        <v>14.84</v>
      </c>
      <c r="I65" s="4">
        <v>199</v>
      </c>
      <c r="J65" s="1">
        <v>5.9</v>
      </c>
    </row>
    <row r="66" spans="1:10" x14ac:dyDescent="0.4">
      <c r="A66" t="s">
        <v>4</v>
      </c>
      <c r="B66">
        <v>2019</v>
      </c>
      <c r="C66">
        <v>552</v>
      </c>
      <c r="D66">
        <v>7.07</v>
      </c>
      <c r="E66">
        <v>8</v>
      </c>
      <c r="F66" s="2">
        <v>60.997450000000001</v>
      </c>
      <c r="G66">
        <v>1.799242424242431</v>
      </c>
      <c r="H66" s="3">
        <v>15.01</v>
      </c>
      <c r="I66" s="4">
        <v>188</v>
      </c>
      <c r="J66" s="1">
        <v>6.4</v>
      </c>
    </row>
    <row r="67" spans="1:10" x14ac:dyDescent="0.4">
      <c r="A67" t="s">
        <v>4</v>
      </c>
      <c r="B67">
        <v>2020</v>
      </c>
      <c r="C67">
        <v>552</v>
      </c>
      <c r="D67">
        <v>6.68</v>
      </c>
      <c r="E67">
        <v>8</v>
      </c>
      <c r="F67" s="2">
        <v>59.591239999999999</v>
      </c>
      <c r="G67">
        <v>2.6976744186046675</v>
      </c>
      <c r="H67" s="3">
        <v>15.22</v>
      </c>
      <c r="I67" s="4">
        <v>176</v>
      </c>
      <c r="J67" s="1">
        <v>6.22</v>
      </c>
    </row>
    <row r="68" spans="1:10" x14ac:dyDescent="0.4">
      <c r="A68" t="s">
        <v>16</v>
      </c>
      <c r="B68">
        <v>2010</v>
      </c>
      <c r="C68">
        <v>496</v>
      </c>
      <c r="D68">
        <v>6.59</v>
      </c>
      <c r="E68">
        <v>6</v>
      </c>
      <c r="F68" s="2">
        <v>100.39530000000001</v>
      </c>
      <c r="G68">
        <v>2.1852237252861562</v>
      </c>
      <c r="H68" s="3">
        <v>13.99280448</v>
      </c>
      <c r="I68" s="4">
        <v>301</v>
      </c>
      <c r="J68" s="1">
        <v>6.3</v>
      </c>
    </row>
    <row r="69" spans="1:10" x14ac:dyDescent="0.4">
      <c r="A69" t="s">
        <v>16</v>
      </c>
      <c r="B69">
        <v>2011</v>
      </c>
      <c r="C69">
        <v>242</v>
      </c>
      <c r="D69">
        <v>6.5</v>
      </c>
      <c r="E69">
        <v>6</v>
      </c>
      <c r="F69" s="2">
        <v>101.64081</v>
      </c>
      <c r="G69">
        <v>0.10638297872340718</v>
      </c>
      <c r="H69" s="3">
        <v>13.870226540000001</v>
      </c>
      <c r="I69" s="4">
        <v>334</v>
      </c>
      <c r="J69" s="1">
        <v>6.1</v>
      </c>
    </row>
    <row r="70" spans="1:10" x14ac:dyDescent="0.4">
      <c r="A70" t="s">
        <v>16</v>
      </c>
      <c r="B70">
        <v>2012</v>
      </c>
      <c r="C70">
        <v>513</v>
      </c>
      <c r="D70">
        <v>6.67</v>
      </c>
      <c r="E70">
        <v>7</v>
      </c>
      <c r="F70" s="2">
        <v>105.83407</v>
      </c>
      <c r="G70">
        <v>3.1880977683315659</v>
      </c>
      <c r="H70" s="3">
        <v>13.868539480000001</v>
      </c>
      <c r="I70" s="4">
        <v>355</v>
      </c>
      <c r="J70" s="1">
        <v>6.37</v>
      </c>
    </row>
    <row r="71" spans="1:10" x14ac:dyDescent="0.4">
      <c r="A71" t="s">
        <v>16</v>
      </c>
      <c r="B71">
        <v>2013</v>
      </c>
      <c r="C71">
        <v>524</v>
      </c>
      <c r="D71">
        <v>6.38</v>
      </c>
      <c r="E71">
        <v>7</v>
      </c>
      <c r="F71" s="2">
        <v>107.00684</v>
      </c>
      <c r="G71">
        <v>1.3172338090010838</v>
      </c>
      <c r="H71" s="3">
        <v>13.95</v>
      </c>
      <c r="I71" s="4">
        <v>356</v>
      </c>
      <c r="J71" s="1">
        <v>6.8</v>
      </c>
    </row>
    <row r="72" spans="1:10" x14ac:dyDescent="0.4">
      <c r="A72" t="s">
        <v>16</v>
      </c>
      <c r="B72">
        <v>2014</v>
      </c>
      <c r="C72">
        <v>539</v>
      </c>
      <c r="D72">
        <v>6.14</v>
      </c>
      <c r="E72">
        <v>7</v>
      </c>
      <c r="F72" s="2">
        <v>106.45491</v>
      </c>
      <c r="G72">
        <v>0</v>
      </c>
      <c r="H72" s="3">
        <v>13.82</v>
      </c>
      <c r="I72" s="4">
        <v>366</v>
      </c>
      <c r="J72" s="1">
        <v>6.37</v>
      </c>
    </row>
    <row r="73" spans="1:10" x14ac:dyDescent="0.4">
      <c r="A73" t="s">
        <v>16</v>
      </c>
      <c r="B73">
        <v>2015</v>
      </c>
      <c r="C73">
        <v>550</v>
      </c>
      <c r="D73">
        <v>6.88</v>
      </c>
      <c r="E73">
        <v>8</v>
      </c>
      <c r="F73" s="2">
        <v>111.24833</v>
      </c>
      <c r="G73">
        <v>6.1179087875417038</v>
      </c>
      <c r="H73" s="3">
        <v>13.94</v>
      </c>
      <c r="I73" s="4">
        <v>364</v>
      </c>
      <c r="J73" s="1">
        <v>6.78</v>
      </c>
    </row>
    <row r="74" spans="1:10" x14ac:dyDescent="0.4">
      <c r="A74" t="s">
        <v>16</v>
      </c>
      <c r="B74">
        <v>2016</v>
      </c>
      <c r="C74">
        <v>566</v>
      </c>
      <c r="D74">
        <v>6.47</v>
      </c>
      <c r="E74">
        <v>8</v>
      </c>
      <c r="F74" s="2">
        <v>115.37223</v>
      </c>
      <c r="G74">
        <v>1.991614255765195</v>
      </c>
      <c r="H74" s="3">
        <v>14.09</v>
      </c>
      <c r="I74" s="4">
        <v>356</v>
      </c>
      <c r="J74" s="1">
        <v>6.25</v>
      </c>
    </row>
    <row r="75" spans="1:10" x14ac:dyDescent="0.4">
      <c r="A75" t="s">
        <v>16</v>
      </c>
      <c r="B75">
        <v>2017</v>
      </c>
      <c r="C75">
        <v>557</v>
      </c>
      <c r="D75">
        <f>(D50+D100)/2</f>
        <v>6.5250000000000004</v>
      </c>
      <c r="E75">
        <v>8</v>
      </c>
      <c r="F75" s="2">
        <v>122.35065</v>
      </c>
      <c r="G75">
        <v>3.0832476875642278</v>
      </c>
      <c r="H75" s="3">
        <v>12.56</v>
      </c>
      <c r="I75" s="4">
        <v>341</v>
      </c>
      <c r="J75" s="1">
        <v>6.23</v>
      </c>
    </row>
    <row r="76" spans="1:10" x14ac:dyDescent="0.4">
      <c r="A76" t="s">
        <v>16</v>
      </c>
      <c r="B76">
        <v>2018</v>
      </c>
      <c r="C76">
        <v>556</v>
      </c>
      <c r="D76">
        <v>6.93</v>
      </c>
      <c r="E76">
        <v>10</v>
      </c>
      <c r="F76" s="2">
        <v>127.37398</v>
      </c>
      <c r="G76">
        <v>4.8853439680957234</v>
      </c>
      <c r="H76" s="3">
        <v>12.75</v>
      </c>
      <c r="I76" s="4">
        <v>332</v>
      </c>
      <c r="J76" s="1">
        <v>6.34</v>
      </c>
    </row>
    <row r="77" spans="1:10" x14ac:dyDescent="0.4">
      <c r="A77" t="s">
        <v>16</v>
      </c>
      <c r="B77">
        <v>2019</v>
      </c>
      <c r="C77">
        <v>559</v>
      </c>
      <c r="D77">
        <v>6.64</v>
      </c>
      <c r="E77">
        <v>10</v>
      </c>
      <c r="F77" s="2">
        <v>130.11940999999999</v>
      </c>
      <c r="G77">
        <v>1.2357414448669113</v>
      </c>
      <c r="H77" s="3">
        <v>12.68</v>
      </c>
      <c r="I77" s="4">
        <v>318</v>
      </c>
      <c r="J77" s="1">
        <v>6.05</v>
      </c>
    </row>
    <row r="78" spans="1:10" x14ac:dyDescent="0.4">
      <c r="A78" t="s">
        <v>16</v>
      </c>
      <c r="B78">
        <v>2020</v>
      </c>
      <c r="C78">
        <v>569</v>
      </c>
      <c r="D78">
        <v>7.13</v>
      </c>
      <c r="E78">
        <v>10</v>
      </c>
      <c r="F78" s="2">
        <v>128.14107000000001</v>
      </c>
      <c r="G78">
        <v>3.5680751173708947</v>
      </c>
      <c r="H78" s="3">
        <v>12.75</v>
      </c>
      <c r="I78" s="4">
        <v>299</v>
      </c>
      <c r="J78" s="1">
        <v>6.55</v>
      </c>
    </row>
    <row r="79" spans="1:10" x14ac:dyDescent="0.4">
      <c r="A79" t="s">
        <v>17</v>
      </c>
      <c r="B79">
        <v>2010</v>
      </c>
      <c r="C79">
        <v>283</v>
      </c>
      <c r="D79">
        <v>6.46</v>
      </c>
      <c r="E79">
        <v>5</v>
      </c>
      <c r="F79" s="2">
        <v>114.48081999999999</v>
      </c>
      <c r="G79">
        <v>1.4522821576763545</v>
      </c>
      <c r="H79" s="3">
        <v>11.50105018</v>
      </c>
      <c r="I79" s="4">
        <v>197</v>
      </c>
      <c r="J79" s="1">
        <v>6.1</v>
      </c>
    </row>
    <row r="80" spans="1:10" x14ac:dyDescent="0.4">
      <c r="A80" t="s">
        <v>17</v>
      </c>
      <c r="B80">
        <v>2011</v>
      </c>
      <c r="C80">
        <v>290</v>
      </c>
      <c r="D80">
        <v>6.45</v>
      </c>
      <c r="E80">
        <v>5</v>
      </c>
      <c r="F80" s="2">
        <v>125.99654</v>
      </c>
      <c r="G80">
        <v>2.2105263157894628</v>
      </c>
      <c r="H80" s="3">
        <v>11.58405836</v>
      </c>
      <c r="I80" s="4">
        <v>202</v>
      </c>
      <c r="J80" s="1">
        <v>6.17</v>
      </c>
    </row>
    <row r="81" spans="1:10" x14ac:dyDescent="0.4">
      <c r="A81" t="s">
        <v>17</v>
      </c>
      <c r="B81">
        <v>2012</v>
      </c>
      <c r="C81">
        <v>305</v>
      </c>
      <c r="D81">
        <v>6.64</v>
      </c>
      <c r="E81">
        <v>5</v>
      </c>
      <c r="F81" s="2">
        <v>135.23398</v>
      </c>
      <c r="G81">
        <v>3.1925849639546811</v>
      </c>
      <c r="H81" s="3">
        <v>11.59120055</v>
      </c>
      <c r="I81" s="4">
        <v>203</v>
      </c>
      <c r="J81" s="1">
        <v>6.45</v>
      </c>
    </row>
    <row r="82" spans="1:10" x14ac:dyDescent="0.4">
      <c r="A82" t="s">
        <v>17</v>
      </c>
      <c r="B82">
        <v>2013</v>
      </c>
      <c r="C82">
        <v>306</v>
      </c>
      <c r="D82">
        <v>6</v>
      </c>
      <c r="E82">
        <v>5</v>
      </c>
      <c r="F82" s="2">
        <v>135.74562</v>
      </c>
      <c r="G82">
        <v>1.7021276595744594</v>
      </c>
      <c r="H82" s="3">
        <v>11.7</v>
      </c>
      <c r="I82" s="4">
        <v>204</v>
      </c>
      <c r="J82" s="1">
        <v>5.7</v>
      </c>
    </row>
    <row r="83" spans="1:10" x14ac:dyDescent="0.4">
      <c r="A83" t="s">
        <v>17</v>
      </c>
      <c r="B83">
        <v>2014</v>
      </c>
      <c r="C83">
        <v>315</v>
      </c>
      <c r="D83">
        <v>6.42</v>
      </c>
      <c r="E83">
        <v>5</v>
      </c>
      <c r="F83" s="2">
        <v>132.66222999999999</v>
      </c>
      <c r="G83">
        <v>0.43290043290042934</v>
      </c>
      <c r="H83" s="3">
        <v>11.83</v>
      </c>
      <c r="I83" s="4">
        <v>195</v>
      </c>
      <c r="J83" s="1">
        <v>6.25</v>
      </c>
    </row>
    <row r="84" spans="1:10" x14ac:dyDescent="0.4">
      <c r="A84" t="s">
        <v>17</v>
      </c>
      <c r="B84">
        <v>2015</v>
      </c>
      <c r="C84">
        <v>319</v>
      </c>
      <c r="D84">
        <v>6.81</v>
      </c>
      <c r="E84">
        <v>5</v>
      </c>
      <c r="F84" s="2">
        <v>139.59816000000001</v>
      </c>
      <c r="G84">
        <v>3.2327586206896575</v>
      </c>
      <c r="H84" s="3">
        <v>11.93</v>
      </c>
      <c r="I84" s="4">
        <v>185</v>
      </c>
      <c r="J84" s="1">
        <v>7.08</v>
      </c>
    </row>
    <row r="85" spans="1:10" x14ac:dyDescent="0.4">
      <c r="A85" t="s">
        <v>17</v>
      </c>
      <c r="B85">
        <v>2016</v>
      </c>
      <c r="C85">
        <v>336</v>
      </c>
      <c r="D85">
        <v>6.59</v>
      </c>
      <c r="E85">
        <v>5</v>
      </c>
      <c r="F85" s="2">
        <v>146.43145000000001</v>
      </c>
      <c r="G85">
        <v>1.565762004175375</v>
      </c>
      <c r="H85" s="3">
        <v>11.98</v>
      </c>
      <c r="I85" s="4">
        <v>174</v>
      </c>
      <c r="J85" s="1">
        <v>6.73</v>
      </c>
    </row>
    <row r="86" spans="1:10" x14ac:dyDescent="0.4">
      <c r="A86" t="s">
        <v>17</v>
      </c>
      <c r="B86">
        <v>2017</v>
      </c>
      <c r="C86">
        <v>330</v>
      </c>
      <c r="D86">
        <f>(D61+D111)/2</f>
        <v>6.66</v>
      </c>
      <c r="E86">
        <v>5</v>
      </c>
      <c r="F86" s="2">
        <v>151.59199000000001</v>
      </c>
      <c r="G86">
        <v>2.877697841726623</v>
      </c>
      <c r="H86" s="3">
        <v>12.31</v>
      </c>
      <c r="I86" s="4">
        <v>174</v>
      </c>
      <c r="J86" s="1">
        <v>6.25</v>
      </c>
    </row>
    <row r="87" spans="1:10" x14ac:dyDescent="0.4">
      <c r="A87" t="s">
        <v>17</v>
      </c>
      <c r="B87">
        <v>2018</v>
      </c>
      <c r="C87">
        <v>339</v>
      </c>
      <c r="D87">
        <v>6.88</v>
      </c>
      <c r="E87">
        <v>5</v>
      </c>
      <c r="F87" s="2">
        <v>158.80762999999999</v>
      </c>
      <c r="G87">
        <v>3.3966033966033926</v>
      </c>
      <c r="H87" s="3">
        <v>12.38</v>
      </c>
      <c r="I87" s="4">
        <v>165</v>
      </c>
      <c r="J87" s="1">
        <v>5.97</v>
      </c>
    </row>
    <row r="88" spans="1:10" x14ac:dyDescent="0.4">
      <c r="A88" t="s">
        <v>17</v>
      </c>
      <c r="B88">
        <v>2019</v>
      </c>
      <c r="C88">
        <v>356</v>
      </c>
      <c r="D88">
        <v>7.05</v>
      </c>
      <c r="E88">
        <v>7</v>
      </c>
      <c r="F88" s="2">
        <v>162.15064000000001</v>
      </c>
      <c r="G88">
        <v>1.449275362318847</v>
      </c>
      <c r="H88" s="3">
        <v>12.44</v>
      </c>
      <c r="I88" s="4">
        <v>157</v>
      </c>
      <c r="J88" s="1">
        <v>6.65</v>
      </c>
    </row>
    <row r="89" spans="1:10" x14ac:dyDescent="0.4">
      <c r="A89" t="s">
        <v>17</v>
      </c>
      <c r="B89">
        <v>2020</v>
      </c>
      <c r="C89">
        <v>354</v>
      </c>
      <c r="D89">
        <v>6.77</v>
      </c>
      <c r="E89">
        <v>7</v>
      </c>
      <c r="F89" s="2">
        <v>158.22501</v>
      </c>
      <c r="G89">
        <v>2.4761904761904763</v>
      </c>
      <c r="H89" s="3">
        <v>12.5</v>
      </c>
      <c r="I89" s="4">
        <v>150</v>
      </c>
      <c r="J89" s="1">
        <v>5.9</v>
      </c>
    </row>
    <row r="90" spans="1:10" x14ac:dyDescent="0.4">
      <c r="A90" t="s">
        <v>10</v>
      </c>
      <c r="B90">
        <v>2010</v>
      </c>
      <c r="C90">
        <v>672</v>
      </c>
      <c r="D90">
        <v>6.06</v>
      </c>
      <c r="E90">
        <v>12</v>
      </c>
      <c r="F90" s="2">
        <v>46.573810000000002</v>
      </c>
      <c r="G90">
        <v>4.3699186991870036</v>
      </c>
      <c r="H90" s="3">
        <v>36.369954030000002</v>
      </c>
      <c r="I90" s="4">
        <v>529</v>
      </c>
      <c r="J90" s="1">
        <v>6.23</v>
      </c>
    </row>
    <row r="91" spans="1:10" x14ac:dyDescent="0.4">
      <c r="A91" t="s">
        <v>10</v>
      </c>
      <c r="B91">
        <v>2011</v>
      </c>
      <c r="C91">
        <v>674</v>
      </c>
      <c r="D91">
        <v>6.29</v>
      </c>
      <c r="E91">
        <v>12</v>
      </c>
      <c r="F91" s="2">
        <v>49.202590000000001</v>
      </c>
      <c r="G91">
        <v>1.062699256110522</v>
      </c>
      <c r="H91" s="3">
        <v>36.810117069999997</v>
      </c>
      <c r="I91" s="4">
        <v>528</v>
      </c>
      <c r="J91" s="1">
        <v>6.21</v>
      </c>
    </row>
    <row r="92" spans="1:10" x14ac:dyDescent="0.4">
      <c r="A92" t="s">
        <v>10</v>
      </c>
      <c r="B92">
        <v>2012</v>
      </c>
      <c r="C92">
        <v>667</v>
      </c>
      <c r="D92">
        <v>5.98</v>
      </c>
      <c r="E92">
        <v>14</v>
      </c>
      <c r="F92" s="2">
        <v>48.801279999999998</v>
      </c>
      <c r="G92">
        <v>6.3372717508055736</v>
      </c>
      <c r="H92" s="3">
        <v>37.225625389999998</v>
      </c>
      <c r="I92" s="4">
        <v>566</v>
      </c>
      <c r="J92" s="1">
        <v>6.19</v>
      </c>
    </row>
    <row r="93" spans="1:10" x14ac:dyDescent="0.4">
      <c r="A93" t="s">
        <v>10</v>
      </c>
      <c r="B93">
        <v>2013</v>
      </c>
      <c r="C93">
        <v>678</v>
      </c>
      <c r="D93">
        <v>6.83</v>
      </c>
      <c r="E93">
        <v>15</v>
      </c>
      <c r="F93" s="2">
        <v>49.490969999999997</v>
      </c>
      <c r="G93">
        <v>1.6055045871559703</v>
      </c>
      <c r="H93" s="3">
        <v>37.6</v>
      </c>
      <c r="I93" s="4">
        <v>560</v>
      </c>
      <c r="J93" s="1">
        <v>6.16</v>
      </c>
    </row>
    <row r="94" spans="1:10" x14ac:dyDescent="0.4">
      <c r="A94" t="s">
        <v>10</v>
      </c>
      <c r="B94">
        <v>2014</v>
      </c>
      <c r="C94">
        <v>684</v>
      </c>
      <c r="D94">
        <v>6.54</v>
      </c>
      <c r="E94">
        <v>13</v>
      </c>
      <c r="F94" s="2">
        <v>50.745739999999998</v>
      </c>
      <c r="G94">
        <v>2.6806526806526731</v>
      </c>
      <c r="H94" s="3">
        <v>38.11</v>
      </c>
      <c r="I94" s="4">
        <v>542</v>
      </c>
      <c r="J94" s="1">
        <v>6.09</v>
      </c>
    </row>
    <row r="95" spans="1:10" x14ac:dyDescent="0.4">
      <c r="A95" t="s">
        <v>10</v>
      </c>
      <c r="B95">
        <v>2015</v>
      </c>
      <c r="C95">
        <v>698</v>
      </c>
      <c r="D95">
        <v>6.74</v>
      </c>
      <c r="E95">
        <v>13</v>
      </c>
      <c r="F95" s="2">
        <v>52.45749</v>
      </c>
      <c r="G95">
        <v>7.3779795686719662</v>
      </c>
      <c r="H95" s="3">
        <v>38.64</v>
      </c>
      <c r="I95" s="4">
        <v>521</v>
      </c>
      <c r="J95" s="1">
        <v>6.68</v>
      </c>
    </row>
    <row r="96" spans="1:10" x14ac:dyDescent="0.4">
      <c r="A96" t="s">
        <v>10</v>
      </c>
      <c r="B96">
        <v>2016</v>
      </c>
      <c r="C96">
        <v>712</v>
      </c>
      <c r="D96">
        <v>6.52</v>
      </c>
      <c r="E96">
        <v>13</v>
      </c>
      <c r="F96" s="2">
        <v>55.217410000000001</v>
      </c>
      <c r="G96">
        <v>2.6427061310782207</v>
      </c>
      <c r="H96" s="3">
        <v>39.11</v>
      </c>
      <c r="I96" s="4">
        <v>494</v>
      </c>
      <c r="J96" s="1">
        <v>6.92</v>
      </c>
    </row>
    <row r="97" spans="1:10" x14ac:dyDescent="0.4">
      <c r="A97" t="s">
        <v>10</v>
      </c>
      <c r="B97">
        <v>2017</v>
      </c>
      <c r="C97">
        <v>717</v>
      </c>
      <c r="D97">
        <f>(D72+D122)/2</f>
        <v>6.41</v>
      </c>
      <c r="E97">
        <v>15</v>
      </c>
      <c r="F97" s="2">
        <v>58.147269999999999</v>
      </c>
      <c r="G97">
        <v>3.1925849639546922</v>
      </c>
      <c r="H97" s="3">
        <v>37.93</v>
      </c>
      <c r="I97" s="4">
        <v>478</v>
      </c>
      <c r="J97" s="1">
        <v>6.77</v>
      </c>
    </row>
    <row r="98" spans="1:10" x14ac:dyDescent="0.4">
      <c r="A98" t="s">
        <v>10</v>
      </c>
      <c r="B98">
        <v>2018</v>
      </c>
      <c r="C98">
        <v>717</v>
      </c>
      <c r="D98">
        <v>6.55</v>
      </c>
      <c r="E98">
        <v>16</v>
      </c>
      <c r="F98" s="2">
        <v>59.5944</v>
      </c>
      <c r="G98">
        <v>3.7924151696606678</v>
      </c>
      <c r="H98" s="3">
        <v>38.67</v>
      </c>
      <c r="I98" s="4">
        <v>453</v>
      </c>
      <c r="J98" s="1">
        <v>7.01</v>
      </c>
    </row>
    <row r="99" spans="1:10" x14ac:dyDescent="0.4">
      <c r="A99" t="s">
        <v>10</v>
      </c>
      <c r="B99">
        <v>2019</v>
      </c>
      <c r="C99">
        <v>725</v>
      </c>
      <c r="D99">
        <v>6.66</v>
      </c>
      <c r="E99">
        <v>16</v>
      </c>
      <c r="F99" s="2">
        <v>61.887700000000002</v>
      </c>
      <c r="G99">
        <v>0.57692307692307487</v>
      </c>
      <c r="H99" s="3">
        <v>39.46</v>
      </c>
      <c r="I99" s="4">
        <v>405</v>
      </c>
      <c r="J99" s="1">
        <v>6.74</v>
      </c>
    </row>
    <row r="100" spans="1:10" x14ac:dyDescent="0.4">
      <c r="A100" t="s">
        <v>10</v>
      </c>
      <c r="B100">
        <v>2020</v>
      </c>
      <c r="C100">
        <v>734</v>
      </c>
      <c r="D100">
        <v>6.69</v>
      </c>
      <c r="E100">
        <v>16</v>
      </c>
      <c r="F100" s="2">
        <v>59.776519999999998</v>
      </c>
      <c r="G100">
        <v>4.684512428298282</v>
      </c>
      <c r="H100" s="3">
        <v>40.200000000000003</v>
      </c>
      <c r="I100" s="4">
        <v>364</v>
      </c>
      <c r="J100" s="1">
        <v>6.65</v>
      </c>
    </row>
    <row r="101" spans="1:10" x14ac:dyDescent="0.4">
      <c r="A101" t="s">
        <v>9</v>
      </c>
      <c r="B101">
        <v>2010</v>
      </c>
      <c r="C101">
        <v>334</v>
      </c>
      <c r="D101">
        <v>5.83</v>
      </c>
      <c r="E101">
        <v>9</v>
      </c>
      <c r="F101" s="2">
        <v>23.923159999999999</v>
      </c>
      <c r="G101">
        <v>3.7178265014299439</v>
      </c>
      <c r="H101" s="3">
        <v>23.453192789999999</v>
      </c>
      <c r="I101" s="4">
        <v>297</v>
      </c>
      <c r="J101" s="1">
        <v>6.49</v>
      </c>
    </row>
    <row r="102" spans="1:10" x14ac:dyDescent="0.4">
      <c r="A102" t="s">
        <v>9</v>
      </c>
      <c r="B102">
        <v>2011</v>
      </c>
      <c r="C102">
        <v>335</v>
      </c>
      <c r="D102">
        <v>5.66</v>
      </c>
      <c r="E102">
        <v>9</v>
      </c>
      <c r="F102" s="2">
        <v>24.66628</v>
      </c>
      <c r="G102">
        <v>0</v>
      </c>
      <c r="H102" s="3">
        <v>23.628014100000001</v>
      </c>
      <c r="I102" s="4">
        <v>303</v>
      </c>
      <c r="J102" s="1">
        <v>6.77</v>
      </c>
    </row>
    <row r="103" spans="1:10" x14ac:dyDescent="0.4">
      <c r="A103" t="s">
        <v>9</v>
      </c>
      <c r="B103">
        <v>2012</v>
      </c>
      <c r="C103">
        <v>336</v>
      </c>
      <c r="D103">
        <v>6.58</v>
      </c>
      <c r="E103">
        <v>9</v>
      </c>
      <c r="F103" s="2">
        <v>25.298960000000001</v>
      </c>
      <c r="G103">
        <v>6.1386138613861441</v>
      </c>
      <c r="H103" s="3">
        <v>23.84344274</v>
      </c>
      <c r="I103" s="4">
        <v>296</v>
      </c>
      <c r="J103" s="1">
        <v>5.57</v>
      </c>
    </row>
    <row r="104" spans="1:10" x14ac:dyDescent="0.4">
      <c r="A104" t="s">
        <v>9</v>
      </c>
      <c r="B104">
        <v>2013</v>
      </c>
      <c r="C104">
        <v>346</v>
      </c>
      <c r="D104">
        <v>6.38</v>
      </c>
      <c r="E104">
        <v>10</v>
      </c>
      <c r="F104" s="2">
        <v>25.8124</v>
      </c>
      <c r="G104">
        <v>3.1645569620253111</v>
      </c>
      <c r="H104" s="3">
        <v>24.09</v>
      </c>
      <c r="I104" s="4">
        <v>299</v>
      </c>
      <c r="J104" s="1">
        <v>5.47</v>
      </c>
    </row>
    <row r="105" spans="1:10" x14ac:dyDescent="0.4">
      <c r="A105" t="s">
        <v>9</v>
      </c>
      <c r="B105">
        <v>2014</v>
      </c>
      <c r="C105">
        <v>345</v>
      </c>
      <c r="D105">
        <v>6.22</v>
      </c>
      <c r="E105">
        <v>10</v>
      </c>
      <c r="F105" s="2">
        <v>26.541509999999999</v>
      </c>
      <c r="G105">
        <v>1.1982570806100323</v>
      </c>
      <c r="H105" s="3">
        <v>24.42</v>
      </c>
      <c r="I105" s="4">
        <v>296</v>
      </c>
      <c r="J105" s="1">
        <v>6.03</v>
      </c>
    </row>
    <row r="106" spans="1:10" x14ac:dyDescent="0.4">
      <c r="A106" t="s">
        <v>9</v>
      </c>
      <c r="B106">
        <v>2015</v>
      </c>
      <c r="C106">
        <v>352</v>
      </c>
      <c r="D106">
        <v>6.21</v>
      </c>
      <c r="E106">
        <v>10</v>
      </c>
      <c r="F106" s="2">
        <v>26.896429999999999</v>
      </c>
      <c r="G106">
        <v>4.0904198062432728</v>
      </c>
      <c r="H106" s="3">
        <v>24.59</v>
      </c>
      <c r="I106" s="4">
        <v>280</v>
      </c>
      <c r="J106" s="1">
        <v>6.19</v>
      </c>
    </row>
    <row r="107" spans="1:10" x14ac:dyDescent="0.4">
      <c r="A107" t="s">
        <v>9</v>
      </c>
      <c r="B107">
        <v>2016</v>
      </c>
      <c r="C107">
        <v>363</v>
      </c>
      <c r="D107">
        <v>6.61</v>
      </c>
      <c r="E107">
        <v>9</v>
      </c>
      <c r="F107" s="2">
        <v>28.80584</v>
      </c>
      <c r="G107">
        <v>1.4477766287487093</v>
      </c>
      <c r="H107" s="3">
        <v>24.81</v>
      </c>
      <c r="I107" s="4">
        <v>265</v>
      </c>
      <c r="J107" s="1">
        <v>5.23</v>
      </c>
    </row>
    <row r="108" spans="1:10" x14ac:dyDescent="0.4">
      <c r="A108" t="s">
        <v>9</v>
      </c>
      <c r="B108">
        <v>2017</v>
      </c>
      <c r="C108">
        <v>367</v>
      </c>
      <c r="D108">
        <f>(D83+D133)/2</f>
        <v>6.5150000000000006</v>
      </c>
      <c r="E108">
        <v>9</v>
      </c>
      <c r="F108" s="2">
        <v>30.713789999999999</v>
      </c>
      <c r="G108">
        <v>2.1406727828746197</v>
      </c>
      <c r="H108" s="3">
        <v>31.5</v>
      </c>
      <c r="I108" s="4">
        <v>255</v>
      </c>
      <c r="J108" s="1">
        <v>6.08</v>
      </c>
    </row>
    <row r="109" spans="1:10" x14ac:dyDescent="0.4">
      <c r="A109" t="s">
        <v>9</v>
      </c>
      <c r="B109">
        <v>2018</v>
      </c>
      <c r="C109">
        <v>364</v>
      </c>
      <c r="D109">
        <v>6.7</v>
      </c>
      <c r="E109">
        <v>10</v>
      </c>
      <c r="F109" s="2">
        <v>31.061589999999999</v>
      </c>
      <c r="G109">
        <v>4.0918163672654551</v>
      </c>
      <c r="H109" s="3">
        <v>31.94</v>
      </c>
      <c r="I109" s="4">
        <v>243</v>
      </c>
      <c r="J109" s="1">
        <v>6.43</v>
      </c>
    </row>
    <row r="110" spans="1:10" x14ac:dyDescent="0.4">
      <c r="A110" t="s">
        <v>9</v>
      </c>
      <c r="B110">
        <v>2019</v>
      </c>
      <c r="C110">
        <v>369</v>
      </c>
      <c r="D110">
        <v>7.11</v>
      </c>
      <c r="E110">
        <v>10</v>
      </c>
      <c r="F110" s="2">
        <v>31.584530000000001</v>
      </c>
      <c r="G110">
        <v>0.67114093959732557</v>
      </c>
      <c r="H110" s="3">
        <v>32.520000000000003</v>
      </c>
      <c r="I110" s="4">
        <v>229</v>
      </c>
      <c r="J110" s="1">
        <v>5.78</v>
      </c>
    </row>
    <row r="111" spans="1:10" x14ac:dyDescent="0.4">
      <c r="A111" t="s">
        <v>9</v>
      </c>
      <c r="B111">
        <v>2020</v>
      </c>
      <c r="C111">
        <v>367</v>
      </c>
      <c r="D111">
        <v>6.81</v>
      </c>
      <c r="E111">
        <v>10</v>
      </c>
      <c r="F111" s="2">
        <v>32.313780000000001</v>
      </c>
      <c r="G111">
        <v>3.1428571428571361</v>
      </c>
      <c r="H111" s="3">
        <v>31.94</v>
      </c>
      <c r="I111" s="4">
        <v>210</v>
      </c>
      <c r="J111" s="1">
        <v>6.17</v>
      </c>
    </row>
    <row r="112" spans="1:10" x14ac:dyDescent="0.4">
      <c r="A112" t="s">
        <v>5</v>
      </c>
      <c r="B112">
        <v>2010</v>
      </c>
      <c r="C112">
        <v>609</v>
      </c>
      <c r="D112">
        <v>6.01</v>
      </c>
      <c r="E112">
        <v>6</v>
      </c>
      <c r="F112" s="2">
        <v>53.936250000000001</v>
      </c>
      <c r="G112">
        <v>0.96670247046186653</v>
      </c>
      <c r="H112" s="3">
        <v>0.32716624999999999</v>
      </c>
      <c r="I112" s="4">
        <v>222</v>
      </c>
      <c r="J112" s="1">
        <v>6.26</v>
      </c>
    </row>
    <row r="113" spans="1:10" x14ac:dyDescent="0.4">
      <c r="A113" t="s">
        <v>5</v>
      </c>
      <c r="B113">
        <v>2011</v>
      </c>
      <c r="C113">
        <v>615</v>
      </c>
      <c r="D113">
        <v>6.3</v>
      </c>
      <c r="E113">
        <v>6</v>
      </c>
      <c r="F113" s="2">
        <v>55.632550000000002</v>
      </c>
      <c r="G113">
        <v>1.4893617021276562</v>
      </c>
      <c r="H113" s="3">
        <v>0.32832994999999998</v>
      </c>
      <c r="I113" s="4">
        <v>223</v>
      </c>
      <c r="J113" s="1">
        <v>6.12</v>
      </c>
    </row>
    <row r="114" spans="1:10" x14ac:dyDescent="0.4">
      <c r="A114" t="s">
        <v>5</v>
      </c>
      <c r="B114">
        <v>2012</v>
      </c>
      <c r="C114">
        <v>596</v>
      </c>
      <c r="D114">
        <v>5.86</v>
      </c>
      <c r="E114">
        <v>6</v>
      </c>
      <c r="F114" s="2">
        <v>58.824469999999998</v>
      </c>
      <c r="G114">
        <v>3.4591194968553562</v>
      </c>
      <c r="H114" s="3">
        <v>0.33034372299999998</v>
      </c>
      <c r="I114" s="4">
        <v>226</v>
      </c>
      <c r="J114" s="1">
        <v>6.18</v>
      </c>
    </row>
    <row r="115" spans="1:10" x14ac:dyDescent="0.4">
      <c r="A115" t="s">
        <v>5</v>
      </c>
      <c r="B115">
        <v>2013</v>
      </c>
      <c r="C115">
        <v>586</v>
      </c>
      <c r="D115">
        <v>6.53</v>
      </c>
      <c r="E115">
        <v>5</v>
      </c>
      <c r="F115" s="2">
        <v>59.832889999999999</v>
      </c>
      <c r="G115">
        <v>2.3887079261671995</v>
      </c>
      <c r="H115" s="3">
        <v>0.33</v>
      </c>
      <c r="I115" s="4">
        <v>228</v>
      </c>
      <c r="J115" s="1">
        <v>6.15</v>
      </c>
    </row>
    <row r="116" spans="1:10" x14ac:dyDescent="0.4">
      <c r="A116" t="s">
        <v>5</v>
      </c>
      <c r="B116">
        <v>2014</v>
      </c>
      <c r="C116">
        <v>589</v>
      </c>
      <c r="D116">
        <v>6.45</v>
      </c>
      <c r="E116">
        <v>5</v>
      </c>
      <c r="F116" s="2">
        <v>60.311509999999998</v>
      </c>
      <c r="G116">
        <v>1.0011123470522687</v>
      </c>
      <c r="H116" s="3">
        <v>1.06</v>
      </c>
      <c r="I116" s="4">
        <v>233</v>
      </c>
      <c r="J116" s="1">
        <v>6.41</v>
      </c>
    </row>
    <row r="117" spans="1:10" x14ac:dyDescent="0.4">
      <c r="A117" t="s">
        <v>5</v>
      </c>
      <c r="B117">
        <v>2015</v>
      </c>
      <c r="C117">
        <v>593</v>
      </c>
      <c r="D117">
        <v>6.45</v>
      </c>
      <c r="E117">
        <v>5</v>
      </c>
      <c r="F117" s="2">
        <v>60.880699999999997</v>
      </c>
      <c r="G117">
        <v>6.0572687224669686</v>
      </c>
      <c r="H117" s="3">
        <v>1.07</v>
      </c>
      <c r="I117" s="4">
        <v>232</v>
      </c>
      <c r="J117" s="1">
        <v>6.13</v>
      </c>
    </row>
    <row r="118" spans="1:10" x14ac:dyDescent="0.4">
      <c r="A118" t="s">
        <v>5</v>
      </c>
      <c r="B118">
        <v>2016</v>
      </c>
      <c r="C118">
        <v>599</v>
      </c>
      <c r="D118">
        <v>6.59</v>
      </c>
      <c r="E118">
        <v>5</v>
      </c>
      <c r="F118" s="2">
        <v>66.095569999999995</v>
      </c>
      <c r="G118">
        <v>1.4537902388369828</v>
      </c>
      <c r="H118" s="3">
        <v>1.08</v>
      </c>
      <c r="I118" s="4">
        <v>231</v>
      </c>
      <c r="J118" s="1">
        <v>6.32</v>
      </c>
    </row>
    <row r="119" spans="1:10" x14ac:dyDescent="0.4">
      <c r="A119" t="s">
        <v>5</v>
      </c>
      <c r="B119">
        <v>2017</v>
      </c>
      <c r="C119">
        <v>605</v>
      </c>
      <c r="D119">
        <f>(D94+D144)/2</f>
        <v>6.625</v>
      </c>
      <c r="E119">
        <v>5</v>
      </c>
      <c r="F119" s="2">
        <v>66.122079999999997</v>
      </c>
      <c r="G119">
        <v>2.5588536335721557</v>
      </c>
      <c r="H119" s="3">
        <v>1.0900000000000001</v>
      </c>
      <c r="I119" s="4">
        <v>228</v>
      </c>
      <c r="J119" s="1">
        <v>5.83</v>
      </c>
    </row>
    <row r="120" spans="1:10" x14ac:dyDescent="0.4">
      <c r="A120" t="s">
        <v>5</v>
      </c>
      <c r="B120">
        <v>2018</v>
      </c>
      <c r="C120">
        <v>603</v>
      </c>
      <c r="D120">
        <v>6.01</v>
      </c>
      <c r="E120">
        <v>6</v>
      </c>
      <c r="F120" s="2">
        <v>67.198400000000007</v>
      </c>
      <c r="G120">
        <v>5.9880239520958112</v>
      </c>
      <c r="H120" s="3">
        <v>1.1000000000000001</v>
      </c>
      <c r="I120" s="4">
        <v>224</v>
      </c>
      <c r="J120" s="1">
        <v>5.7</v>
      </c>
    </row>
    <row r="121" spans="1:10" x14ac:dyDescent="0.4">
      <c r="A121" t="s">
        <v>5</v>
      </c>
      <c r="B121">
        <v>2019</v>
      </c>
      <c r="C121">
        <v>607</v>
      </c>
      <c r="D121">
        <v>6.51</v>
      </c>
      <c r="E121">
        <v>6</v>
      </c>
      <c r="F121" s="2">
        <v>69.44905</v>
      </c>
      <c r="G121">
        <v>1.1299435028248705</v>
      </c>
      <c r="H121" s="3">
        <v>1.1100000000000001</v>
      </c>
      <c r="I121" s="4">
        <v>215</v>
      </c>
      <c r="J121" s="1">
        <v>6.37</v>
      </c>
    </row>
    <row r="122" spans="1:10" x14ac:dyDescent="0.4">
      <c r="A122" t="s">
        <v>5</v>
      </c>
      <c r="B122">
        <v>2020</v>
      </c>
      <c r="C122">
        <v>586</v>
      </c>
      <c r="D122">
        <v>6.68</v>
      </c>
      <c r="E122">
        <v>6</v>
      </c>
      <c r="F122" s="2">
        <v>67.672889999999995</v>
      </c>
      <c r="G122">
        <v>3.5381750465549366</v>
      </c>
      <c r="H122" s="3">
        <v>1.1200000000000001</v>
      </c>
      <c r="I122" s="4">
        <v>201</v>
      </c>
      <c r="J122" s="1">
        <v>6.08</v>
      </c>
    </row>
    <row r="123" spans="1:10" x14ac:dyDescent="0.4">
      <c r="A123" t="s">
        <v>19</v>
      </c>
      <c r="B123">
        <v>2010</v>
      </c>
      <c r="C123">
        <v>515</v>
      </c>
      <c r="D123">
        <v>6.54</v>
      </c>
      <c r="E123">
        <v>12</v>
      </c>
      <c r="F123" s="2">
        <v>53.64085</v>
      </c>
      <c r="G123">
        <v>0.32292787944027124</v>
      </c>
      <c r="H123" s="3">
        <v>1.7382278520000001</v>
      </c>
      <c r="I123" s="4">
        <v>189</v>
      </c>
      <c r="J123" s="1">
        <v>6.85</v>
      </c>
    </row>
    <row r="124" spans="1:10" x14ac:dyDescent="0.4">
      <c r="A124" t="s">
        <v>19</v>
      </c>
      <c r="B124">
        <v>2011</v>
      </c>
      <c r="C124">
        <v>528</v>
      </c>
      <c r="D124">
        <v>6.22</v>
      </c>
      <c r="E124">
        <v>12</v>
      </c>
      <c r="F124" s="2">
        <v>54.092970000000001</v>
      </c>
      <c r="G124">
        <v>0.97192224622031365</v>
      </c>
      <c r="H124" s="3">
        <v>1.7438616069999999</v>
      </c>
      <c r="I124" s="4">
        <v>205</v>
      </c>
      <c r="J124" s="1">
        <v>6.35</v>
      </c>
    </row>
    <row r="125" spans="1:10" x14ac:dyDescent="0.4">
      <c r="A125" t="s">
        <v>19</v>
      </c>
      <c r="B125">
        <v>2012</v>
      </c>
      <c r="C125">
        <v>534</v>
      </c>
      <c r="D125">
        <v>6.78</v>
      </c>
      <c r="E125">
        <v>12</v>
      </c>
      <c r="F125" s="2">
        <v>55.253399999999999</v>
      </c>
      <c r="G125">
        <v>4.8128342245989275</v>
      </c>
      <c r="H125" s="3">
        <v>1.7263021869999999</v>
      </c>
      <c r="I125" s="4">
        <v>230</v>
      </c>
      <c r="J125" s="1">
        <v>5.96</v>
      </c>
    </row>
    <row r="126" spans="1:10" x14ac:dyDescent="0.4">
      <c r="A126" t="s">
        <v>19</v>
      </c>
      <c r="B126">
        <v>2013</v>
      </c>
      <c r="C126">
        <v>536</v>
      </c>
      <c r="D126">
        <v>6.49</v>
      </c>
      <c r="E126">
        <v>12</v>
      </c>
      <c r="F126" s="2">
        <v>54.463999999999999</v>
      </c>
      <c r="G126">
        <v>0.56179775280897903</v>
      </c>
      <c r="H126" s="3">
        <v>1.7</v>
      </c>
      <c r="I126" s="4">
        <v>239</v>
      </c>
      <c r="J126" s="1">
        <v>6.25</v>
      </c>
    </row>
    <row r="127" spans="1:10" x14ac:dyDescent="0.4">
      <c r="A127" t="s">
        <v>19</v>
      </c>
      <c r="B127">
        <v>2014</v>
      </c>
      <c r="C127">
        <v>550</v>
      </c>
      <c r="D127">
        <v>6.56</v>
      </c>
      <c r="E127">
        <v>12</v>
      </c>
      <c r="F127" s="2">
        <v>52.13306</v>
      </c>
      <c r="G127">
        <v>2.0111731843575287</v>
      </c>
      <c r="H127" s="3">
        <v>1.72</v>
      </c>
      <c r="I127" s="4">
        <v>238</v>
      </c>
      <c r="J127" s="1">
        <v>6.48</v>
      </c>
    </row>
    <row r="128" spans="1:10" x14ac:dyDescent="0.4">
      <c r="A128" t="s">
        <v>19</v>
      </c>
      <c r="B128">
        <v>2015</v>
      </c>
      <c r="C128">
        <v>556</v>
      </c>
      <c r="D128">
        <v>6.5</v>
      </c>
      <c r="E128">
        <v>12</v>
      </c>
      <c r="F128" s="2">
        <v>51.405369999999998</v>
      </c>
      <c r="G128">
        <v>3.3953997809419656</v>
      </c>
      <c r="H128" s="3">
        <v>5.62</v>
      </c>
      <c r="I128" s="4">
        <v>241</v>
      </c>
      <c r="J128" s="1">
        <v>5.96</v>
      </c>
    </row>
    <row r="129" spans="1:10" x14ac:dyDescent="0.4">
      <c r="A129" t="s">
        <v>19</v>
      </c>
      <c r="B129">
        <v>2016</v>
      </c>
      <c r="C129">
        <v>559</v>
      </c>
      <c r="D129">
        <v>6.31</v>
      </c>
      <c r="E129">
        <v>12</v>
      </c>
      <c r="F129" s="2">
        <v>55.402909999999999</v>
      </c>
      <c r="G129">
        <v>2.2245762711864403</v>
      </c>
      <c r="H129" s="3">
        <v>5.62</v>
      </c>
      <c r="I129" s="4">
        <v>235</v>
      </c>
      <c r="J129" s="1">
        <v>5.5</v>
      </c>
    </row>
    <row r="130" spans="1:10" x14ac:dyDescent="0.4">
      <c r="A130" t="s">
        <v>19</v>
      </c>
      <c r="B130">
        <v>2017</v>
      </c>
      <c r="C130">
        <v>560</v>
      </c>
      <c r="D130">
        <f>(D105+D155)/2</f>
        <v>6.55</v>
      </c>
      <c r="E130">
        <v>12</v>
      </c>
      <c r="F130" s="2">
        <v>57.956569999999999</v>
      </c>
      <c r="G130">
        <v>4.0414507772020825</v>
      </c>
      <c r="H130" s="3">
        <v>5.68</v>
      </c>
      <c r="I130" s="4">
        <v>230</v>
      </c>
      <c r="J130" s="1">
        <v>6</v>
      </c>
    </row>
    <row r="131" spans="1:10" x14ac:dyDescent="0.4">
      <c r="A131" t="s">
        <v>19</v>
      </c>
      <c r="B131">
        <v>2018</v>
      </c>
      <c r="C131">
        <v>570</v>
      </c>
      <c r="D131">
        <v>6.32</v>
      </c>
      <c r="E131">
        <v>12</v>
      </c>
      <c r="F131" s="2">
        <v>58.964329999999997</v>
      </c>
      <c r="G131">
        <v>7.6693227091633398</v>
      </c>
      <c r="H131" s="3">
        <v>5.68</v>
      </c>
      <c r="I131" s="4">
        <v>225</v>
      </c>
      <c r="J131" s="1">
        <v>6.28</v>
      </c>
    </row>
    <row r="132" spans="1:10" x14ac:dyDescent="0.4">
      <c r="A132" t="s">
        <v>19</v>
      </c>
      <c r="B132">
        <v>2019</v>
      </c>
      <c r="C132">
        <v>576</v>
      </c>
      <c r="D132">
        <v>6.74</v>
      </c>
      <c r="E132">
        <v>12</v>
      </c>
      <c r="F132" s="2">
        <v>60.693300000000001</v>
      </c>
      <c r="G132">
        <v>1.6651248843663424</v>
      </c>
      <c r="H132" s="3">
        <v>5.69</v>
      </c>
      <c r="I132" s="4">
        <v>219</v>
      </c>
      <c r="J132" s="1">
        <v>5.54</v>
      </c>
    </row>
    <row r="133" spans="1:10" x14ac:dyDescent="0.4">
      <c r="A133" t="s">
        <v>19</v>
      </c>
      <c r="B133">
        <v>2020</v>
      </c>
      <c r="C133">
        <v>588</v>
      </c>
      <c r="D133">
        <v>6.61</v>
      </c>
      <c r="E133">
        <v>12</v>
      </c>
      <c r="F133" s="2">
        <v>61.257080000000002</v>
      </c>
      <c r="G133">
        <v>2.3657870791628621</v>
      </c>
      <c r="H133" s="3">
        <v>5.76</v>
      </c>
      <c r="I133" s="4">
        <v>206</v>
      </c>
      <c r="J133" s="1">
        <v>6.24</v>
      </c>
    </row>
    <row r="134" spans="1:10" x14ac:dyDescent="0.4">
      <c r="A134" t="s">
        <v>13</v>
      </c>
      <c r="B134">
        <v>2010</v>
      </c>
      <c r="C134">
        <v>585</v>
      </c>
      <c r="D134">
        <v>5.88</v>
      </c>
      <c r="E134">
        <v>5</v>
      </c>
      <c r="F134" s="2">
        <v>111.79352</v>
      </c>
      <c r="G134">
        <v>0.32822757111596879</v>
      </c>
      <c r="H134" s="3">
        <v>28.532012300000002</v>
      </c>
      <c r="I134" s="4">
        <v>197</v>
      </c>
      <c r="J134" s="1">
        <v>6.29</v>
      </c>
    </row>
    <row r="135" spans="1:10" x14ac:dyDescent="0.4">
      <c r="A135" t="s">
        <v>13</v>
      </c>
      <c r="B135">
        <v>2011</v>
      </c>
      <c r="C135">
        <v>607</v>
      </c>
      <c r="D135">
        <v>6.26</v>
      </c>
      <c r="E135">
        <v>5</v>
      </c>
      <c r="F135" s="2">
        <v>126.02511</v>
      </c>
      <c r="G135">
        <v>0.32715376226826187</v>
      </c>
      <c r="H135" s="3">
        <v>28.705773919999999</v>
      </c>
      <c r="I135" s="4">
        <v>202</v>
      </c>
      <c r="J135" s="1">
        <v>6.16</v>
      </c>
    </row>
    <row r="136" spans="1:10" x14ac:dyDescent="0.4">
      <c r="A136" t="s">
        <v>13</v>
      </c>
      <c r="B136">
        <v>2012</v>
      </c>
      <c r="C136">
        <v>618</v>
      </c>
      <c r="D136">
        <v>6.17</v>
      </c>
      <c r="E136">
        <v>6</v>
      </c>
      <c r="F136" s="2">
        <v>138.00715</v>
      </c>
      <c r="G136">
        <v>1.0940919037199071</v>
      </c>
      <c r="H136" s="3">
        <v>29.067652169999999</v>
      </c>
      <c r="I136" s="4">
        <v>226</v>
      </c>
      <c r="J136" s="1">
        <v>6.41</v>
      </c>
    </row>
    <row r="137" spans="1:10" x14ac:dyDescent="0.4">
      <c r="A137" t="s">
        <v>13</v>
      </c>
      <c r="B137">
        <v>2013</v>
      </c>
      <c r="C137">
        <v>635</v>
      </c>
      <c r="D137">
        <v>6.27</v>
      </c>
      <c r="E137">
        <v>8</v>
      </c>
      <c r="F137" s="2">
        <v>150.4598</v>
      </c>
      <c r="G137">
        <v>0.22123893805310324</v>
      </c>
      <c r="H137" s="3">
        <v>29.28</v>
      </c>
      <c r="I137" s="4">
        <v>239</v>
      </c>
      <c r="J137" s="1">
        <v>5.99</v>
      </c>
    </row>
    <row r="138" spans="1:10" x14ac:dyDescent="0.4">
      <c r="A138" t="s">
        <v>13</v>
      </c>
      <c r="B138">
        <v>2014</v>
      </c>
      <c r="C138">
        <v>667</v>
      </c>
      <c r="D138">
        <v>6.02</v>
      </c>
      <c r="E138">
        <v>8</v>
      </c>
      <c r="F138" s="2">
        <v>158.29468</v>
      </c>
      <c r="G138">
        <v>1.773835920177369</v>
      </c>
      <c r="H138" s="3">
        <v>29.01</v>
      </c>
      <c r="I138" s="4">
        <v>244</v>
      </c>
      <c r="J138" s="1">
        <v>6.32</v>
      </c>
    </row>
    <row r="139" spans="1:10" x14ac:dyDescent="0.4">
      <c r="A139" t="s">
        <v>13</v>
      </c>
      <c r="B139">
        <v>2015</v>
      </c>
      <c r="C139">
        <v>690</v>
      </c>
      <c r="D139">
        <v>6.08</v>
      </c>
      <c r="E139">
        <v>9</v>
      </c>
      <c r="F139" s="2">
        <v>167.48564999999999</v>
      </c>
      <c r="G139">
        <v>2.8322440087146017</v>
      </c>
      <c r="H139" s="3">
        <v>28.84</v>
      </c>
      <c r="I139" s="4">
        <v>244</v>
      </c>
      <c r="J139" s="1">
        <v>5.93</v>
      </c>
    </row>
    <row r="140" spans="1:10" x14ac:dyDescent="0.4">
      <c r="A140" t="s">
        <v>13</v>
      </c>
      <c r="B140">
        <v>2016</v>
      </c>
      <c r="C140">
        <v>702</v>
      </c>
      <c r="D140">
        <v>6.28</v>
      </c>
      <c r="E140">
        <v>9</v>
      </c>
      <c r="F140" s="2">
        <v>176.31256999999999</v>
      </c>
      <c r="G140">
        <v>2.3305084745762539</v>
      </c>
      <c r="H140" s="3">
        <v>25.16</v>
      </c>
      <c r="I140" s="4">
        <v>228</v>
      </c>
      <c r="J140" s="1">
        <v>6.26</v>
      </c>
    </row>
    <row r="141" spans="1:10" x14ac:dyDescent="0.4">
      <c r="A141" t="s">
        <v>13</v>
      </c>
      <c r="B141">
        <v>2017</v>
      </c>
      <c r="C141">
        <v>717</v>
      </c>
      <c r="D141">
        <f>(D116+D166)/2</f>
        <v>6.6099999999999994</v>
      </c>
      <c r="E141">
        <v>9</v>
      </c>
      <c r="F141" s="2">
        <v>173.61845</v>
      </c>
      <c r="G141">
        <v>3.9337474120082927</v>
      </c>
      <c r="H141" s="3">
        <v>25.49</v>
      </c>
      <c r="I141" s="4">
        <v>213</v>
      </c>
      <c r="J141" s="1">
        <v>6.27</v>
      </c>
    </row>
    <row r="142" spans="1:10" x14ac:dyDescent="0.4">
      <c r="A142" t="s">
        <v>13</v>
      </c>
      <c r="B142">
        <v>2018</v>
      </c>
      <c r="C142">
        <v>715</v>
      </c>
      <c r="D142">
        <v>6.64</v>
      </c>
      <c r="E142">
        <v>10</v>
      </c>
      <c r="F142" s="2">
        <v>180.61295000000001</v>
      </c>
      <c r="G142">
        <v>9.8605577689242949</v>
      </c>
      <c r="H142" s="3">
        <v>25.49</v>
      </c>
      <c r="I142" s="4">
        <v>210</v>
      </c>
      <c r="J142" s="1">
        <v>6.31</v>
      </c>
    </row>
    <row r="143" spans="1:10" x14ac:dyDescent="0.4">
      <c r="A143" t="s">
        <v>13</v>
      </c>
      <c r="B143">
        <v>2019</v>
      </c>
      <c r="C143">
        <v>730</v>
      </c>
      <c r="D143">
        <v>6.97</v>
      </c>
      <c r="E143">
        <v>10</v>
      </c>
      <c r="F143" s="2">
        <v>185.67744999999999</v>
      </c>
      <c r="G143">
        <v>1.7225747960108784</v>
      </c>
      <c r="H143" s="3">
        <v>25.56</v>
      </c>
      <c r="I143" s="4">
        <v>209</v>
      </c>
      <c r="J143" s="1">
        <v>6.19</v>
      </c>
    </row>
    <row r="144" spans="1:10" x14ac:dyDescent="0.4">
      <c r="A144" t="s">
        <v>13</v>
      </c>
      <c r="B144">
        <v>2020</v>
      </c>
      <c r="C144">
        <v>742</v>
      </c>
      <c r="D144">
        <v>6.71</v>
      </c>
      <c r="E144">
        <v>10</v>
      </c>
      <c r="F144" s="2">
        <v>187.70337000000001</v>
      </c>
      <c r="G144">
        <v>3.475935828876997</v>
      </c>
      <c r="H144" s="3">
        <v>25.71</v>
      </c>
      <c r="I144" s="4">
        <v>204</v>
      </c>
      <c r="J144" s="1">
        <v>6.33</v>
      </c>
    </row>
    <row r="145" spans="1:10" x14ac:dyDescent="0.4">
      <c r="A145" t="s">
        <v>12</v>
      </c>
      <c r="B145">
        <v>2010</v>
      </c>
      <c r="C145">
        <v>403</v>
      </c>
      <c r="D145">
        <v>6.06</v>
      </c>
      <c r="E145">
        <v>7</v>
      </c>
      <c r="F145" s="2">
        <v>53.855539999999998</v>
      </c>
      <c r="G145">
        <v>0.20768431983384517</v>
      </c>
      <c r="H145" s="3">
        <v>5.8407289059999998</v>
      </c>
      <c r="I145" s="4">
        <v>172</v>
      </c>
      <c r="J145" s="1">
        <v>6.26</v>
      </c>
    </row>
    <row r="146" spans="1:10" x14ac:dyDescent="0.4">
      <c r="A146" t="s">
        <v>12</v>
      </c>
      <c r="B146">
        <v>2011</v>
      </c>
      <c r="C146">
        <v>400</v>
      </c>
      <c r="D146">
        <v>5.64</v>
      </c>
      <c r="E146">
        <v>7</v>
      </c>
      <c r="F146" s="2">
        <v>58.521419999999999</v>
      </c>
      <c r="G146">
        <v>1.7616580310880758</v>
      </c>
      <c r="H146" s="3">
        <v>6.0204667589999996</v>
      </c>
      <c r="I146" s="4">
        <v>167</v>
      </c>
      <c r="J146" s="1">
        <v>6.1</v>
      </c>
    </row>
    <row r="147" spans="1:10" x14ac:dyDescent="0.4">
      <c r="A147" t="s">
        <v>12</v>
      </c>
      <c r="B147">
        <v>2012</v>
      </c>
      <c r="C147">
        <v>397</v>
      </c>
      <c r="D147">
        <v>6.4</v>
      </c>
      <c r="E147">
        <v>8</v>
      </c>
      <c r="F147" s="2">
        <v>65.735039999999998</v>
      </c>
      <c r="G147">
        <v>4.3788187372708727</v>
      </c>
      <c r="H147" s="3">
        <v>6.0154801610000002</v>
      </c>
      <c r="I147" s="4">
        <v>177</v>
      </c>
      <c r="J147" s="1">
        <v>6.19</v>
      </c>
    </row>
    <row r="148" spans="1:10" x14ac:dyDescent="0.4">
      <c r="A148" t="s">
        <v>12</v>
      </c>
      <c r="B148">
        <v>2013</v>
      </c>
      <c r="C148">
        <v>412</v>
      </c>
      <c r="D148">
        <v>6.14</v>
      </c>
      <c r="E148">
        <v>8</v>
      </c>
      <c r="F148" s="2">
        <v>66.226609999999994</v>
      </c>
      <c r="G148">
        <v>1.7039403620873306</v>
      </c>
      <c r="H148" s="3">
        <v>6.03</v>
      </c>
      <c r="I148" s="4">
        <v>179</v>
      </c>
      <c r="J148" s="1">
        <v>6.32</v>
      </c>
    </row>
    <row r="149" spans="1:10" x14ac:dyDescent="0.4">
      <c r="A149" t="s">
        <v>12</v>
      </c>
      <c r="B149">
        <v>2014</v>
      </c>
      <c r="C149">
        <v>413</v>
      </c>
      <c r="D149">
        <v>6.16</v>
      </c>
      <c r="E149">
        <v>7</v>
      </c>
      <c r="F149" s="2">
        <v>66.980009999999993</v>
      </c>
      <c r="G149">
        <v>0.86673889490791467</v>
      </c>
      <c r="H149" s="3">
        <v>6.11</v>
      </c>
      <c r="I149" s="4">
        <v>175</v>
      </c>
      <c r="J149" s="1">
        <v>6.23</v>
      </c>
    </row>
    <row r="150" spans="1:10" x14ac:dyDescent="0.4">
      <c r="A150" t="s">
        <v>12</v>
      </c>
      <c r="B150">
        <v>2015</v>
      </c>
      <c r="C150">
        <v>424</v>
      </c>
      <c r="D150">
        <v>6.07</v>
      </c>
      <c r="E150">
        <v>7</v>
      </c>
      <c r="F150" s="2">
        <v>69.726299999999995</v>
      </c>
      <c r="G150">
        <v>2.6852846401718589</v>
      </c>
      <c r="H150" s="3">
        <v>6.07</v>
      </c>
      <c r="I150" s="4">
        <v>172</v>
      </c>
      <c r="J150" s="1">
        <v>6.03</v>
      </c>
    </row>
    <row r="151" spans="1:10" x14ac:dyDescent="0.4">
      <c r="A151" t="s">
        <v>12</v>
      </c>
      <c r="B151">
        <v>2016</v>
      </c>
      <c r="C151">
        <v>431</v>
      </c>
      <c r="D151">
        <v>6.52</v>
      </c>
      <c r="E151">
        <v>7</v>
      </c>
      <c r="F151" s="2">
        <v>72.943359999999998</v>
      </c>
      <c r="G151">
        <v>2.0920502092050208</v>
      </c>
      <c r="H151" s="3">
        <v>6.03</v>
      </c>
      <c r="I151" s="4">
        <v>159</v>
      </c>
      <c r="J151" s="1">
        <v>6.06</v>
      </c>
    </row>
    <row r="152" spans="1:10" x14ac:dyDescent="0.4">
      <c r="A152" t="s">
        <v>12</v>
      </c>
      <c r="B152">
        <v>2017</v>
      </c>
      <c r="C152">
        <v>432</v>
      </c>
      <c r="D152">
        <f>(D127+D177)/2</f>
        <v>6.64</v>
      </c>
      <c r="E152">
        <v>8</v>
      </c>
      <c r="F152" s="2">
        <v>75.893969999999996</v>
      </c>
      <c r="G152">
        <v>2.7663934426229497</v>
      </c>
      <c r="H152" s="3">
        <v>6.28</v>
      </c>
      <c r="I152" s="4">
        <v>158</v>
      </c>
      <c r="J152" s="1">
        <v>6.11</v>
      </c>
    </row>
    <row r="153" spans="1:10" x14ac:dyDescent="0.4">
      <c r="A153" t="s">
        <v>12</v>
      </c>
      <c r="B153">
        <v>2018</v>
      </c>
      <c r="C153">
        <v>430</v>
      </c>
      <c r="D153">
        <v>6.1</v>
      </c>
      <c r="E153">
        <v>9</v>
      </c>
      <c r="F153" s="2">
        <v>77.129289999999997</v>
      </c>
      <c r="G153">
        <v>5.8823529411764719</v>
      </c>
      <c r="H153" s="3">
        <v>6.33</v>
      </c>
      <c r="I153" s="4">
        <v>153</v>
      </c>
      <c r="J153" s="1">
        <v>6.43</v>
      </c>
    </row>
    <row r="154" spans="1:10" x14ac:dyDescent="0.4">
      <c r="A154" t="s">
        <v>12</v>
      </c>
      <c r="B154">
        <v>2019</v>
      </c>
      <c r="C154">
        <v>435</v>
      </c>
      <c r="D154">
        <v>6.71</v>
      </c>
      <c r="E154">
        <v>9</v>
      </c>
      <c r="F154" s="2">
        <v>80.015680000000003</v>
      </c>
      <c r="G154">
        <v>1.2241054613935987</v>
      </c>
      <c r="H154" s="3">
        <v>6.34</v>
      </c>
      <c r="I154" s="4">
        <v>149</v>
      </c>
      <c r="J154" s="1">
        <v>5.98</v>
      </c>
    </row>
    <row r="155" spans="1:10" x14ac:dyDescent="0.4">
      <c r="A155" t="s">
        <v>12</v>
      </c>
      <c r="B155">
        <v>2020</v>
      </c>
      <c r="C155">
        <v>441</v>
      </c>
      <c r="D155">
        <v>6.88</v>
      </c>
      <c r="E155">
        <v>10</v>
      </c>
      <c r="F155" s="2">
        <v>78.574839999999995</v>
      </c>
      <c r="G155">
        <v>2.5116279069767433</v>
      </c>
      <c r="H155" s="3">
        <v>6.29</v>
      </c>
      <c r="I155" s="4">
        <v>143</v>
      </c>
      <c r="J155" s="1">
        <v>6.09</v>
      </c>
    </row>
    <row r="156" spans="1:10" x14ac:dyDescent="0.4">
      <c r="A156" t="s">
        <v>21</v>
      </c>
      <c r="B156">
        <v>2010</v>
      </c>
      <c r="C156">
        <v>1088</v>
      </c>
      <c r="D156">
        <v>6.47</v>
      </c>
      <c r="E156">
        <v>8</v>
      </c>
      <c r="F156" s="2">
        <v>225.67274</v>
      </c>
      <c r="G156">
        <v>0.21834061135370675</v>
      </c>
      <c r="H156" s="3">
        <v>63.286823699999999</v>
      </c>
      <c r="I156" s="4">
        <v>152</v>
      </c>
      <c r="J156" s="1">
        <v>6.01</v>
      </c>
    </row>
    <row r="157" spans="1:10" x14ac:dyDescent="0.4">
      <c r="A157" t="s">
        <v>21</v>
      </c>
      <c r="B157">
        <v>2011</v>
      </c>
      <c r="C157">
        <v>1145</v>
      </c>
      <c r="D157">
        <v>6.59</v>
      </c>
      <c r="E157">
        <v>8</v>
      </c>
      <c r="F157" s="2">
        <v>237.0523</v>
      </c>
      <c r="G157">
        <v>1.1982570806100323</v>
      </c>
      <c r="H157" s="3">
        <v>63.455563650000002</v>
      </c>
      <c r="I157" s="4">
        <v>163</v>
      </c>
      <c r="J157" s="1">
        <v>6.13</v>
      </c>
    </row>
    <row r="158" spans="1:10" x14ac:dyDescent="0.4">
      <c r="A158" t="s">
        <v>21</v>
      </c>
      <c r="B158">
        <v>2012</v>
      </c>
      <c r="C158">
        <v>1139</v>
      </c>
      <c r="D158">
        <v>6.21</v>
      </c>
      <c r="E158">
        <v>9</v>
      </c>
      <c r="F158" s="2">
        <v>253.06437</v>
      </c>
      <c r="G158">
        <v>4.0904198062432844</v>
      </c>
      <c r="H158" s="3">
        <v>63.239690699999997</v>
      </c>
      <c r="I158" s="4">
        <v>182</v>
      </c>
      <c r="J158" s="1">
        <v>5.77</v>
      </c>
    </row>
    <row r="159" spans="1:10" x14ac:dyDescent="0.4">
      <c r="A159" t="s">
        <v>21</v>
      </c>
      <c r="B159">
        <v>2013</v>
      </c>
      <c r="C159">
        <v>1172</v>
      </c>
      <c r="D159">
        <v>6.31</v>
      </c>
      <c r="E159">
        <v>9</v>
      </c>
      <c r="F159" s="2">
        <v>258.03383000000002</v>
      </c>
      <c r="G159">
        <v>1.7957351290684542</v>
      </c>
      <c r="H159" s="3">
        <v>62.28</v>
      </c>
      <c r="I159" s="4">
        <v>201</v>
      </c>
      <c r="J159" s="1">
        <v>6.05</v>
      </c>
    </row>
    <row r="160" spans="1:10" x14ac:dyDescent="0.4">
      <c r="A160" t="s">
        <v>21</v>
      </c>
      <c r="B160">
        <v>2014</v>
      </c>
      <c r="C160">
        <v>1184</v>
      </c>
      <c r="D160">
        <v>6.53</v>
      </c>
      <c r="E160">
        <v>9</v>
      </c>
      <c r="F160" s="2">
        <v>264.88681000000003</v>
      </c>
      <c r="G160">
        <v>1.7142857142857126</v>
      </c>
      <c r="H160" s="3">
        <v>61.18</v>
      </c>
      <c r="I160" s="4">
        <v>206</v>
      </c>
      <c r="J160" s="1">
        <v>5.94</v>
      </c>
    </row>
    <row r="161" spans="1:10" x14ac:dyDescent="0.4">
      <c r="A161" t="s">
        <v>21</v>
      </c>
      <c r="B161">
        <v>2015</v>
      </c>
      <c r="C161">
        <v>1209</v>
      </c>
      <c r="D161">
        <v>6.7</v>
      </c>
      <c r="E161">
        <v>9</v>
      </c>
      <c r="F161" s="2">
        <v>281.13571000000002</v>
      </c>
      <c r="G161">
        <v>6.1797752808988804</v>
      </c>
      <c r="H161" s="3">
        <v>61.58</v>
      </c>
      <c r="I161" s="4">
        <v>209</v>
      </c>
      <c r="J161" s="1">
        <v>6.25</v>
      </c>
    </row>
    <row r="162" spans="1:10" x14ac:dyDescent="0.4">
      <c r="A162" t="s">
        <v>21</v>
      </c>
      <c r="B162">
        <v>2016</v>
      </c>
      <c r="C162">
        <v>1216</v>
      </c>
      <c r="D162">
        <v>6.35</v>
      </c>
      <c r="E162">
        <v>9</v>
      </c>
      <c r="F162" s="2">
        <v>297.98649999999998</v>
      </c>
      <c r="G162">
        <v>2.8571428571428692</v>
      </c>
      <c r="H162" s="3">
        <v>59.72</v>
      </c>
      <c r="I162" s="4">
        <v>201</v>
      </c>
      <c r="J162" s="1">
        <v>6.14</v>
      </c>
    </row>
    <row r="163" spans="1:10" x14ac:dyDescent="0.4">
      <c r="A163" t="s">
        <v>21</v>
      </c>
      <c r="B163">
        <v>2017</v>
      </c>
      <c r="C163">
        <v>1229</v>
      </c>
      <c r="D163">
        <f>(D138+D188)/2</f>
        <v>6.5149999999999997</v>
      </c>
      <c r="E163">
        <v>8</v>
      </c>
      <c r="F163" s="2">
        <v>310.19659000000001</v>
      </c>
      <c r="G163">
        <v>4.0123456790123413</v>
      </c>
      <c r="H163" s="3">
        <v>60.51</v>
      </c>
      <c r="I163" s="4">
        <v>206</v>
      </c>
      <c r="J163" s="1">
        <v>6.41</v>
      </c>
    </row>
    <row r="164" spans="1:10" x14ac:dyDescent="0.4">
      <c r="A164" t="s">
        <v>21</v>
      </c>
      <c r="B164">
        <v>2018</v>
      </c>
      <c r="C164">
        <v>1201</v>
      </c>
      <c r="D164">
        <v>6.48</v>
      </c>
      <c r="E164">
        <v>13</v>
      </c>
      <c r="F164" s="2">
        <v>323.24277000000001</v>
      </c>
      <c r="G164">
        <v>7.1216617210682509</v>
      </c>
      <c r="H164" s="3">
        <v>61.51</v>
      </c>
      <c r="I164" s="4">
        <v>200</v>
      </c>
      <c r="J164" s="1">
        <v>6.06</v>
      </c>
    </row>
    <row r="165" spans="1:10" x14ac:dyDescent="0.4">
      <c r="A165" t="s">
        <v>21</v>
      </c>
      <c r="B165">
        <v>2019</v>
      </c>
      <c r="C165">
        <v>1226</v>
      </c>
      <c r="D165">
        <v>6.57</v>
      </c>
      <c r="E165">
        <v>13</v>
      </c>
      <c r="F165" s="2">
        <v>327.61926</v>
      </c>
      <c r="G165">
        <v>1.3850415512465464</v>
      </c>
      <c r="H165" s="3">
        <v>61.96</v>
      </c>
      <c r="I165" s="4">
        <v>189</v>
      </c>
      <c r="J165" s="1">
        <v>5.93</v>
      </c>
    </row>
    <row r="166" spans="1:10" x14ac:dyDescent="0.4">
      <c r="A166" t="s">
        <v>21</v>
      </c>
      <c r="B166">
        <v>2020</v>
      </c>
      <c r="C166">
        <v>1251</v>
      </c>
      <c r="D166">
        <v>6.77</v>
      </c>
      <c r="E166">
        <v>13</v>
      </c>
      <c r="F166" s="2">
        <v>332.37223</v>
      </c>
      <c r="G166">
        <v>0.819672131147553</v>
      </c>
      <c r="H166" s="3">
        <v>62.78</v>
      </c>
      <c r="I166" s="4">
        <v>184</v>
      </c>
      <c r="J166" s="1">
        <v>6.02</v>
      </c>
    </row>
    <row r="167" spans="1:10" x14ac:dyDescent="0.4">
      <c r="A167" t="s">
        <v>3</v>
      </c>
      <c r="B167">
        <v>2010</v>
      </c>
      <c r="C167">
        <v>352</v>
      </c>
      <c r="D167">
        <v>6.06</v>
      </c>
      <c r="E167">
        <v>6</v>
      </c>
      <c r="F167" s="2">
        <v>69.476439999999997</v>
      </c>
      <c r="G167">
        <v>1.041666666666663</v>
      </c>
      <c r="H167" s="3">
        <v>14.54220574</v>
      </c>
      <c r="I167" s="4">
        <v>146</v>
      </c>
      <c r="J167" s="1">
        <v>6.13</v>
      </c>
    </row>
    <row r="168" spans="1:10" x14ac:dyDescent="0.4">
      <c r="A168" t="s">
        <v>3</v>
      </c>
      <c r="B168">
        <v>2011</v>
      </c>
      <c r="C168">
        <v>365</v>
      </c>
      <c r="D168">
        <v>6.13</v>
      </c>
      <c r="E168">
        <v>6</v>
      </c>
      <c r="F168" s="2">
        <v>74.499409999999997</v>
      </c>
      <c r="G168">
        <v>0.31578947368420263</v>
      </c>
      <c r="H168" s="3">
        <v>14.453023</v>
      </c>
      <c r="I168" s="4">
        <v>157</v>
      </c>
      <c r="J168" s="1">
        <v>6.36</v>
      </c>
    </row>
    <row r="169" spans="1:10" x14ac:dyDescent="0.4">
      <c r="A169" t="s">
        <v>3</v>
      </c>
      <c r="B169">
        <v>2012</v>
      </c>
      <c r="C169">
        <v>365</v>
      </c>
      <c r="D169">
        <v>5.64</v>
      </c>
      <c r="E169">
        <v>8</v>
      </c>
      <c r="F169" s="2">
        <v>80.155450000000002</v>
      </c>
      <c r="G169">
        <v>4.9317943336831043</v>
      </c>
      <c r="H169" s="3">
        <v>14.50642515</v>
      </c>
      <c r="I169" s="4">
        <v>176</v>
      </c>
      <c r="J169" s="1">
        <v>6.24</v>
      </c>
    </row>
    <row r="170" spans="1:10" x14ac:dyDescent="0.4">
      <c r="A170" t="s">
        <v>3</v>
      </c>
      <c r="B170">
        <v>2013</v>
      </c>
      <c r="C170">
        <v>371</v>
      </c>
      <c r="D170">
        <v>6.22</v>
      </c>
      <c r="E170">
        <v>9</v>
      </c>
      <c r="F170" s="2">
        <v>84.398859999999999</v>
      </c>
      <c r="G170">
        <v>1.7660044150110354</v>
      </c>
      <c r="H170" s="3">
        <v>14.52</v>
      </c>
      <c r="I170" s="4">
        <v>190</v>
      </c>
      <c r="J170" s="1">
        <v>6.11</v>
      </c>
    </row>
    <row r="171" spans="1:10" x14ac:dyDescent="0.4">
      <c r="A171" t="s">
        <v>3</v>
      </c>
      <c r="B171">
        <v>2014</v>
      </c>
      <c r="C171">
        <v>381</v>
      </c>
      <c r="D171">
        <v>6.22</v>
      </c>
      <c r="E171">
        <v>9</v>
      </c>
      <c r="F171" s="2">
        <v>88.069749999999999</v>
      </c>
      <c r="G171">
        <v>1.1235955056179803</v>
      </c>
      <c r="H171" s="3">
        <v>14.68</v>
      </c>
      <c r="I171" s="4">
        <v>194</v>
      </c>
      <c r="J171" s="1">
        <v>6.25</v>
      </c>
    </row>
    <row r="172" spans="1:10" x14ac:dyDescent="0.4">
      <c r="A172" t="s">
        <v>3</v>
      </c>
      <c r="B172">
        <v>2015</v>
      </c>
      <c r="C172">
        <v>394</v>
      </c>
      <c r="D172">
        <v>6.24</v>
      </c>
      <c r="E172">
        <v>9</v>
      </c>
      <c r="F172" s="2">
        <v>94.116100000000003</v>
      </c>
      <c r="G172">
        <v>5.6666666666666643</v>
      </c>
      <c r="H172" s="3">
        <v>14.63</v>
      </c>
      <c r="I172" s="4">
        <v>192</v>
      </c>
      <c r="J172" s="1">
        <v>6.2</v>
      </c>
    </row>
    <row r="173" spans="1:10" x14ac:dyDescent="0.4">
      <c r="A173" t="s">
        <v>3</v>
      </c>
      <c r="B173">
        <v>2016</v>
      </c>
      <c r="C173">
        <v>394</v>
      </c>
      <c r="D173">
        <v>6.44</v>
      </c>
      <c r="E173">
        <v>9</v>
      </c>
      <c r="F173" s="2">
        <v>97.801320000000004</v>
      </c>
      <c r="G173">
        <v>1.682439537329139</v>
      </c>
      <c r="H173" s="3">
        <v>14.52</v>
      </c>
      <c r="I173" s="4">
        <v>189</v>
      </c>
      <c r="J173" s="1">
        <v>6.5</v>
      </c>
    </row>
    <row r="174" spans="1:10" x14ac:dyDescent="0.4">
      <c r="A174" t="s">
        <v>3</v>
      </c>
      <c r="B174">
        <v>2017</v>
      </c>
      <c r="C174">
        <v>432</v>
      </c>
      <c r="D174">
        <f>(D149+D199)/2</f>
        <v>6.5049999999999999</v>
      </c>
      <c r="E174">
        <v>9</v>
      </c>
      <c r="F174" s="2">
        <v>98.193399999999997</v>
      </c>
      <c r="G174">
        <v>4.7569803516028797</v>
      </c>
      <c r="H174" s="3">
        <v>14.21</v>
      </c>
      <c r="I174" s="4">
        <v>190</v>
      </c>
      <c r="J174" s="1">
        <v>6.33</v>
      </c>
    </row>
    <row r="175" spans="1:10" x14ac:dyDescent="0.4">
      <c r="A175" t="s">
        <v>3</v>
      </c>
      <c r="B175">
        <v>2018</v>
      </c>
      <c r="C175">
        <v>432</v>
      </c>
      <c r="D175">
        <v>6.42</v>
      </c>
      <c r="E175">
        <v>12</v>
      </c>
      <c r="F175" s="2">
        <v>106.52839</v>
      </c>
      <c r="G175">
        <v>7.8973346495557761</v>
      </c>
      <c r="H175" s="3">
        <v>14.06</v>
      </c>
      <c r="I175" s="4">
        <v>187</v>
      </c>
      <c r="J175" s="1">
        <v>6.26</v>
      </c>
    </row>
    <row r="176" spans="1:10" x14ac:dyDescent="0.4">
      <c r="A176" t="s">
        <v>3</v>
      </c>
      <c r="B176">
        <v>2019</v>
      </c>
      <c r="C176">
        <v>444</v>
      </c>
      <c r="D176">
        <v>6.91</v>
      </c>
      <c r="E176">
        <v>12</v>
      </c>
      <c r="F176" s="2">
        <v>111.01958999999999</v>
      </c>
      <c r="G176">
        <v>1.1893870082342106</v>
      </c>
      <c r="H176" s="3">
        <v>14.4</v>
      </c>
      <c r="I176" s="4">
        <v>179</v>
      </c>
      <c r="J176" s="1">
        <v>6.33</v>
      </c>
    </row>
    <row r="177" spans="1:10" x14ac:dyDescent="0.4">
      <c r="A177" t="s">
        <v>3</v>
      </c>
      <c r="B177">
        <v>2020</v>
      </c>
      <c r="C177">
        <v>456</v>
      </c>
      <c r="D177">
        <v>6.72</v>
      </c>
      <c r="E177">
        <v>12</v>
      </c>
      <c r="F177" s="2">
        <v>112.72208999999999</v>
      </c>
      <c r="G177">
        <v>2.9837251356238825</v>
      </c>
      <c r="H177" s="3">
        <v>14.76</v>
      </c>
      <c r="I177" s="4">
        <v>173</v>
      </c>
      <c r="J177" s="1">
        <v>5.97</v>
      </c>
    </row>
    <row r="178" spans="1:10" x14ac:dyDescent="0.4">
      <c r="A178" t="s">
        <v>7</v>
      </c>
      <c r="B178">
        <v>2010</v>
      </c>
      <c r="C178">
        <v>552</v>
      </c>
      <c r="D178">
        <v>6.22</v>
      </c>
      <c r="E178">
        <v>8</v>
      </c>
      <c r="F178" s="2">
        <v>44.44679</v>
      </c>
      <c r="G178">
        <v>1.6376663254861867</v>
      </c>
      <c r="H178" s="3">
        <v>13.42580972</v>
      </c>
      <c r="I178" s="4">
        <v>326</v>
      </c>
      <c r="J178" s="1">
        <v>6.07</v>
      </c>
    </row>
    <row r="179" spans="1:10" x14ac:dyDescent="0.4">
      <c r="A179" t="s">
        <v>7</v>
      </c>
      <c r="B179">
        <v>2011</v>
      </c>
      <c r="C179">
        <v>556</v>
      </c>
      <c r="D179">
        <v>6.35</v>
      </c>
      <c r="E179">
        <v>8</v>
      </c>
      <c r="F179" s="2">
        <v>45.882599999999996</v>
      </c>
      <c r="G179">
        <v>0.10405827263268996</v>
      </c>
      <c r="H179" s="3">
        <v>13.52988534</v>
      </c>
      <c r="I179" s="4">
        <v>319</v>
      </c>
      <c r="J179" s="1">
        <v>5.86</v>
      </c>
    </row>
    <row r="180" spans="1:10" x14ac:dyDescent="0.4">
      <c r="A180" t="s">
        <v>7</v>
      </c>
      <c r="B180">
        <v>2012</v>
      </c>
      <c r="C180">
        <v>553</v>
      </c>
      <c r="D180">
        <v>6.29</v>
      </c>
      <c r="E180">
        <v>8</v>
      </c>
      <c r="F180" s="2">
        <v>48.426789999999997</v>
      </c>
      <c r="G180">
        <v>1.8711018711018657</v>
      </c>
      <c r="H180" s="3">
        <v>13.622937930000001</v>
      </c>
      <c r="I180" s="4">
        <v>319</v>
      </c>
      <c r="J180" s="1">
        <v>6.02</v>
      </c>
    </row>
    <row r="181" spans="1:10" x14ac:dyDescent="0.4">
      <c r="A181" t="s">
        <v>7</v>
      </c>
      <c r="B181">
        <v>2013</v>
      </c>
      <c r="C181">
        <v>554</v>
      </c>
      <c r="D181">
        <v>6.95</v>
      </c>
      <c r="E181">
        <v>8</v>
      </c>
      <c r="F181" s="2">
        <v>50.047739999999997</v>
      </c>
      <c r="G181">
        <v>1.8008474576271194</v>
      </c>
      <c r="H181" s="3">
        <v>13.77</v>
      </c>
      <c r="I181" s="4">
        <v>330</v>
      </c>
      <c r="J181" s="1">
        <v>6.11</v>
      </c>
    </row>
    <row r="182" spans="1:10" x14ac:dyDescent="0.4">
      <c r="A182" t="s">
        <v>7</v>
      </c>
      <c r="B182">
        <v>2014</v>
      </c>
      <c r="C182">
        <v>541</v>
      </c>
      <c r="D182">
        <v>6.64</v>
      </c>
      <c r="E182">
        <v>8</v>
      </c>
      <c r="F182" s="2">
        <v>49.128270000000001</v>
      </c>
      <c r="G182">
        <v>0.75512405609492461</v>
      </c>
      <c r="H182" s="3">
        <v>14.07</v>
      </c>
      <c r="I182" s="4">
        <v>338</v>
      </c>
      <c r="J182" s="1">
        <v>5.97</v>
      </c>
    </row>
    <row r="183" spans="1:10" x14ac:dyDescent="0.4">
      <c r="A183" t="s">
        <v>7</v>
      </c>
      <c r="B183">
        <v>2015</v>
      </c>
      <c r="C183">
        <v>529</v>
      </c>
      <c r="D183">
        <v>6.92</v>
      </c>
      <c r="E183">
        <v>8</v>
      </c>
      <c r="F183" s="2">
        <v>50.803330000000003</v>
      </c>
      <c r="G183">
        <v>3.1049250535331918</v>
      </c>
      <c r="H183" s="3">
        <v>14.29</v>
      </c>
      <c r="I183" s="4">
        <v>329</v>
      </c>
      <c r="J183" s="1">
        <v>6.04</v>
      </c>
    </row>
    <row r="184" spans="1:10" x14ac:dyDescent="0.4">
      <c r="A184" t="s">
        <v>7</v>
      </c>
      <c r="B184">
        <v>2016</v>
      </c>
      <c r="C184">
        <v>527</v>
      </c>
      <c r="D184">
        <v>6.32</v>
      </c>
      <c r="E184">
        <v>8</v>
      </c>
      <c r="F184" s="2">
        <v>53.827190000000002</v>
      </c>
      <c r="G184">
        <v>1.7653167185877505</v>
      </c>
      <c r="H184" s="3">
        <v>14.58</v>
      </c>
      <c r="I184" s="4">
        <v>310</v>
      </c>
      <c r="J184" s="1">
        <v>5.9</v>
      </c>
    </row>
    <row r="185" spans="1:10" x14ac:dyDescent="0.4">
      <c r="A185" t="s">
        <v>7</v>
      </c>
      <c r="B185">
        <v>2017</v>
      </c>
      <c r="C185">
        <v>525</v>
      </c>
      <c r="D185">
        <f>(D160+D210)/2</f>
        <v>6.61</v>
      </c>
      <c r="E185">
        <v>8</v>
      </c>
      <c r="F185" s="2">
        <v>55.254040000000003</v>
      </c>
      <c r="G185">
        <v>2.4489795918367419</v>
      </c>
      <c r="H185" s="3">
        <v>14.49</v>
      </c>
      <c r="I185" s="4">
        <v>298</v>
      </c>
      <c r="J185" s="1">
        <v>6.18</v>
      </c>
    </row>
    <row r="186" spans="1:10" x14ac:dyDescent="0.4">
      <c r="A186" t="s">
        <v>7</v>
      </c>
      <c r="B186">
        <v>2018</v>
      </c>
      <c r="C186">
        <v>530</v>
      </c>
      <c r="D186">
        <v>6.08</v>
      </c>
      <c r="E186">
        <v>9</v>
      </c>
      <c r="F186" s="2">
        <v>56.554009999999998</v>
      </c>
      <c r="G186">
        <v>7.0717131474103523</v>
      </c>
      <c r="H186" s="3">
        <v>14.76</v>
      </c>
      <c r="I186" s="4">
        <v>275</v>
      </c>
      <c r="J186" s="1">
        <v>6.34</v>
      </c>
    </row>
    <row r="187" spans="1:10" x14ac:dyDescent="0.4">
      <c r="A187" t="s">
        <v>7</v>
      </c>
      <c r="B187">
        <v>2019</v>
      </c>
      <c r="C187">
        <v>528</v>
      </c>
      <c r="D187">
        <v>6.17</v>
      </c>
      <c r="E187">
        <v>9</v>
      </c>
      <c r="F187" s="2">
        <v>57.423560000000002</v>
      </c>
      <c r="G187">
        <v>1.1162790697674341</v>
      </c>
      <c r="H187" s="3">
        <v>14.53</v>
      </c>
      <c r="I187" s="4">
        <v>267</v>
      </c>
      <c r="J187" s="1">
        <v>6.27</v>
      </c>
    </row>
    <row r="188" spans="1:10" x14ac:dyDescent="0.4">
      <c r="A188" t="s">
        <v>7</v>
      </c>
      <c r="B188">
        <v>2020</v>
      </c>
      <c r="C188">
        <v>540</v>
      </c>
      <c r="D188">
        <v>7.01</v>
      </c>
      <c r="E188">
        <v>9</v>
      </c>
      <c r="F188" s="2">
        <v>57.721899999999998</v>
      </c>
      <c r="G188">
        <v>3.127874885004589</v>
      </c>
      <c r="H188" s="3">
        <v>14.72</v>
      </c>
      <c r="I188" s="4">
        <v>246</v>
      </c>
      <c r="J188" s="1">
        <v>6.25</v>
      </c>
    </row>
    <row r="189" spans="1:10" x14ac:dyDescent="0.4">
      <c r="A189" t="s">
        <v>23</v>
      </c>
      <c r="B189">
        <v>2010</v>
      </c>
      <c r="C189">
        <v>954</v>
      </c>
      <c r="D189">
        <v>6.15</v>
      </c>
      <c r="E189">
        <v>10</v>
      </c>
      <c r="F189" s="2">
        <v>160.1874</v>
      </c>
      <c r="G189">
        <v>0.52301255230126076</v>
      </c>
      <c r="H189" s="3">
        <v>15.058046429999999</v>
      </c>
      <c r="I189" s="4">
        <v>344</v>
      </c>
      <c r="J189" s="1">
        <v>6.09</v>
      </c>
    </row>
    <row r="190" spans="1:10" x14ac:dyDescent="0.4">
      <c r="A190" t="s">
        <v>23</v>
      </c>
      <c r="B190">
        <v>2011</v>
      </c>
      <c r="C190">
        <v>974</v>
      </c>
      <c r="D190">
        <v>6.32</v>
      </c>
      <c r="E190">
        <v>10</v>
      </c>
      <c r="F190" s="2">
        <v>167.81540000000001</v>
      </c>
      <c r="G190">
        <v>1.4721345951629994</v>
      </c>
      <c r="H190" s="3">
        <v>15.12580895</v>
      </c>
      <c r="I190" s="4">
        <v>369</v>
      </c>
      <c r="J190" s="1">
        <v>5.96</v>
      </c>
    </row>
    <row r="191" spans="1:10" x14ac:dyDescent="0.4">
      <c r="A191" t="s">
        <v>23</v>
      </c>
      <c r="B191">
        <v>2012</v>
      </c>
      <c r="C191">
        <v>982</v>
      </c>
      <c r="D191">
        <v>6.68</v>
      </c>
      <c r="E191">
        <v>11</v>
      </c>
      <c r="F191" s="2">
        <v>176.26767000000001</v>
      </c>
      <c r="G191">
        <v>6.7357512953367893</v>
      </c>
      <c r="H191" s="3">
        <v>15.33016349</v>
      </c>
      <c r="I191" s="4">
        <v>417</v>
      </c>
      <c r="J191" s="1">
        <v>5.94</v>
      </c>
    </row>
    <row r="192" spans="1:10" x14ac:dyDescent="0.4">
      <c r="A192" t="s">
        <v>23</v>
      </c>
      <c r="B192">
        <v>2013</v>
      </c>
      <c r="C192">
        <v>982</v>
      </c>
      <c r="D192">
        <v>6.43</v>
      </c>
      <c r="E192">
        <v>10</v>
      </c>
      <c r="F192" s="2">
        <v>186.44748999999999</v>
      </c>
      <c r="G192">
        <v>0.77777777777777724</v>
      </c>
      <c r="H192" s="3">
        <v>15.44</v>
      </c>
      <c r="I192" s="4">
        <v>455</v>
      </c>
      <c r="J192" s="1">
        <v>6.2</v>
      </c>
    </row>
    <row r="193" spans="1:10" x14ac:dyDescent="0.4">
      <c r="A193" t="s">
        <v>23</v>
      </c>
      <c r="B193">
        <v>2014</v>
      </c>
      <c r="C193">
        <v>1006</v>
      </c>
      <c r="D193">
        <v>6.35</v>
      </c>
      <c r="E193">
        <v>10</v>
      </c>
      <c r="F193" s="2">
        <v>200.80627000000001</v>
      </c>
      <c r="G193">
        <v>1.2318029115341744</v>
      </c>
      <c r="H193" s="3">
        <v>15.52</v>
      </c>
      <c r="I193" s="4">
        <v>467</v>
      </c>
      <c r="J193" s="1">
        <v>6.19</v>
      </c>
    </row>
    <row r="194" spans="1:10" x14ac:dyDescent="0.4">
      <c r="A194" t="s">
        <v>23</v>
      </c>
      <c r="B194">
        <v>2015</v>
      </c>
      <c r="C194">
        <v>1018</v>
      </c>
      <c r="D194">
        <v>6.83</v>
      </c>
      <c r="E194">
        <v>10</v>
      </c>
      <c r="F194" s="2">
        <v>217.21787</v>
      </c>
      <c r="G194">
        <v>4.4247787610619538</v>
      </c>
      <c r="H194" s="3">
        <v>15.99</v>
      </c>
      <c r="I194" s="4">
        <v>447</v>
      </c>
      <c r="J194" s="1">
        <v>5.97</v>
      </c>
    </row>
    <row r="195" spans="1:10" x14ac:dyDescent="0.4">
      <c r="A195" t="s">
        <v>23</v>
      </c>
      <c r="B195">
        <v>2016</v>
      </c>
      <c r="C195">
        <v>1048</v>
      </c>
      <c r="D195">
        <v>6.2</v>
      </c>
      <c r="E195">
        <v>10</v>
      </c>
      <c r="F195" s="2">
        <v>228.05171000000001</v>
      </c>
      <c r="G195">
        <v>1.3771186440677985</v>
      </c>
      <c r="H195" s="3">
        <v>16.05</v>
      </c>
      <c r="I195" s="4">
        <v>421</v>
      </c>
      <c r="J195" s="1">
        <v>6.4</v>
      </c>
    </row>
    <row r="196" spans="1:10" x14ac:dyDescent="0.4">
      <c r="A196" t="s">
        <v>23</v>
      </c>
      <c r="B196">
        <v>2017</v>
      </c>
      <c r="C196">
        <v>1106</v>
      </c>
      <c r="D196">
        <f>(D171+D221)/2</f>
        <v>6.4</v>
      </c>
      <c r="E196">
        <v>10</v>
      </c>
      <c r="F196" s="2">
        <v>246.13200000000001</v>
      </c>
      <c r="G196">
        <v>6.0606060606060552</v>
      </c>
      <c r="H196" s="3">
        <v>15.89</v>
      </c>
      <c r="I196" s="4">
        <v>421</v>
      </c>
      <c r="J196" s="1">
        <v>6.3</v>
      </c>
    </row>
    <row r="197" spans="1:10" x14ac:dyDescent="0.4">
      <c r="A197" t="s">
        <v>23</v>
      </c>
      <c r="B197">
        <v>2018</v>
      </c>
      <c r="C197">
        <v>1129</v>
      </c>
      <c r="D197">
        <v>6.76</v>
      </c>
      <c r="E197">
        <v>12</v>
      </c>
      <c r="F197" s="2">
        <v>263.15325000000001</v>
      </c>
      <c r="G197">
        <v>7.0935960591133052</v>
      </c>
      <c r="H197" s="3">
        <v>15.84</v>
      </c>
      <c r="I197" s="4">
        <v>408</v>
      </c>
      <c r="J197" s="1">
        <v>6.45</v>
      </c>
    </row>
    <row r="198" spans="1:10" x14ac:dyDescent="0.4">
      <c r="A198" t="s">
        <v>23</v>
      </c>
      <c r="B198">
        <v>2019</v>
      </c>
      <c r="C198">
        <v>1165</v>
      </c>
      <c r="D198">
        <v>7.09</v>
      </c>
      <c r="E198">
        <v>12</v>
      </c>
      <c r="F198" s="2">
        <v>276.63368000000003</v>
      </c>
      <c r="G198">
        <v>2.2999080036798514</v>
      </c>
      <c r="H198" s="3">
        <v>15.58</v>
      </c>
      <c r="I198" s="4">
        <v>395</v>
      </c>
      <c r="J198" s="1">
        <v>6.38</v>
      </c>
    </row>
    <row r="199" spans="1:10" x14ac:dyDescent="0.4">
      <c r="A199" t="s">
        <v>23</v>
      </c>
      <c r="B199">
        <v>2020</v>
      </c>
      <c r="C199">
        <v>1194</v>
      </c>
      <c r="D199">
        <v>6.85</v>
      </c>
      <c r="E199">
        <v>13</v>
      </c>
      <c r="F199" s="2">
        <v>278.53859</v>
      </c>
      <c r="G199">
        <v>1.4388489208633004</v>
      </c>
      <c r="H199" s="3">
        <v>15.77</v>
      </c>
      <c r="I199" s="4">
        <v>373</v>
      </c>
      <c r="J199" s="1">
        <v>6.57</v>
      </c>
    </row>
    <row r="200" spans="1:10" x14ac:dyDescent="0.4">
      <c r="A200" t="s">
        <v>14</v>
      </c>
      <c r="B200">
        <v>2010</v>
      </c>
      <c r="C200">
        <v>583</v>
      </c>
      <c r="D200">
        <v>6.11</v>
      </c>
      <c r="E200">
        <v>12</v>
      </c>
      <c r="F200" s="2">
        <v>54.032899999999998</v>
      </c>
      <c r="G200">
        <v>0.60790273556231567</v>
      </c>
      <c r="H200" s="3">
        <v>8.8188683619999999</v>
      </c>
      <c r="I200" s="4">
        <v>293</v>
      </c>
      <c r="J200" s="1">
        <v>6.23</v>
      </c>
    </row>
    <row r="201" spans="1:10" x14ac:dyDescent="0.4">
      <c r="A201" t="s">
        <v>14</v>
      </c>
      <c r="B201">
        <v>2011</v>
      </c>
      <c r="C201">
        <v>587</v>
      </c>
      <c r="D201">
        <v>6.25</v>
      </c>
      <c r="E201">
        <v>12</v>
      </c>
      <c r="F201" s="2">
        <v>55.472569999999997</v>
      </c>
      <c r="G201">
        <v>0.7135575942915251</v>
      </c>
      <c r="H201" s="3">
        <v>8.8151836229999994</v>
      </c>
      <c r="I201" s="4">
        <v>315</v>
      </c>
      <c r="J201" s="1">
        <v>6.25</v>
      </c>
    </row>
    <row r="202" spans="1:10" x14ac:dyDescent="0.4">
      <c r="A202" t="s">
        <v>14</v>
      </c>
      <c r="B202">
        <v>2012</v>
      </c>
      <c r="C202">
        <v>594</v>
      </c>
      <c r="D202">
        <v>6.34</v>
      </c>
      <c r="E202">
        <v>12</v>
      </c>
      <c r="F202" s="2">
        <v>56.998910000000002</v>
      </c>
      <c r="G202">
        <v>5.3388090349075989</v>
      </c>
      <c r="H202" s="3">
        <v>8.7724652209999991</v>
      </c>
      <c r="I202" s="4">
        <v>349</v>
      </c>
      <c r="J202" s="1">
        <v>5.83</v>
      </c>
    </row>
    <row r="203" spans="1:10" x14ac:dyDescent="0.4">
      <c r="A203" t="s">
        <v>14</v>
      </c>
      <c r="B203">
        <v>2013</v>
      </c>
      <c r="C203">
        <v>591</v>
      </c>
      <c r="D203">
        <v>6.24</v>
      </c>
      <c r="E203">
        <v>12</v>
      </c>
      <c r="F203" s="2">
        <v>55.69847</v>
      </c>
      <c r="G203">
        <v>2.9284164859002204</v>
      </c>
      <c r="H203" s="3">
        <v>8.83</v>
      </c>
      <c r="I203" s="4">
        <v>361</v>
      </c>
      <c r="J203" s="1">
        <v>5.94</v>
      </c>
    </row>
    <row r="204" spans="1:10" x14ac:dyDescent="0.4">
      <c r="A204" t="s">
        <v>14</v>
      </c>
      <c r="B204">
        <v>2014</v>
      </c>
      <c r="C204">
        <v>610</v>
      </c>
      <c r="D204">
        <v>6.77</v>
      </c>
      <c r="E204">
        <v>11</v>
      </c>
      <c r="F204" s="2">
        <v>56.793190000000003</v>
      </c>
      <c r="G204">
        <v>1.0055865921787754</v>
      </c>
      <c r="H204" s="3">
        <v>8.9499999999999993</v>
      </c>
      <c r="I204" s="4">
        <v>367</v>
      </c>
      <c r="J204" s="1">
        <v>6.53</v>
      </c>
    </row>
    <row r="205" spans="1:10" x14ac:dyDescent="0.4">
      <c r="A205" t="s">
        <v>14</v>
      </c>
      <c r="B205">
        <v>2015</v>
      </c>
      <c r="C205">
        <v>609</v>
      </c>
      <c r="D205">
        <v>6.86</v>
      </c>
      <c r="E205">
        <v>11</v>
      </c>
      <c r="F205" s="2">
        <v>58.570619999999998</v>
      </c>
      <c r="G205">
        <v>4.4247787610619538</v>
      </c>
      <c r="H205" s="3">
        <v>8.2200000000000006</v>
      </c>
      <c r="I205" s="4">
        <v>353</v>
      </c>
      <c r="J205" s="1">
        <v>6.02</v>
      </c>
    </row>
    <row r="206" spans="1:10" x14ac:dyDescent="0.4">
      <c r="A206" t="s">
        <v>14</v>
      </c>
      <c r="B206">
        <v>2016</v>
      </c>
      <c r="C206">
        <v>613</v>
      </c>
      <c r="D206">
        <v>6.24</v>
      </c>
      <c r="E206">
        <v>11</v>
      </c>
      <c r="F206" s="2">
        <v>59.686860000000003</v>
      </c>
      <c r="G206">
        <v>2.5423728813559254</v>
      </c>
      <c r="H206" s="3">
        <v>8.33</v>
      </c>
      <c r="I206" s="4">
        <v>342</v>
      </c>
      <c r="J206" s="1">
        <v>6.13</v>
      </c>
    </row>
    <row r="207" spans="1:10" x14ac:dyDescent="0.4">
      <c r="A207" t="s">
        <v>14</v>
      </c>
      <c r="B207">
        <v>2017</v>
      </c>
      <c r="C207">
        <v>621</v>
      </c>
      <c r="D207">
        <f>(D182+D232)/2</f>
        <v>6.7149999999999999</v>
      </c>
      <c r="E207">
        <v>11</v>
      </c>
      <c r="F207" s="2">
        <v>61.892150000000001</v>
      </c>
      <c r="G207">
        <v>4.6487603305785052</v>
      </c>
      <c r="H207" s="3">
        <v>8.58</v>
      </c>
      <c r="I207" s="4">
        <v>331</v>
      </c>
      <c r="J207" s="1">
        <v>6</v>
      </c>
    </row>
    <row r="208" spans="1:10" x14ac:dyDescent="0.4">
      <c r="A208" t="s">
        <v>14</v>
      </c>
      <c r="B208">
        <v>2018</v>
      </c>
      <c r="C208">
        <v>627</v>
      </c>
      <c r="D208">
        <v>6.38</v>
      </c>
      <c r="E208">
        <v>12</v>
      </c>
      <c r="F208" s="2">
        <v>64.430970000000002</v>
      </c>
      <c r="G208">
        <v>5.9230009871668265</v>
      </c>
      <c r="H208" s="3">
        <v>8.7100000000000009</v>
      </c>
      <c r="I208" s="4">
        <v>317</v>
      </c>
      <c r="J208" s="1">
        <v>5.98</v>
      </c>
    </row>
    <row r="209" spans="1:10" x14ac:dyDescent="0.4">
      <c r="A209" t="s">
        <v>14</v>
      </c>
      <c r="B209">
        <v>2019</v>
      </c>
      <c r="C209">
        <v>626</v>
      </c>
      <c r="D209">
        <v>6.33</v>
      </c>
      <c r="E209">
        <v>12</v>
      </c>
      <c r="F209" s="2">
        <v>66.20684</v>
      </c>
      <c r="G209">
        <v>1.3047530288909703</v>
      </c>
      <c r="H209" s="3">
        <v>8.82</v>
      </c>
      <c r="I209" s="4">
        <v>299</v>
      </c>
      <c r="J209" s="1">
        <v>6.04</v>
      </c>
    </row>
    <row r="210" spans="1:10" x14ac:dyDescent="0.4">
      <c r="A210" t="s">
        <v>14</v>
      </c>
      <c r="B210">
        <v>2020</v>
      </c>
      <c r="C210">
        <v>638</v>
      </c>
      <c r="D210">
        <v>6.69</v>
      </c>
      <c r="E210">
        <v>12</v>
      </c>
      <c r="F210" s="2">
        <v>64.854140000000001</v>
      </c>
      <c r="G210">
        <v>2.8518859245630024</v>
      </c>
      <c r="H210" s="3">
        <v>8.9</v>
      </c>
      <c r="I210" s="4">
        <v>281</v>
      </c>
      <c r="J210" s="1">
        <v>6.19</v>
      </c>
    </row>
    <row r="211" spans="1:10" x14ac:dyDescent="0.4">
      <c r="A211" t="s">
        <v>18</v>
      </c>
      <c r="B211">
        <v>2010</v>
      </c>
      <c r="C211">
        <v>676</v>
      </c>
      <c r="D211">
        <v>6.53</v>
      </c>
      <c r="E211">
        <v>11</v>
      </c>
      <c r="F211" s="2">
        <v>232.07660000000001</v>
      </c>
      <c r="G211">
        <v>1.5625</v>
      </c>
      <c r="H211" s="3">
        <v>16.637450749999999</v>
      </c>
      <c r="I211" s="4">
        <v>228</v>
      </c>
      <c r="J211" s="1">
        <v>6.32</v>
      </c>
    </row>
    <row r="212" spans="1:10" x14ac:dyDescent="0.4">
      <c r="A212" t="s">
        <v>18</v>
      </c>
      <c r="B212">
        <v>2011</v>
      </c>
      <c r="C212">
        <v>698</v>
      </c>
      <c r="D212">
        <v>6.52</v>
      </c>
      <c r="E212">
        <v>11</v>
      </c>
      <c r="F212" s="2">
        <v>245.84098</v>
      </c>
      <c r="G212">
        <v>0.10582010582009804</v>
      </c>
      <c r="H212" s="3">
        <v>17.03052765</v>
      </c>
      <c r="I212" s="4">
        <v>237</v>
      </c>
      <c r="J212" s="1">
        <v>6.05</v>
      </c>
    </row>
    <row r="213" spans="1:10" x14ac:dyDescent="0.4">
      <c r="A213" t="s">
        <v>18</v>
      </c>
      <c r="B213">
        <v>2012</v>
      </c>
      <c r="C213">
        <v>681</v>
      </c>
      <c r="D213">
        <v>6.55</v>
      </c>
      <c r="E213">
        <v>12</v>
      </c>
      <c r="F213" s="2">
        <v>245.58534</v>
      </c>
      <c r="G213">
        <v>4.3432203389830555</v>
      </c>
      <c r="H213" s="3">
        <v>17.293116130000001</v>
      </c>
      <c r="I213" s="4">
        <v>255</v>
      </c>
      <c r="J213" s="1">
        <v>6.28</v>
      </c>
    </row>
    <row r="214" spans="1:10" x14ac:dyDescent="0.4">
      <c r="A214" t="s">
        <v>18</v>
      </c>
      <c r="B214">
        <v>2013</v>
      </c>
      <c r="C214">
        <v>678</v>
      </c>
      <c r="D214">
        <v>6.17</v>
      </c>
      <c r="E214">
        <v>11</v>
      </c>
      <c r="F214" s="2">
        <v>254.71449000000001</v>
      </c>
      <c r="G214">
        <v>2.1040974529346501</v>
      </c>
      <c r="H214" s="3">
        <v>17.510000000000002</v>
      </c>
      <c r="I214" s="4">
        <v>264</v>
      </c>
      <c r="J214" s="1">
        <v>6.02</v>
      </c>
    </row>
    <row r="215" spans="1:10" x14ac:dyDescent="0.4">
      <c r="A215" t="s">
        <v>18</v>
      </c>
      <c r="B215">
        <v>2014</v>
      </c>
      <c r="C215">
        <v>699</v>
      </c>
      <c r="D215">
        <v>6.76</v>
      </c>
      <c r="E215">
        <v>11</v>
      </c>
      <c r="F215" s="2">
        <v>255.40984</v>
      </c>
      <c r="G215">
        <v>1.4705882352941124</v>
      </c>
      <c r="H215" s="3">
        <v>17.7</v>
      </c>
      <c r="I215" s="4">
        <v>265</v>
      </c>
      <c r="J215" s="1">
        <v>6.43</v>
      </c>
    </row>
    <row r="216" spans="1:10" x14ac:dyDescent="0.4">
      <c r="A216" t="s">
        <v>18</v>
      </c>
      <c r="B216">
        <v>2015</v>
      </c>
      <c r="C216">
        <v>707</v>
      </c>
      <c r="D216">
        <v>6.66</v>
      </c>
      <c r="E216">
        <v>11</v>
      </c>
      <c r="F216" s="2">
        <v>270.65451000000002</v>
      </c>
      <c r="G216">
        <v>4.6822742474916357</v>
      </c>
      <c r="H216" s="3">
        <v>23.01</v>
      </c>
      <c r="I216" s="4">
        <v>265</v>
      </c>
      <c r="J216" s="1">
        <v>6.03</v>
      </c>
    </row>
    <row r="217" spans="1:10" x14ac:dyDescent="0.4">
      <c r="A217" t="s">
        <v>18</v>
      </c>
      <c r="B217">
        <v>2016</v>
      </c>
      <c r="C217">
        <v>724</v>
      </c>
      <c r="D217">
        <v>6.38</v>
      </c>
      <c r="E217">
        <v>11</v>
      </c>
      <c r="F217" s="2">
        <v>276.21323999999998</v>
      </c>
      <c r="G217">
        <v>2.3429179978700532</v>
      </c>
      <c r="H217" s="3">
        <v>23.5</v>
      </c>
      <c r="I217" s="4">
        <v>266</v>
      </c>
      <c r="J217" s="1">
        <v>6.34</v>
      </c>
    </row>
    <row r="218" spans="1:10" x14ac:dyDescent="0.4">
      <c r="A218" t="s">
        <v>18</v>
      </c>
      <c r="B218">
        <v>2017</v>
      </c>
      <c r="C218">
        <v>729</v>
      </c>
      <c r="D218">
        <f>(D193+D243)/2</f>
        <v>6.55</v>
      </c>
      <c r="E218">
        <v>10</v>
      </c>
      <c r="F218" s="2">
        <v>287.59947</v>
      </c>
      <c r="G218">
        <v>4.8907388137356955</v>
      </c>
      <c r="H218" s="3">
        <v>23.63</v>
      </c>
      <c r="I218" s="4">
        <v>263</v>
      </c>
      <c r="J218" s="1">
        <v>6.39</v>
      </c>
    </row>
    <row r="219" spans="1:10" x14ac:dyDescent="0.4">
      <c r="A219" t="s">
        <v>18</v>
      </c>
      <c r="B219">
        <v>2018</v>
      </c>
      <c r="C219">
        <v>738</v>
      </c>
      <c r="D219">
        <v>6.66</v>
      </c>
      <c r="E219">
        <v>10</v>
      </c>
      <c r="F219" s="2">
        <v>305.97561000000002</v>
      </c>
      <c r="G219">
        <v>7.7380952380952328</v>
      </c>
      <c r="H219" s="3">
        <v>23.68</v>
      </c>
      <c r="I219" s="4">
        <v>257</v>
      </c>
      <c r="J219" s="1">
        <v>6.14</v>
      </c>
    </row>
    <row r="220" spans="1:10" x14ac:dyDescent="0.4">
      <c r="A220" t="s">
        <v>18</v>
      </c>
      <c r="B220">
        <v>2019</v>
      </c>
      <c r="C220">
        <v>756</v>
      </c>
      <c r="D220">
        <v>6.41</v>
      </c>
      <c r="E220">
        <v>10</v>
      </c>
      <c r="F220" s="2">
        <v>325.29971</v>
      </c>
      <c r="G220">
        <v>1.9337016574585641</v>
      </c>
      <c r="H220" s="3">
        <v>23.69</v>
      </c>
      <c r="I220" s="4">
        <v>248</v>
      </c>
      <c r="J220" s="1">
        <v>6.15</v>
      </c>
    </row>
    <row r="221" spans="1:10" x14ac:dyDescent="0.4">
      <c r="A221" t="s">
        <v>18</v>
      </c>
      <c r="B221">
        <v>2020</v>
      </c>
      <c r="C221">
        <v>779</v>
      </c>
      <c r="D221">
        <v>6.58</v>
      </c>
      <c r="E221">
        <v>10</v>
      </c>
      <c r="F221" s="2">
        <v>344.64003000000002</v>
      </c>
      <c r="G221">
        <v>3.2520325203251987</v>
      </c>
      <c r="H221" s="3">
        <v>22.95</v>
      </c>
      <c r="I221" s="4">
        <v>240</v>
      </c>
      <c r="J221" s="1">
        <v>6.34</v>
      </c>
    </row>
    <row r="222" spans="1:10" x14ac:dyDescent="0.4">
      <c r="A222" t="s">
        <v>2</v>
      </c>
      <c r="B222">
        <v>2010</v>
      </c>
      <c r="C222">
        <v>292</v>
      </c>
      <c r="D222">
        <v>6.15</v>
      </c>
      <c r="E222">
        <v>6</v>
      </c>
      <c r="F222" s="2">
        <v>87.295640000000006</v>
      </c>
      <c r="G222">
        <v>2.5316455696202667</v>
      </c>
      <c r="H222" s="3">
        <v>36.558951700000001</v>
      </c>
      <c r="I222" s="4">
        <v>109</v>
      </c>
      <c r="J222" s="1">
        <v>6.18</v>
      </c>
    </row>
    <row r="223" spans="1:10" x14ac:dyDescent="0.4">
      <c r="A223" t="s">
        <v>2</v>
      </c>
      <c r="B223">
        <v>2011</v>
      </c>
      <c r="C223">
        <v>288</v>
      </c>
      <c r="D223">
        <v>6.27</v>
      </c>
      <c r="E223">
        <v>6</v>
      </c>
      <c r="F223" s="2">
        <v>89.619249999999994</v>
      </c>
      <c r="G223">
        <v>1.3986013986013957</v>
      </c>
      <c r="H223" s="3">
        <v>36.314534219999999</v>
      </c>
      <c r="I223" s="4">
        <v>121</v>
      </c>
      <c r="J223" s="1">
        <v>6.52</v>
      </c>
    </row>
    <row r="224" spans="1:10" x14ac:dyDescent="0.4">
      <c r="A224" t="s">
        <v>2</v>
      </c>
      <c r="B224">
        <v>2012</v>
      </c>
      <c r="C224">
        <v>287</v>
      </c>
      <c r="D224">
        <v>6.06</v>
      </c>
      <c r="E224">
        <v>6</v>
      </c>
      <c r="F224" s="2">
        <v>89.211799999999997</v>
      </c>
      <c r="G224">
        <v>2.4316109422492405</v>
      </c>
      <c r="H224" s="3">
        <v>36.900004930000001</v>
      </c>
      <c r="I224" s="4">
        <v>130</v>
      </c>
      <c r="J224" s="1">
        <v>6.53</v>
      </c>
    </row>
    <row r="225" spans="1:10" x14ac:dyDescent="0.4">
      <c r="A225" t="s">
        <v>2</v>
      </c>
      <c r="B225">
        <v>2013</v>
      </c>
      <c r="C225">
        <v>280</v>
      </c>
      <c r="D225">
        <v>5.8</v>
      </c>
      <c r="E225">
        <v>6</v>
      </c>
      <c r="F225" s="2">
        <v>89.329759999999993</v>
      </c>
      <c r="G225">
        <v>3.0114226375908548</v>
      </c>
      <c r="H225" s="3">
        <v>37.44</v>
      </c>
      <c r="I225" s="4">
        <v>130</v>
      </c>
      <c r="J225" s="1">
        <v>6.63</v>
      </c>
    </row>
    <row r="226" spans="1:10" x14ac:dyDescent="0.4">
      <c r="A226" t="s">
        <v>2</v>
      </c>
      <c r="B226">
        <v>2014</v>
      </c>
      <c r="C226">
        <v>289</v>
      </c>
      <c r="D226">
        <v>6.42</v>
      </c>
      <c r="E226">
        <v>6</v>
      </c>
      <c r="F226" s="2">
        <v>89.625550000000004</v>
      </c>
      <c r="G226">
        <v>0.53533190578158862</v>
      </c>
      <c r="H226" s="3">
        <v>38.04</v>
      </c>
      <c r="I226" s="4">
        <v>132</v>
      </c>
      <c r="J226" s="1">
        <v>6.37</v>
      </c>
    </row>
    <row r="227" spans="1:10" x14ac:dyDescent="0.4">
      <c r="A227" t="s">
        <v>2</v>
      </c>
      <c r="B227">
        <v>2015</v>
      </c>
      <c r="C227">
        <v>300</v>
      </c>
      <c r="D227">
        <v>6.46</v>
      </c>
      <c r="E227">
        <v>6</v>
      </c>
      <c r="F227" s="2">
        <v>92.695530000000005</v>
      </c>
      <c r="G227">
        <v>1.9375672766415386</v>
      </c>
      <c r="H227" s="3">
        <v>38.46</v>
      </c>
      <c r="I227" s="4">
        <v>129</v>
      </c>
      <c r="J227" s="1">
        <v>6.43</v>
      </c>
    </row>
    <row r="228" spans="1:10" x14ac:dyDescent="0.4">
      <c r="A228" t="s">
        <v>2</v>
      </c>
      <c r="B228">
        <v>2016</v>
      </c>
      <c r="C228">
        <v>298</v>
      </c>
      <c r="D228">
        <v>6.2</v>
      </c>
      <c r="E228">
        <v>6</v>
      </c>
      <c r="F228" s="2">
        <v>96.326629999999994</v>
      </c>
      <c r="G228">
        <v>2.1119324181626098</v>
      </c>
      <c r="H228" s="3">
        <v>38.979999999999997</v>
      </c>
      <c r="I228" s="4">
        <v>125</v>
      </c>
      <c r="J228" s="1">
        <v>6.39</v>
      </c>
    </row>
    <row r="229" spans="1:10" x14ac:dyDescent="0.4">
      <c r="A229" t="s">
        <v>2</v>
      </c>
      <c r="B229">
        <v>2017</v>
      </c>
      <c r="C229">
        <v>298</v>
      </c>
      <c r="D229">
        <f>(D204+D254)/2</f>
        <v>6.74</v>
      </c>
      <c r="E229">
        <v>6</v>
      </c>
      <c r="F229" s="2">
        <v>107.38075000000001</v>
      </c>
      <c r="G229">
        <v>3.8262668045501602</v>
      </c>
      <c r="H229" s="3">
        <v>37.22</v>
      </c>
      <c r="I229" s="4">
        <v>128</v>
      </c>
      <c r="J229" s="1">
        <v>6.16</v>
      </c>
    </row>
    <row r="230" spans="1:10" x14ac:dyDescent="0.4">
      <c r="A230" t="s">
        <v>2</v>
      </c>
      <c r="B230">
        <v>2018</v>
      </c>
      <c r="C230">
        <v>304</v>
      </c>
      <c r="D230">
        <v>7.09</v>
      </c>
      <c r="E230">
        <v>7</v>
      </c>
      <c r="F230" s="2">
        <v>112.58566999999999</v>
      </c>
      <c r="G230">
        <v>9.3625498007968044</v>
      </c>
      <c r="H230" s="3">
        <v>39.19</v>
      </c>
      <c r="I230" s="4">
        <v>125</v>
      </c>
      <c r="J230" s="1">
        <v>6.47</v>
      </c>
    </row>
    <row r="231" spans="1:10" x14ac:dyDescent="0.4">
      <c r="A231" t="s">
        <v>2</v>
      </c>
      <c r="B231">
        <v>2019</v>
      </c>
      <c r="C231">
        <v>307</v>
      </c>
      <c r="D231">
        <v>6.59</v>
      </c>
      <c r="E231">
        <v>7</v>
      </c>
      <c r="F231" s="2">
        <v>116.52457</v>
      </c>
      <c r="G231">
        <v>1.6393442622950838</v>
      </c>
      <c r="H231" s="3">
        <v>39.25</v>
      </c>
      <c r="I231" s="4">
        <v>119</v>
      </c>
      <c r="J231" s="1">
        <v>6.68</v>
      </c>
    </row>
    <row r="232" spans="1:10" x14ac:dyDescent="0.4">
      <c r="A232" t="s">
        <v>2</v>
      </c>
      <c r="B232">
        <v>2020</v>
      </c>
      <c r="C232">
        <v>310</v>
      </c>
      <c r="D232">
        <v>6.79</v>
      </c>
      <c r="E232">
        <v>7</v>
      </c>
      <c r="F232" s="2">
        <v>117.29286999999999</v>
      </c>
      <c r="G232">
        <v>2.6881720430107503</v>
      </c>
      <c r="H232" s="3">
        <v>39.020000000000003</v>
      </c>
      <c r="I232" s="4">
        <v>116</v>
      </c>
      <c r="J232" s="1">
        <v>6.43</v>
      </c>
    </row>
    <row r="233" spans="1:10" x14ac:dyDescent="0.4">
      <c r="A233" t="s">
        <v>11</v>
      </c>
      <c r="B233">
        <v>2010</v>
      </c>
      <c r="C233">
        <v>537</v>
      </c>
      <c r="D233">
        <v>6.36</v>
      </c>
      <c r="E233">
        <v>6</v>
      </c>
      <c r="F233" s="2">
        <v>32.609070000000003</v>
      </c>
      <c r="G233">
        <v>1.3443640124095158</v>
      </c>
      <c r="H233" s="3">
        <v>29.701736700000001</v>
      </c>
      <c r="I233" s="4">
        <v>302</v>
      </c>
      <c r="J233" s="1">
        <v>6.39</v>
      </c>
    </row>
    <row r="234" spans="1:10" x14ac:dyDescent="0.4">
      <c r="A234" t="s">
        <v>11</v>
      </c>
      <c r="B234">
        <v>2011</v>
      </c>
      <c r="C234">
        <v>515</v>
      </c>
      <c r="D234">
        <v>6.22</v>
      </c>
      <c r="E234">
        <v>6</v>
      </c>
      <c r="F234" s="2">
        <v>31.12087</v>
      </c>
      <c r="G234">
        <v>0.20964360587001352</v>
      </c>
      <c r="H234" s="3">
        <v>29.405103780000001</v>
      </c>
      <c r="I234" s="4">
        <v>319</v>
      </c>
      <c r="J234" s="1">
        <v>5.99</v>
      </c>
    </row>
    <row r="235" spans="1:10" x14ac:dyDescent="0.4">
      <c r="A235" t="s">
        <v>11</v>
      </c>
      <c r="B235">
        <v>2012</v>
      </c>
      <c r="C235">
        <v>550</v>
      </c>
      <c r="D235">
        <v>6.09</v>
      </c>
      <c r="E235">
        <v>7</v>
      </c>
      <c r="F235" s="2">
        <v>31.740179999999999</v>
      </c>
      <c r="G235">
        <v>1.4644351464435101</v>
      </c>
      <c r="H235" s="3">
        <v>28.945040680000002</v>
      </c>
      <c r="I235" s="4">
        <v>356</v>
      </c>
      <c r="J235" s="1">
        <v>6.2</v>
      </c>
    </row>
    <row r="236" spans="1:10" x14ac:dyDescent="0.4">
      <c r="A236" t="s">
        <v>11</v>
      </c>
      <c r="B236">
        <v>2013</v>
      </c>
      <c r="C236">
        <v>581</v>
      </c>
      <c r="D236">
        <v>6.87</v>
      </c>
      <c r="E236">
        <v>8</v>
      </c>
      <c r="F236" s="2">
        <v>34.179729999999999</v>
      </c>
      <c r="G236">
        <v>1.2738853503184711</v>
      </c>
      <c r="H236" s="3">
        <v>28.82</v>
      </c>
      <c r="I236" s="4">
        <v>367</v>
      </c>
      <c r="J236" s="1">
        <v>6.45</v>
      </c>
    </row>
    <row r="237" spans="1:10" x14ac:dyDescent="0.4">
      <c r="A237" t="s">
        <v>11</v>
      </c>
      <c r="B237">
        <v>2014</v>
      </c>
      <c r="C237">
        <v>593</v>
      </c>
      <c r="D237">
        <v>6.38</v>
      </c>
      <c r="E237">
        <v>8</v>
      </c>
      <c r="F237" s="2">
        <v>34.234870000000001</v>
      </c>
      <c r="G237">
        <v>0.86021505376343566</v>
      </c>
      <c r="H237" s="3">
        <v>29.11</v>
      </c>
      <c r="I237" s="4">
        <v>356</v>
      </c>
      <c r="J237" s="1">
        <v>6.07</v>
      </c>
    </row>
    <row r="238" spans="1:10" x14ac:dyDescent="0.4">
      <c r="A238" t="s">
        <v>11</v>
      </c>
      <c r="B238">
        <v>2015</v>
      </c>
      <c r="C238">
        <v>605</v>
      </c>
      <c r="D238">
        <v>6.71</v>
      </c>
      <c r="E238">
        <v>8</v>
      </c>
      <c r="F238" s="2">
        <v>35.959420000000001</v>
      </c>
      <c r="G238">
        <v>2.4520255863539342</v>
      </c>
      <c r="H238" s="3">
        <v>27.94</v>
      </c>
      <c r="I238" s="4">
        <v>331</v>
      </c>
      <c r="J238" s="1">
        <v>6.19</v>
      </c>
    </row>
    <row r="239" spans="1:10" x14ac:dyDescent="0.4">
      <c r="A239" t="s">
        <v>11</v>
      </c>
      <c r="B239">
        <v>2016</v>
      </c>
      <c r="C239">
        <v>622</v>
      </c>
      <c r="D239">
        <v>6.36</v>
      </c>
      <c r="E239">
        <v>8</v>
      </c>
      <c r="F239" s="2">
        <v>39.781059999999997</v>
      </c>
      <c r="G239">
        <v>1.7689906347554629</v>
      </c>
      <c r="H239" s="3">
        <v>28.3</v>
      </c>
      <c r="I239" s="4">
        <v>314</v>
      </c>
      <c r="J239" s="1">
        <v>6.38</v>
      </c>
    </row>
    <row r="240" spans="1:10" x14ac:dyDescent="0.4">
      <c r="A240" t="s">
        <v>11</v>
      </c>
      <c r="B240">
        <v>2017</v>
      </c>
      <c r="C240">
        <v>623</v>
      </c>
      <c r="D240">
        <f>(D215+D265)/2</f>
        <v>6.8949999999999996</v>
      </c>
      <c r="E240">
        <v>8</v>
      </c>
      <c r="F240" s="2">
        <v>41.635289999999998</v>
      </c>
      <c r="G240">
        <v>2.4539877300613577</v>
      </c>
      <c r="H240" s="3">
        <v>28.55</v>
      </c>
      <c r="I240" s="4">
        <v>294</v>
      </c>
      <c r="J240" s="1">
        <v>6.69</v>
      </c>
    </row>
    <row r="241" spans="1:10" x14ac:dyDescent="0.4">
      <c r="A241" t="s">
        <v>11</v>
      </c>
      <c r="B241">
        <v>2018</v>
      </c>
      <c r="C241">
        <v>644</v>
      </c>
      <c r="D241">
        <v>6.84</v>
      </c>
      <c r="E241">
        <v>10</v>
      </c>
      <c r="F241" s="2">
        <v>43.923450000000003</v>
      </c>
      <c r="G241">
        <v>4.9900199600798389</v>
      </c>
      <c r="H241" s="3">
        <v>28.77</v>
      </c>
      <c r="I241" s="4">
        <v>278</v>
      </c>
      <c r="J241" s="1">
        <v>6.44</v>
      </c>
    </row>
    <row r="242" spans="1:10" x14ac:dyDescent="0.4">
      <c r="A242" t="s">
        <v>11</v>
      </c>
      <c r="B242">
        <v>2019</v>
      </c>
      <c r="C242">
        <v>662</v>
      </c>
      <c r="D242">
        <v>6.65</v>
      </c>
      <c r="E242">
        <v>10</v>
      </c>
      <c r="F242" s="2">
        <v>45.53978</v>
      </c>
      <c r="G242">
        <v>0.76045627376426506</v>
      </c>
      <c r="H242" s="3">
        <v>28.96</v>
      </c>
      <c r="I242" s="4">
        <v>263</v>
      </c>
      <c r="J242" s="1">
        <v>6.11</v>
      </c>
    </row>
    <row r="243" spans="1:10" x14ac:dyDescent="0.4">
      <c r="A243" t="s">
        <v>11</v>
      </c>
      <c r="B243">
        <v>2020</v>
      </c>
      <c r="C243">
        <v>677</v>
      </c>
      <c r="D243">
        <v>6.75</v>
      </c>
      <c r="E243">
        <v>10</v>
      </c>
      <c r="F243" s="2">
        <v>46.814990000000002</v>
      </c>
      <c r="G243">
        <v>2.4528301886792336</v>
      </c>
      <c r="H243" s="3">
        <v>28.97</v>
      </c>
      <c r="I243" s="4">
        <v>246</v>
      </c>
      <c r="J243" s="1">
        <v>6.63</v>
      </c>
    </row>
    <row r="244" spans="1:10" x14ac:dyDescent="0.4">
      <c r="A244" t="s">
        <v>0</v>
      </c>
      <c r="B244">
        <v>2010</v>
      </c>
      <c r="C244">
        <v>474</v>
      </c>
      <c r="D244">
        <v>5.77</v>
      </c>
      <c r="E244">
        <v>6</v>
      </c>
      <c r="F244" s="2">
        <v>231.30777</v>
      </c>
      <c r="G244">
        <v>0.54171180931743557</v>
      </c>
      <c r="H244" s="3">
        <v>65.634548420000002</v>
      </c>
      <c r="I244" s="4">
        <v>72</v>
      </c>
      <c r="J244" s="1">
        <v>6.08</v>
      </c>
    </row>
    <row r="245" spans="1:10" x14ac:dyDescent="0.4">
      <c r="A245" t="s">
        <v>0</v>
      </c>
      <c r="B245">
        <v>2011</v>
      </c>
      <c r="C245">
        <v>473</v>
      </c>
      <c r="D245">
        <v>5.96</v>
      </c>
      <c r="E245">
        <v>6</v>
      </c>
      <c r="F245" s="2">
        <v>241.04991000000001</v>
      </c>
      <c r="G245">
        <v>2.2629310344827624</v>
      </c>
      <c r="H245" s="3">
        <v>66.490539369999993</v>
      </c>
      <c r="I245" s="4">
        <v>69</v>
      </c>
      <c r="J245" s="1">
        <v>6.34</v>
      </c>
    </row>
    <row r="246" spans="1:10" x14ac:dyDescent="0.4">
      <c r="A246" t="s">
        <v>0</v>
      </c>
      <c r="B246">
        <v>2012</v>
      </c>
      <c r="C246">
        <v>479</v>
      </c>
      <c r="D246">
        <v>6.52</v>
      </c>
      <c r="E246">
        <v>6</v>
      </c>
      <c r="F246" s="2">
        <v>248.05921000000001</v>
      </c>
      <c r="G246">
        <v>0.63224446786092103</v>
      </c>
      <c r="H246" s="3">
        <v>67.768375430000006</v>
      </c>
      <c r="I246" s="4">
        <v>71</v>
      </c>
      <c r="J246" s="1">
        <v>6.54</v>
      </c>
    </row>
    <row r="247" spans="1:10" x14ac:dyDescent="0.4">
      <c r="A247" t="s">
        <v>0</v>
      </c>
      <c r="B247">
        <v>2013</v>
      </c>
      <c r="C247">
        <v>475</v>
      </c>
      <c r="D247">
        <v>5.32</v>
      </c>
      <c r="E247">
        <v>6</v>
      </c>
      <c r="F247" s="2">
        <v>246.95871</v>
      </c>
      <c r="G247">
        <v>0.42417815482501675</v>
      </c>
      <c r="H247" s="3">
        <v>69.94</v>
      </c>
      <c r="I247" s="4">
        <v>75</v>
      </c>
      <c r="J247" s="1">
        <v>6.71</v>
      </c>
    </row>
    <row r="248" spans="1:10" x14ac:dyDescent="0.4">
      <c r="A248" t="s">
        <v>0</v>
      </c>
      <c r="B248">
        <v>2014</v>
      </c>
      <c r="C248">
        <v>476</v>
      </c>
      <c r="D248">
        <v>6.68</v>
      </c>
      <c r="E248">
        <v>6</v>
      </c>
      <c r="F248" s="2">
        <v>260.95337999999998</v>
      </c>
      <c r="G248">
        <v>0.21299254526090383</v>
      </c>
      <c r="H248" s="3">
        <v>71.31</v>
      </c>
      <c r="I248" s="4">
        <v>77</v>
      </c>
      <c r="J248" s="1">
        <v>6.65</v>
      </c>
    </row>
    <row r="249" spans="1:10" x14ac:dyDescent="0.4">
      <c r="A249" t="s">
        <v>0</v>
      </c>
      <c r="B249">
        <v>2015</v>
      </c>
      <c r="C249">
        <v>473</v>
      </c>
      <c r="D249">
        <v>6.68</v>
      </c>
      <c r="E249">
        <v>5</v>
      </c>
      <c r="F249" s="2">
        <v>267.39280000000002</v>
      </c>
      <c r="G249">
        <v>2.1253985122210439</v>
      </c>
      <c r="H249" s="3">
        <v>72.239999999999995</v>
      </c>
      <c r="I249" s="4">
        <v>79</v>
      </c>
      <c r="J249" s="1">
        <v>6.4</v>
      </c>
    </row>
    <row r="250" spans="1:10" x14ac:dyDescent="0.4">
      <c r="A250" t="s">
        <v>0</v>
      </c>
      <c r="B250">
        <v>2016</v>
      </c>
      <c r="C250">
        <v>485</v>
      </c>
      <c r="D250">
        <v>6.49</v>
      </c>
      <c r="E250">
        <v>5</v>
      </c>
      <c r="F250" s="2">
        <v>275.57346000000001</v>
      </c>
      <c r="G250">
        <v>1.4568158168574374</v>
      </c>
      <c r="H250" s="3">
        <v>73.36</v>
      </c>
      <c r="I250" s="4">
        <v>81</v>
      </c>
      <c r="J250" s="1">
        <v>6.67</v>
      </c>
    </row>
    <row r="251" spans="1:10" x14ac:dyDescent="0.4">
      <c r="A251" t="s">
        <v>0</v>
      </c>
      <c r="B251">
        <v>2017</v>
      </c>
      <c r="C251">
        <v>500</v>
      </c>
      <c r="D251">
        <f>(D226+D276)/2</f>
        <v>6.63</v>
      </c>
      <c r="E251">
        <v>5</v>
      </c>
      <c r="F251" s="2">
        <v>285.97809999999998</v>
      </c>
      <c r="G251">
        <v>2.9743589743589816</v>
      </c>
      <c r="H251" s="3">
        <v>72.39</v>
      </c>
      <c r="I251" s="4">
        <v>75</v>
      </c>
      <c r="J251" s="1">
        <v>6.09</v>
      </c>
    </row>
    <row r="252" spans="1:10" x14ac:dyDescent="0.4">
      <c r="A252" t="s">
        <v>0</v>
      </c>
      <c r="B252">
        <v>2018</v>
      </c>
      <c r="C252">
        <v>496</v>
      </c>
      <c r="D252">
        <v>6.07</v>
      </c>
      <c r="E252">
        <v>5</v>
      </c>
      <c r="F252" s="2">
        <v>288.13965999999999</v>
      </c>
      <c r="G252">
        <v>5.7768924302788793</v>
      </c>
      <c r="H252" s="3">
        <v>73.2</v>
      </c>
      <c r="I252" s="4">
        <v>78</v>
      </c>
      <c r="J252" s="1">
        <v>6.1</v>
      </c>
    </row>
    <row r="253" spans="1:10" x14ac:dyDescent="0.4">
      <c r="A253" t="s">
        <v>0</v>
      </c>
      <c r="B253">
        <v>2019</v>
      </c>
      <c r="C253">
        <v>494</v>
      </c>
      <c r="D253">
        <v>6.5</v>
      </c>
      <c r="E253">
        <v>5</v>
      </c>
      <c r="F253" s="2">
        <v>308.08611999999999</v>
      </c>
      <c r="G253">
        <v>1.2241054613935987</v>
      </c>
      <c r="H253" s="3">
        <v>74.06</v>
      </c>
      <c r="I253" s="4">
        <v>77</v>
      </c>
      <c r="J253" s="1">
        <v>6.43</v>
      </c>
    </row>
    <row r="254" spans="1:10" x14ac:dyDescent="0.4">
      <c r="A254" t="s">
        <v>0</v>
      </c>
      <c r="B254">
        <v>2020</v>
      </c>
      <c r="C254">
        <v>494</v>
      </c>
      <c r="D254">
        <v>6.71</v>
      </c>
      <c r="E254">
        <v>5</v>
      </c>
      <c r="F254" s="2">
        <v>300.06285000000003</v>
      </c>
      <c r="G254">
        <v>2.1395348837209172</v>
      </c>
      <c r="H254" s="3">
        <v>75</v>
      </c>
      <c r="I254" s="4">
        <v>74</v>
      </c>
      <c r="J254" s="1">
        <v>6.41</v>
      </c>
    </row>
    <row r="255" spans="1:10" x14ac:dyDescent="0.4">
      <c r="A255" t="s">
        <v>1</v>
      </c>
      <c r="B255">
        <v>2010</v>
      </c>
      <c r="C255">
        <v>542</v>
      </c>
      <c r="D255">
        <v>6.34</v>
      </c>
      <c r="E255">
        <v>10</v>
      </c>
      <c r="F255" s="2">
        <v>455.53906999999998</v>
      </c>
      <c r="G255">
        <v>1.3756613756613634</v>
      </c>
      <c r="H255" s="3">
        <v>0</v>
      </c>
      <c r="I255" s="4">
        <v>52</v>
      </c>
      <c r="J255" s="1">
        <v>6.3</v>
      </c>
    </row>
    <row r="256" spans="1:10" x14ac:dyDescent="0.4">
      <c r="A256" t="s">
        <v>1</v>
      </c>
      <c r="B256">
        <v>2011</v>
      </c>
      <c r="C256">
        <v>558</v>
      </c>
      <c r="D256">
        <v>6.04</v>
      </c>
      <c r="E256">
        <v>10</v>
      </c>
      <c r="F256" s="2">
        <v>450.92737</v>
      </c>
      <c r="G256">
        <v>0.83507306889352151</v>
      </c>
      <c r="H256" s="3">
        <v>0</v>
      </c>
      <c r="I256" s="4">
        <v>52</v>
      </c>
      <c r="J256" s="1">
        <v>6.03</v>
      </c>
    </row>
    <row r="257" spans="1:10" x14ac:dyDescent="0.4">
      <c r="A257" t="s">
        <v>1</v>
      </c>
      <c r="B257">
        <v>2012</v>
      </c>
      <c r="C257">
        <v>552</v>
      </c>
      <c r="D257">
        <v>6.7</v>
      </c>
      <c r="E257">
        <v>10</v>
      </c>
      <c r="F257" s="2">
        <v>434.36867000000001</v>
      </c>
      <c r="G257">
        <v>4.4513457556935805</v>
      </c>
      <c r="H257" s="3">
        <v>0</v>
      </c>
      <c r="I257" s="4">
        <v>57</v>
      </c>
      <c r="J257" s="1">
        <v>6.1</v>
      </c>
    </row>
    <row r="258" spans="1:10" x14ac:dyDescent="0.4">
      <c r="A258" t="s">
        <v>1</v>
      </c>
      <c r="B258">
        <v>2013</v>
      </c>
      <c r="C258">
        <v>549</v>
      </c>
      <c r="D258">
        <v>6.66</v>
      </c>
      <c r="E258">
        <v>10</v>
      </c>
      <c r="F258" s="2">
        <v>423.72492</v>
      </c>
      <c r="G258">
        <v>0.43336944745394623</v>
      </c>
      <c r="H258" s="3">
        <v>0</v>
      </c>
      <c r="I258" s="4">
        <v>65</v>
      </c>
      <c r="J258" s="1">
        <v>6.52</v>
      </c>
    </row>
    <row r="259" spans="1:10" x14ac:dyDescent="0.4">
      <c r="A259" t="s">
        <v>1</v>
      </c>
      <c r="B259">
        <v>2014</v>
      </c>
      <c r="C259">
        <v>544</v>
      </c>
      <c r="D259">
        <v>6.63</v>
      </c>
      <c r="E259">
        <v>10</v>
      </c>
      <c r="F259" s="2">
        <v>427.95675999999997</v>
      </c>
      <c r="G259">
        <v>1.196953210010876</v>
      </c>
      <c r="H259" s="3">
        <v>0.2</v>
      </c>
      <c r="I259" s="4">
        <v>65</v>
      </c>
      <c r="J259" s="1">
        <v>6.45</v>
      </c>
    </row>
    <row r="260" spans="1:10" x14ac:dyDescent="0.4">
      <c r="A260" t="s">
        <v>1</v>
      </c>
      <c r="B260">
        <v>2015</v>
      </c>
      <c r="C260">
        <v>528</v>
      </c>
      <c r="D260">
        <v>6.55</v>
      </c>
      <c r="E260">
        <v>10</v>
      </c>
      <c r="F260" s="2">
        <v>451.67477000000002</v>
      </c>
      <c r="G260">
        <v>2.9032258064516148</v>
      </c>
      <c r="H260" s="3">
        <v>0.2</v>
      </c>
      <c r="I260" s="4">
        <v>66</v>
      </c>
      <c r="J260" s="1">
        <v>6.22</v>
      </c>
    </row>
    <row r="261" spans="1:10" x14ac:dyDescent="0.4">
      <c r="A261" t="s">
        <v>1</v>
      </c>
      <c r="B261">
        <v>2016</v>
      </c>
      <c r="C261">
        <v>540</v>
      </c>
      <c r="D261">
        <v>6.47</v>
      </c>
      <c r="E261">
        <v>10</v>
      </c>
      <c r="F261" s="2">
        <v>477.66901000000001</v>
      </c>
      <c r="G261">
        <v>1.4629049111807735</v>
      </c>
      <c r="H261" s="3">
        <v>0.2</v>
      </c>
      <c r="I261" s="4">
        <v>67</v>
      </c>
      <c r="J261" s="1">
        <v>6.31</v>
      </c>
    </row>
    <row r="262" spans="1:10" x14ac:dyDescent="0.4">
      <c r="A262" t="s">
        <v>1</v>
      </c>
      <c r="B262">
        <v>2017</v>
      </c>
      <c r="C262">
        <v>543</v>
      </c>
      <c r="D262">
        <f>(D237+D287)/2</f>
        <v>3.19</v>
      </c>
      <c r="E262">
        <v>10</v>
      </c>
      <c r="F262" s="2">
        <v>463.11293000000001</v>
      </c>
      <c r="G262">
        <v>3.3985581874356408</v>
      </c>
      <c r="H262" s="3">
        <v>0.2</v>
      </c>
      <c r="I262" s="4">
        <v>67</v>
      </c>
      <c r="J262" s="1">
        <v>6.41</v>
      </c>
    </row>
    <row r="263" spans="1:10" x14ac:dyDescent="0.4">
      <c r="A263" t="s">
        <v>1</v>
      </c>
      <c r="B263">
        <v>2018</v>
      </c>
      <c r="C263">
        <v>558</v>
      </c>
      <c r="D263">
        <v>7.2</v>
      </c>
      <c r="E263">
        <v>15</v>
      </c>
      <c r="F263" s="2">
        <v>487.13495999999998</v>
      </c>
      <c r="G263">
        <v>7.9681274900398336</v>
      </c>
      <c r="H263" s="3">
        <v>0.2</v>
      </c>
      <c r="I263" s="4">
        <v>69</v>
      </c>
      <c r="J263" s="1">
        <v>6.37</v>
      </c>
    </row>
    <row r="264" spans="1:10" x14ac:dyDescent="0.4">
      <c r="A264" t="s">
        <v>1</v>
      </c>
      <c r="B264">
        <v>2019</v>
      </c>
      <c r="C264">
        <v>560</v>
      </c>
      <c r="D264">
        <v>6.63</v>
      </c>
      <c r="E264">
        <v>15</v>
      </c>
      <c r="F264" s="2">
        <v>489.60286000000002</v>
      </c>
      <c r="G264">
        <v>1.2915129151291449</v>
      </c>
      <c r="H264" s="3">
        <v>0.2</v>
      </c>
      <c r="I264" s="4">
        <v>69</v>
      </c>
      <c r="J264" s="1">
        <v>6.21</v>
      </c>
    </row>
    <row r="265" spans="1:10" x14ac:dyDescent="0.4">
      <c r="A265" t="s">
        <v>1</v>
      </c>
      <c r="B265">
        <v>2020</v>
      </c>
      <c r="C265">
        <v>572</v>
      </c>
      <c r="D265">
        <v>7.03</v>
      </c>
      <c r="E265">
        <v>15</v>
      </c>
      <c r="F265" s="2">
        <v>492.17070000000001</v>
      </c>
      <c r="G265">
        <v>2.2768670309653904</v>
      </c>
      <c r="H265" s="3">
        <v>0.2</v>
      </c>
      <c r="I265" s="4">
        <v>67</v>
      </c>
      <c r="J265" s="1">
        <v>6.44</v>
      </c>
    </row>
    <row r="266" spans="1:10" x14ac:dyDescent="0.4">
      <c r="A266" t="s">
        <v>6</v>
      </c>
      <c r="B266">
        <v>2010</v>
      </c>
      <c r="C266">
        <v>455</v>
      </c>
      <c r="D266">
        <v>5.98</v>
      </c>
      <c r="E266">
        <v>9</v>
      </c>
      <c r="F266" s="2">
        <v>32.743969999999997</v>
      </c>
      <c r="G266">
        <v>0.20746887966804906</v>
      </c>
      <c r="H266" s="3">
        <v>18.204613349999999</v>
      </c>
      <c r="I266" s="4">
        <v>256</v>
      </c>
      <c r="J266" s="1">
        <v>6.29</v>
      </c>
    </row>
    <row r="267" spans="1:10" x14ac:dyDescent="0.4">
      <c r="A267" t="s">
        <v>6</v>
      </c>
      <c r="B267">
        <v>2011</v>
      </c>
      <c r="C267">
        <v>468</v>
      </c>
      <c r="D267">
        <v>6.12</v>
      </c>
      <c r="E267">
        <v>9</v>
      </c>
      <c r="F267" s="2">
        <v>33.007489999999997</v>
      </c>
      <c r="G267">
        <v>0.51975051975052811</v>
      </c>
      <c r="H267" s="3">
        <v>18.365689889999999</v>
      </c>
      <c r="I267" s="4">
        <v>264</v>
      </c>
      <c r="J267" s="1">
        <v>6.37</v>
      </c>
    </row>
    <row r="268" spans="1:10" x14ac:dyDescent="0.4">
      <c r="A268" t="s">
        <v>6</v>
      </c>
      <c r="B268">
        <v>2012</v>
      </c>
      <c r="C268">
        <v>460</v>
      </c>
      <c r="D268">
        <v>5.8</v>
      </c>
      <c r="E268">
        <v>9</v>
      </c>
      <c r="F268" s="2">
        <v>35.122619999999998</v>
      </c>
      <c r="G268">
        <v>2.585315408479838</v>
      </c>
      <c r="H268" s="3">
        <v>18.55889767</v>
      </c>
      <c r="I268" s="4">
        <v>273</v>
      </c>
      <c r="J268" s="1">
        <v>6.59</v>
      </c>
    </row>
    <row r="269" spans="1:10" x14ac:dyDescent="0.4">
      <c r="A269" t="s">
        <v>6</v>
      </c>
      <c r="B269">
        <v>2013</v>
      </c>
      <c r="C269">
        <v>465</v>
      </c>
      <c r="D269">
        <v>5.69</v>
      </c>
      <c r="E269">
        <v>9</v>
      </c>
      <c r="F269" s="2">
        <v>36.170470000000002</v>
      </c>
      <c r="G269">
        <v>0.10615711252652815</v>
      </c>
      <c r="H269" s="3">
        <v>18.670000000000002</v>
      </c>
      <c r="I269" s="4">
        <v>274</v>
      </c>
      <c r="J269" s="1">
        <v>6.32</v>
      </c>
    </row>
    <row r="270" spans="1:10" x14ac:dyDescent="0.4">
      <c r="A270" t="s">
        <v>6</v>
      </c>
      <c r="B270">
        <v>2014</v>
      </c>
      <c r="C270">
        <v>473</v>
      </c>
      <c r="D270">
        <v>6.45</v>
      </c>
      <c r="E270">
        <v>9</v>
      </c>
      <c r="F270" s="2">
        <v>36.205739999999999</v>
      </c>
      <c r="G270">
        <v>0.63626723223755288</v>
      </c>
      <c r="H270" s="3">
        <v>18.579999999999998</v>
      </c>
      <c r="I270" s="4">
        <v>276</v>
      </c>
      <c r="J270" s="1">
        <v>6.38</v>
      </c>
    </row>
    <row r="271" spans="1:10" x14ac:dyDescent="0.4">
      <c r="A271" t="s">
        <v>6</v>
      </c>
      <c r="B271">
        <v>2015</v>
      </c>
      <c r="C271">
        <v>483</v>
      </c>
      <c r="D271">
        <v>6.38</v>
      </c>
      <c r="E271">
        <v>9</v>
      </c>
      <c r="F271" s="2">
        <v>35.649900000000002</v>
      </c>
      <c r="G271">
        <v>2.6343519494204326</v>
      </c>
      <c r="H271" s="3">
        <v>18.8</v>
      </c>
      <c r="I271" s="4">
        <v>262</v>
      </c>
      <c r="J271" s="1">
        <v>6.27</v>
      </c>
    </row>
    <row r="272" spans="1:10" x14ac:dyDescent="0.4">
      <c r="A272" t="s">
        <v>6</v>
      </c>
      <c r="B272">
        <v>2016</v>
      </c>
      <c r="C272">
        <v>490</v>
      </c>
      <c r="D272">
        <v>6.36</v>
      </c>
      <c r="E272">
        <v>9</v>
      </c>
      <c r="F272" s="2">
        <v>38.030529999999999</v>
      </c>
      <c r="G272">
        <v>1.0266940451745477</v>
      </c>
      <c r="H272" s="3">
        <v>18.93</v>
      </c>
      <c r="I272" s="4">
        <v>260</v>
      </c>
      <c r="J272" s="1">
        <v>6.16</v>
      </c>
    </row>
    <row r="273" spans="1:10" x14ac:dyDescent="0.4">
      <c r="A273" t="s">
        <v>6</v>
      </c>
      <c r="B273">
        <v>2017</v>
      </c>
      <c r="C273">
        <v>491</v>
      </c>
      <c r="D273">
        <f>(D248+D298)/2</f>
        <v>3.34</v>
      </c>
      <c r="E273">
        <v>9</v>
      </c>
      <c r="F273" s="2">
        <v>39.384639999999997</v>
      </c>
      <c r="G273">
        <v>1.8292682926829285</v>
      </c>
      <c r="H273" s="3">
        <v>18.010000000000002</v>
      </c>
      <c r="I273" s="4">
        <v>252</v>
      </c>
      <c r="J273" s="1">
        <v>6.59</v>
      </c>
    </row>
    <row r="274" spans="1:10" x14ac:dyDescent="0.4">
      <c r="A274" t="s">
        <v>6</v>
      </c>
      <c r="B274">
        <v>2018</v>
      </c>
      <c r="C274">
        <v>498</v>
      </c>
      <c r="D274">
        <v>6.74</v>
      </c>
      <c r="E274">
        <v>11</v>
      </c>
      <c r="F274" s="2">
        <v>41.024030000000003</v>
      </c>
      <c r="G274">
        <v>4.1916167664670656</v>
      </c>
      <c r="H274" s="3">
        <v>18.23</v>
      </c>
      <c r="I274" s="4">
        <v>241</v>
      </c>
      <c r="J274" s="1">
        <v>6.44</v>
      </c>
    </row>
    <row r="275" spans="1:10" x14ac:dyDescent="0.4">
      <c r="A275" t="s">
        <v>6</v>
      </c>
      <c r="B275">
        <v>2019</v>
      </c>
      <c r="C275">
        <v>511</v>
      </c>
      <c r="D275">
        <v>6.83</v>
      </c>
      <c r="E275">
        <v>11</v>
      </c>
      <c r="F275" s="2">
        <v>43.661409999999997</v>
      </c>
      <c r="G275">
        <v>0.95785440613027628</v>
      </c>
      <c r="H275" s="3">
        <v>18.52</v>
      </c>
      <c r="I275" s="4">
        <v>230</v>
      </c>
      <c r="J275" s="1">
        <v>6.48</v>
      </c>
    </row>
    <row r="276" spans="1:10" x14ac:dyDescent="0.4">
      <c r="A276" t="s">
        <v>6</v>
      </c>
      <c r="B276">
        <v>2020</v>
      </c>
      <c r="C276">
        <v>531</v>
      </c>
      <c r="D276">
        <v>6.84</v>
      </c>
      <c r="E276">
        <v>11</v>
      </c>
      <c r="F276" s="2">
        <v>43.671950000000002</v>
      </c>
      <c r="G276">
        <v>3.1309297912713419</v>
      </c>
      <c r="H276" s="3">
        <v>18.63</v>
      </c>
      <c r="I276" s="4">
        <v>220</v>
      </c>
      <c r="J276" s="1">
        <v>6.57</v>
      </c>
    </row>
    <row r="378" spans="4:4" x14ac:dyDescent="0.4">
      <c r="D378" s="1"/>
    </row>
    <row r="379" spans="4:4" x14ac:dyDescent="0.4">
      <c r="D379" s="1"/>
    </row>
    <row r="380" spans="4:4" x14ac:dyDescent="0.4">
      <c r="D380" s="1"/>
    </row>
    <row r="381" spans="4:4" x14ac:dyDescent="0.4">
      <c r="D381" s="1"/>
    </row>
    <row r="382" spans="4:4" x14ac:dyDescent="0.4">
      <c r="D382" s="1"/>
    </row>
    <row r="383" spans="4:4" x14ac:dyDescent="0.4">
      <c r="D383" s="1"/>
    </row>
    <row r="384" spans="4:4" x14ac:dyDescent="0.4">
      <c r="D384" s="1"/>
    </row>
    <row r="385" spans="4:4" x14ac:dyDescent="0.4">
      <c r="D385" s="1"/>
    </row>
    <row r="386" spans="4:4" x14ac:dyDescent="0.4">
      <c r="D386" s="1"/>
    </row>
    <row r="387" spans="4:4" x14ac:dyDescent="0.4">
      <c r="D387" s="1"/>
    </row>
    <row r="388" spans="4:4" x14ac:dyDescent="0.4">
      <c r="D388" s="1"/>
    </row>
    <row r="389" spans="4:4" x14ac:dyDescent="0.4">
      <c r="D389" s="1"/>
    </row>
    <row r="390" spans="4:4" x14ac:dyDescent="0.4">
      <c r="D390" s="1"/>
    </row>
    <row r="391" spans="4:4" x14ac:dyDescent="0.4">
      <c r="D391" s="1"/>
    </row>
    <row r="392" spans="4:4" x14ac:dyDescent="0.4">
      <c r="D392" s="1"/>
    </row>
    <row r="393" spans="4:4" x14ac:dyDescent="0.4">
      <c r="D393" s="1"/>
    </row>
    <row r="394" spans="4:4" x14ac:dyDescent="0.4">
      <c r="D394" s="1"/>
    </row>
    <row r="395" spans="4:4" x14ac:dyDescent="0.4">
      <c r="D395" s="1"/>
    </row>
    <row r="396" spans="4:4" x14ac:dyDescent="0.4">
      <c r="D396" s="1"/>
    </row>
    <row r="397" spans="4:4" x14ac:dyDescent="0.4">
      <c r="D397" s="1"/>
    </row>
    <row r="398" spans="4:4" x14ac:dyDescent="0.4">
      <c r="D398" s="1"/>
    </row>
    <row r="399" spans="4:4" x14ac:dyDescent="0.4">
      <c r="D399" s="1"/>
    </row>
    <row r="400" spans="4:4" x14ac:dyDescent="0.4">
      <c r="D400" s="1"/>
    </row>
    <row r="401" spans="4:4" x14ac:dyDescent="0.4">
      <c r="D401" s="1"/>
    </row>
    <row r="402" spans="4:4" x14ac:dyDescent="0.4">
      <c r="D402" s="1"/>
    </row>
  </sheetData>
  <sortState xmlns:xlrd2="http://schemas.microsoft.com/office/spreadsheetml/2017/richdata2" ref="A2:I277">
    <sortCondition ref="A2:A277"/>
  </sortState>
  <phoneticPr fontId="2" type="noConversion"/>
  <conditionalFormatting sqref="J2:J26">
    <cfRule type="duplicateValues" dxfId="1" priority="2"/>
  </conditionalFormatting>
  <conditionalFormatting sqref="N11:AL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왕병권</dc:creator>
  <cp:lastModifiedBy>최준혁</cp:lastModifiedBy>
  <dcterms:created xsi:type="dcterms:W3CDTF">2023-07-03T15:10:07Z</dcterms:created>
  <dcterms:modified xsi:type="dcterms:W3CDTF">2023-07-06T14:57:08Z</dcterms:modified>
</cp:coreProperties>
</file>