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der6" sheetId="1" state="visible" r:id="rId2"/>
    <sheet name="order7" sheetId="2" state="visible" r:id="rId3"/>
    <sheet name="order8" sheetId="3" state="visible" r:id="rId4"/>
    <sheet name="order9" sheetId="4" state="visible" r:id="rId5"/>
    <sheet name="order10" sheetId="5" state="visible" r:id="rId6"/>
    <sheet name="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<sst xmlns="http://schemas.openxmlformats.org/spreadsheetml/2006/main" count="57" uniqueCount="23">
  <si>
    <t xml:space="preserve">Order</t>
  </si>
  <si>
    <t xml:space="preserve">n</t>
  </si>
  <si>
    <t xml:space="preserve">#Mace4 Outputs</t>
  </si>
  <si>
    <t xml:space="preserve">Time (s)</t>
  </si>
  <si>
    <t xml:space="preserve">#Non-isomorphic models</t>
  </si>
  <si>
    <t xml:space="preserve">Time w/o invariants (s)</t>
  </si>
  <si>
    <t xml:space="preserve">Time w/ invariants (s), parallel 24 cores</t>
  </si>
  <si>
    <t xml:space="preserve">Total</t>
  </si>
  <si>
    <t xml:space="preserve">Order </t>
  </si>
  <si>
    <t xml:space="preserve">Time w/ invariants – single thread (s)</t>
  </si>
  <si>
    <t xml:space="preserve">Time w/ invariants – 24 cores (s)</t>
  </si>
  <si>
    <t xml:space="preserve">Time to remove lower orders (s)</t>
  </si>
  <si>
    <t xml:space="preserve">Time w/ invariants (s)</t>
  </si>
  <si>
    <t xml:space="preserve">Model Filter Time w/o invariants (s)</t>
  </si>
  <si>
    <t xml:space="preserve">Model Filter Time w/ invariants (s), parallel 24 cores</t>
  </si>
  <si>
    <t xml:space="preserve">n from 1 to</t>
  </si>
  <si>
    <t xml:space="preserve">GAP Time to filter out lower orders, single thread (s)</t>
  </si>
  <si>
    <t xml:space="preserve">Parallel GAP Time to Filter out lower orders – 4 threads(s)</t>
  </si>
  <si>
    <t xml:space="preserve">Use IsomorphismAlgebras to filter out lower order models (s)</t>
  </si>
  <si>
    <t xml:space="preserve">Total Time (s)</t>
  </si>
  <si>
    <t xml:space="preserve">Final #models, up to isomorphism</t>
  </si>
  <si>
    <t xml:space="preserve">Final #models up to isomorphism and anti-isomorphism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</si>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</sst>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67"/>
    <col collapsed="false" customWidth="false" hidden="false" outlineLevel="0" max="7" min="2" style="1" width="11.54"/>
  </cols>
  <sheetData>
    <row r="4" customFormat="false" ht="12.8" hidden="false" customHeight="false" outlineLevel="0" collapsed="false">
      <c r="A4" s="0" t="s">
        <v>0</v>
      </c>
      <c r="B4" s="1" t="n">
        <v>6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6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1</v>
      </c>
    </row>
    <row r="7" customFormat="false" ht="12.8" hidden="false" customHeight="false" outlineLevel="0" collapsed="false">
      <c r="A7" s="0" t="n">
        <v>2</v>
      </c>
      <c r="B7" s="1" t="n">
        <v>4</v>
      </c>
      <c r="C7" s="1" t="n">
        <v>1</v>
      </c>
      <c r="E7" s="1" t="n">
        <v>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0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0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5</v>
      </c>
    </row>
    <row r="21" customFormat="false" ht="12.8" hidden="false" customHeight="false" outlineLevel="0" collapsed="false">
      <c r="A21" s="0" t="s">
        <v>7</v>
      </c>
      <c r="B21" s="1" t="n">
        <f aca="false">SUM(B6:B19)</f>
        <v>4</v>
      </c>
      <c r="C21" s="1" t="n">
        <f aca="false">MAX(C6:C19)</f>
        <v>7</v>
      </c>
      <c r="E21" s="1" t="n">
        <v>2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7"/>
    <col collapsed="false" customWidth="false" hidden="false" outlineLevel="0" max="8" min="2" style="1" width="11.52"/>
  </cols>
  <sheetData>
    <row r="4" customFormat="false" ht="12.8" hidden="false" customHeight="false" outlineLevel="0" collapsed="false">
      <c r="A4" s="0" t="s">
        <v>8</v>
      </c>
      <c r="B4" s="1" t="n">
        <v>7</v>
      </c>
    </row>
    <row r="5" s="2" customFormat="true" ht="46.2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9</v>
      </c>
      <c r="H5" s="3" t="s">
        <v>10</v>
      </c>
      <c r="I5" s="2" t="s">
        <v>11</v>
      </c>
      <c r="AMH5" s="0"/>
      <c r="AMI5" s="0"/>
      <c r="AMJ5" s="0"/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115</v>
      </c>
      <c r="C7" s="1" t="n">
        <v>1</v>
      </c>
      <c r="E7" s="1" t="n">
        <v>32</v>
      </c>
    </row>
    <row r="8" customFormat="false" ht="12.8" hidden="false" customHeight="false" outlineLevel="0" collapsed="false">
      <c r="A8" s="0" t="n">
        <v>3</v>
      </c>
      <c r="B8" s="1" t="n">
        <v>0</v>
      </c>
      <c r="C8" s="1" t="n">
        <v>4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19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40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21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35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38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23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57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25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43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44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51</v>
      </c>
    </row>
    <row r="23" customFormat="false" ht="12.8" hidden="false" customHeight="false" outlineLevel="0" collapsed="false">
      <c r="A23" s="0" t="s">
        <v>7</v>
      </c>
      <c r="B23" s="1" t="n">
        <f aca="false">SUM(B6:B21)</f>
        <v>115</v>
      </c>
      <c r="C23" s="3" t="n">
        <f aca="false">MAX(C6:C21)</f>
        <v>57</v>
      </c>
      <c r="E23" s="1" t="n">
        <v>32</v>
      </c>
      <c r="F23" s="1" t="n">
        <v>0</v>
      </c>
      <c r="I23" s="0" t="n">
        <v>85</v>
      </c>
    </row>
    <row r="26" s="2" customFormat="true" ht="12.8" hidden="false" customHeight="false" outlineLevel="0" collapsed="false">
      <c r="B26" s="3" t="n">
        <v>115</v>
      </c>
      <c r="C26" s="3" t="n">
        <v>57</v>
      </c>
      <c r="D26" s="3"/>
      <c r="E26" s="3" t="n">
        <v>32</v>
      </c>
      <c r="F26" s="3" t="n">
        <v>0</v>
      </c>
      <c r="G26" s="3"/>
      <c r="H26" s="3"/>
      <c r="I26" s="2" t="n">
        <v>85</v>
      </c>
      <c r="AMH26" s="0"/>
      <c r="AMI26" s="0"/>
      <c r="AMJ2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64"/>
    <col collapsed="false" customWidth="false" hidden="false" outlineLevel="0" max="2" min="2" style="1" width="11.52"/>
    <col collapsed="false" customWidth="true" hidden="false" outlineLevel="0" max="3" min="3" style="1" width="8.61"/>
    <col collapsed="false" customWidth="false" hidden="false" outlineLevel="0" max="7" min="4" style="1" width="11.52"/>
  </cols>
  <sheetData>
    <row r="4" customFormat="false" ht="12.8" hidden="false" customHeight="false" outlineLevel="0" collapsed="false">
      <c r="A4" s="0" t="s">
        <v>0</v>
      </c>
      <c r="B4" s="1" t="n">
        <v>8</v>
      </c>
    </row>
    <row r="5" customFormat="false" ht="35.05" hidden="false" customHeight="false" outlineLevel="0" collapsed="false">
      <c r="A5" s="2" t="s">
        <v>1</v>
      </c>
      <c r="B5" s="3" t="s">
        <v>2</v>
      </c>
      <c r="C5" s="3" t="s">
        <v>3</v>
      </c>
      <c r="D5" s="3"/>
      <c r="E5" s="3" t="s">
        <v>4</v>
      </c>
      <c r="F5" s="3" t="s">
        <v>5</v>
      </c>
      <c r="G5" s="3" t="s">
        <v>12</v>
      </c>
      <c r="H5" s="3" t="s">
        <v>10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2929</v>
      </c>
      <c r="C7" s="1" t="n">
        <v>8</v>
      </c>
    </row>
    <row r="8" customFormat="false" ht="12.8" hidden="false" customHeight="false" outlineLevel="0" collapsed="false">
      <c r="A8" s="0" t="n">
        <v>3</v>
      </c>
      <c r="B8" s="1" t="n">
        <v>112</v>
      </c>
      <c r="C8" s="1" t="n">
        <v>221</v>
      </c>
    </row>
    <row r="9" customFormat="false" ht="12.8" hidden="false" customHeight="false" outlineLevel="0" collapsed="false">
      <c r="A9" s="0" t="n">
        <v>4</v>
      </c>
      <c r="B9" s="1" t="n">
        <v>0</v>
      </c>
      <c r="C9" s="1" t="n">
        <v>159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221</v>
      </c>
    </row>
    <row r="11" customFormat="false" ht="12.8" hidden="false" customHeight="false" outlineLevel="0" collapsed="false">
      <c r="A11" s="0" t="n">
        <v>6</v>
      </c>
      <c r="B11" s="1" t="n">
        <v>0</v>
      </c>
      <c r="C11" s="1" t="n">
        <v>447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232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401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320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419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258</v>
      </c>
    </row>
    <row r="17" customFormat="false" ht="12.8" hidden="false" customHeight="false" outlineLevel="0" collapsed="false">
      <c r="A17" s="0" t="n">
        <v>12</v>
      </c>
      <c r="B17" s="1" t="n">
        <v>0</v>
      </c>
      <c r="C17" s="1" t="n">
        <v>610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281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439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545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331</v>
      </c>
    </row>
    <row r="23" customFormat="false" ht="12.8" hidden="false" customHeight="false" outlineLevel="0" collapsed="false">
      <c r="A23" s="0" t="n">
        <v>18</v>
      </c>
      <c r="B23" s="1" t="n">
        <v>0</v>
      </c>
      <c r="C23" s="0" t="n">
        <v>763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7" customFormat="false" ht="12.8" hidden="false" customHeight="false" outlineLevel="0" collapsed="false">
      <c r="A27" s="0" t="s">
        <v>7</v>
      </c>
      <c r="B27" s="1" t="n">
        <f aca="false">SUM(B6:B23)</f>
        <v>3041</v>
      </c>
      <c r="C27" s="1" t="n">
        <f aca="false">MAX(C6:C23)</f>
        <v>763</v>
      </c>
      <c r="E27" s="1" t="n">
        <v>448</v>
      </c>
      <c r="F27" s="1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4"/>
    <col collapsed="false" customWidth="false" hidden="false" outlineLevel="0" max="3" min="2" style="1" width="11.52"/>
    <col collapsed="false" customWidth="false" hidden="false" outlineLevel="0" max="7" min="5" style="1" width="11.52"/>
  </cols>
  <sheetData>
    <row r="4" customFormat="false" ht="12.8" hidden="false" customHeight="false" outlineLevel="0" collapsed="false">
      <c r="A4" s="0" t="s">
        <v>0</v>
      </c>
      <c r="B4" s="1" t="n">
        <v>9</v>
      </c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13</v>
      </c>
      <c r="G5" s="3" t="s">
        <v>14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</row>
    <row r="7" customFormat="false" ht="12.8" hidden="false" customHeight="false" outlineLevel="0" collapsed="false">
      <c r="A7" s="0" t="n">
        <v>2</v>
      </c>
      <c r="B7" s="1" t="n">
        <v>127525</v>
      </c>
      <c r="C7" s="1" t="n">
        <v>47</v>
      </c>
    </row>
    <row r="8" customFormat="false" ht="12.8" hidden="false" customHeight="false" outlineLevel="0" collapsed="false">
      <c r="A8" s="0" t="n">
        <v>3</v>
      </c>
      <c r="B8" s="1" t="n">
        <v>4259</v>
      </c>
      <c r="C8" s="1" t="n">
        <v>4640</v>
      </c>
    </row>
    <row r="9" customFormat="false" ht="12.8" hidden="false" customHeight="false" outlineLevel="0" collapsed="false">
      <c r="A9" s="0" t="n">
        <v>4</v>
      </c>
      <c r="B9" s="1" t="n">
        <v>769</v>
      </c>
      <c r="C9" s="1" t="n">
        <v>5773</v>
      </c>
    </row>
    <row r="10" customFormat="false" ht="12.8" hidden="false" customHeight="false" outlineLevel="0" collapsed="false">
      <c r="A10" s="0" t="n">
        <v>5</v>
      </c>
      <c r="B10" s="1" t="n">
        <v>0</v>
      </c>
      <c r="C10" s="1" t="n">
        <v>3622</v>
      </c>
    </row>
    <row r="11" customFormat="false" ht="12.8" hidden="false" customHeight="false" outlineLevel="0" collapsed="false">
      <c r="A11" s="0" t="n">
        <v>6</v>
      </c>
      <c r="B11" s="1" t="n">
        <v>192</v>
      </c>
      <c r="C11" s="1" t="n">
        <v>3969</v>
      </c>
    </row>
    <row r="12" customFormat="false" ht="12.8" hidden="false" customHeight="false" outlineLevel="0" collapsed="false">
      <c r="A12" s="0" t="n">
        <v>7</v>
      </c>
      <c r="B12" s="1" t="n">
        <v>0</v>
      </c>
      <c r="C12" s="1" t="n">
        <v>3480</v>
      </c>
    </row>
    <row r="13" customFormat="false" ht="12.8" hidden="false" customHeight="false" outlineLevel="0" collapsed="false">
      <c r="A13" s="0" t="n">
        <v>8</v>
      </c>
      <c r="B13" s="1" t="n">
        <v>0</v>
      </c>
      <c r="C13" s="1" t="n">
        <v>3498</v>
      </c>
    </row>
    <row r="14" customFormat="false" ht="12.8" hidden="false" customHeight="false" outlineLevel="0" collapsed="false">
      <c r="A14" s="0" t="n">
        <v>9</v>
      </c>
      <c r="B14" s="1" t="n">
        <v>0</v>
      </c>
      <c r="C14" s="1" t="n">
        <v>2982</v>
      </c>
    </row>
    <row r="15" customFormat="false" ht="12.8" hidden="false" customHeight="false" outlineLevel="0" collapsed="false">
      <c r="A15" s="0" t="n">
        <v>10</v>
      </c>
      <c r="B15" s="1" t="n">
        <v>0</v>
      </c>
      <c r="C15" s="1" t="n">
        <v>5077</v>
      </c>
    </row>
    <row r="16" customFormat="false" ht="12.8" hidden="false" customHeight="false" outlineLevel="0" collapsed="false">
      <c r="A16" s="0" t="n">
        <v>11</v>
      </c>
      <c r="B16" s="1" t="n">
        <v>0</v>
      </c>
      <c r="C16" s="1" t="n">
        <v>3764</v>
      </c>
    </row>
    <row r="17" customFormat="false" ht="12.8" hidden="false" customHeight="false" outlineLevel="0" collapsed="false">
      <c r="A17" s="0" t="n">
        <v>12</v>
      </c>
      <c r="B17" s="1" t="n">
        <v>192</v>
      </c>
      <c r="C17" s="1" t="n">
        <v>6398</v>
      </c>
    </row>
    <row r="18" customFormat="false" ht="12.8" hidden="false" customHeight="false" outlineLevel="0" collapsed="false">
      <c r="A18" s="0" t="n">
        <v>13</v>
      </c>
      <c r="B18" s="1" t="n">
        <v>0</v>
      </c>
      <c r="C18" s="1" t="n">
        <v>4091</v>
      </c>
    </row>
    <row r="19" customFormat="false" ht="12.8" hidden="false" customHeight="false" outlineLevel="0" collapsed="false">
      <c r="A19" s="0" t="n">
        <v>14</v>
      </c>
      <c r="B19" s="1" t="n">
        <v>0</v>
      </c>
      <c r="C19" s="1" t="n">
        <v>4164</v>
      </c>
    </row>
    <row r="20" customFormat="false" ht="12.8" hidden="false" customHeight="false" outlineLevel="0" collapsed="false">
      <c r="A20" s="0" t="n">
        <v>15</v>
      </c>
      <c r="B20" s="1" t="n">
        <v>0</v>
      </c>
      <c r="C20" s="1" t="n">
        <v>5278</v>
      </c>
    </row>
    <row r="21" customFormat="false" ht="12.8" hidden="false" customHeight="false" outlineLevel="0" collapsed="false">
      <c r="A21" s="0" t="n">
        <v>16</v>
      </c>
      <c r="B21" s="1" t="n">
        <v>0</v>
      </c>
      <c r="C21" s="1" t="n">
        <v>5953</v>
      </c>
    </row>
    <row r="22" customFormat="false" ht="12.8" hidden="false" customHeight="false" outlineLevel="0" collapsed="false">
      <c r="A22" s="0" t="n">
        <v>17</v>
      </c>
      <c r="B22" s="1" t="n">
        <v>0</v>
      </c>
      <c r="C22" s="1" t="n">
        <v>4287</v>
      </c>
    </row>
    <row r="23" customFormat="false" ht="12.8" hidden="false" customHeight="false" outlineLevel="0" collapsed="false">
      <c r="A23" s="0" t="n">
        <v>18</v>
      </c>
      <c r="B23" s="1" t="n">
        <v>192</v>
      </c>
      <c r="C23" s="1" t="n">
        <v>6360</v>
      </c>
    </row>
    <row r="24" customFormat="false" ht="12.8" hidden="false" customHeight="false" outlineLevel="0" collapsed="false">
      <c r="A24" s="0" t="n">
        <v>19</v>
      </c>
      <c r="B24" s="1" t="n">
        <v>0</v>
      </c>
      <c r="C24" s="1" t="n">
        <v>3403</v>
      </c>
    </row>
    <row r="25" customFormat="false" ht="12.8" hidden="false" customHeight="false" outlineLevel="0" collapsed="false">
      <c r="A25" s="0" t="n">
        <v>20</v>
      </c>
      <c r="B25" s="1" t="n">
        <v>0</v>
      </c>
      <c r="C25" s="1" t="n">
        <v>6922</v>
      </c>
    </row>
    <row r="27" customFormat="false" ht="12.8" hidden="false" customHeight="false" outlineLevel="0" collapsed="false">
      <c r="A27" s="0" t="s">
        <v>7</v>
      </c>
      <c r="B27" s="1" t="n">
        <f aca="false">SUM(B6:B25)</f>
        <v>133129</v>
      </c>
      <c r="C27" s="1" t="n">
        <f aca="false">MAX(C6:C25)</f>
        <v>6922</v>
      </c>
      <c r="E27" s="1" t="n">
        <v>7510</v>
      </c>
      <c r="F27" s="1" t="n">
        <v>43136</v>
      </c>
      <c r="G27" s="1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A4" s="0" t="s">
        <v>0</v>
      </c>
      <c r="B4" s="1" t="n">
        <v>9</v>
      </c>
      <c r="C4" s="1"/>
      <c r="E4" s="1"/>
      <c r="F4" s="1"/>
      <c r="G4" s="1"/>
    </row>
    <row r="5" customFormat="false" ht="57.45" hidden="false" customHeight="false" outlineLevel="0" collapsed="false">
      <c r="A5" s="2" t="s">
        <v>1</v>
      </c>
      <c r="B5" s="3" t="s">
        <v>2</v>
      </c>
      <c r="C5" s="3" t="s">
        <v>3</v>
      </c>
      <c r="D5" s="2"/>
      <c r="E5" s="3" t="s">
        <v>4</v>
      </c>
      <c r="F5" s="3" t="s">
        <v>13</v>
      </c>
      <c r="G5" s="3" t="s">
        <v>14</v>
      </c>
    </row>
    <row r="6" customFormat="false" ht="12.8" hidden="false" customHeight="false" outlineLevel="0" collapsed="false">
      <c r="A6" s="0" t="n">
        <v>1</v>
      </c>
      <c r="B6" s="1" t="n">
        <v>0</v>
      </c>
      <c r="C6" s="1" t="n">
        <v>0</v>
      </c>
      <c r="E6" s="1"/>
      <c r="F6" s="1"/>
      <c r="G6" s="1"/>
    </row>
    <row r="7" customFormat="false" ht="12.8" hidden="false" customHeight="false" outlineLevel="0" collapsed="false">
      <c r="A7" s="0" t="n">
        <v>2</v>
      </c>
      <c r="B7" s="1" t="n">
        <v>8603580</v>
      </c>
      <c r="C7" s="1" t="n">
        <v>1481</v>
      </c>
      <c r="E7" s="1"/>
      <c r="F7" s="1"/>
      <c r="G7" s="1"/>
    </row>
    <row r="8" customFormat="false" ht="12.8" hidden="false" customHeight="false" outlineLevel="0" collapsed="false">
      <c r="A8" s="0" t="n">
        <v>3</v>
      </c>
      <c r="B8" s="1"/>
      <c r="C8" s="1"/>
      <c r="E8" s="1"/>
      <c r="F8" s="1"/>
      <c r="G8" s="1"/>
    </row>
    <row r="9" customFormat="false" ht="12.8" hidden="false" customHeight="false" outlineLevel="0" collapsed="false">
      <c r="A9" s="0" t="n">
        <v>4</v>
      </c>
      <c r="B9" s="1"/>
      <c r="C9" s="1"/>
      <c r="E9" s="1"/>
      <c r="F9" s="1"/>
      <c r="G9" s="1"/>
    </row>
    <row r="10" customFormat="false" ht="12.8" hidden="false" customHeight="false" outlineLevel="0" collapsed="false">
      <c r="A10" s="0" t="n">
        <v>5</v>
      </c>
      <c r="B10" s="1"/>
      <c r="C10" s="1"/>
      <c r="E10" s="1"/>
      <c r="F10" s="1"/>
      <c r="G10" s="1"/>
    </row>
    <row r="11" customFormat="false" ht="12.8" hidden="false" customHeight="false" outlineLevel="0" collapsed="false">
      <c r="A11" s="0" t="n">
        <v>6</v>
      </c>
      <c r="B11" s="1"/>
      <c r="C11" s="1"/>
      <c r="E11" s="1"/>
      <c r="F11" s="1"/>
      <c r="G11" s="1"/>
    </row>
    <row r="12" customFormat="false" ht="12.8" hidden="false" customHeight="false" outlineLevel="0" collapsed="false">
      <c r="A12" s="0" t="n">
        <v>7</v>
      </c>
      <c r="B12" s="1"/>
      <c r="C12" s="1"/>
      <c r="E12" s="1"/>
      <c r="F12" s="1"/>
      <c r="G12" s="1"/>
    </row>
    <row r="13" customFormat="false" ht="12.8" hidden="false" customHeight="false" outlineLevel="0" collapsed="false">
      <c r="A13" s="0" t="n">
        <v>8</v>
      </c>
      <c r="B13" s="1"/>
      <c r="C13" s="1"/>
      <c r="E13" s="1"/>
      <c r="F13" s="1"/>
      <c r="G13" s="1"/>
    </row>
    <row r="14" customFormat="false" ht="12.8" hidden="false" customHeight="false" outlineLevel="0" collapsed="false">
      <c r="A14" s="0" t="n">
        <v>9</v>
      </c>
      <c r="B14" s="1"/>
      <c r="C14" s="1"/>
      <c r="E14" s="1"/>
      <c r="F14" s="1"/>
      <c r="G14" s="1"/>
    </row>
    <row r="15" customFormat="false" ht="12.8" hidden="false" customHeight="false" outlineLevel="0" collapsed="false">
      <c r="A15" s="0" t="n">
        <v>10</v>
      </c>
      <c r="B15" s="1"/>
      <c r="C15" s="1"/>
      <c r="E15" s="1"/>
      <c r="F15" s="1"/>
      <c r="G15" s="1"/>
    </row>
    <row r="16" customFormat="false" ht="12.8" hidden="false" customHeight="false" outlineLevel="0" collapsed="false">
      <c r="A16" s="0" t="n">
        <v>11</v>
      </c>
      <c r="B16" s="1"/>
      <c r="C16" s="1"/>
      <c r="E16" s="1"/>
      <c r="F16" s="1"/>
      <c r="G16" s="1"/>
    </row>
    <row r="17" customFormat="false" ht="12.8" hidden="false" customHeight="false" outlineLevel="0" collapsed="false">
      <c r="A17" s="0" t="n">
        <v>12</v>
      </c>
      <c r="B17" s="1"/>
      <c r="C17" s="1"/>
      <c r="E17" s="1"/>
      <c r="F17" s="1"/>
      <c r="G17" s="1"/>
    </row>
    <row r="18" customFormat="false" ht="12.8" hidden="false" customHeight="false" outlineLevel="0" collapsed="false">
      <c r="A18" s="0" t="n">
        <v>13</v>
      </c>
      <c r="B18" s="1"/>
      <c r="C18" s="1"/>
      <c r="E18" s="1"/>
      <c r="F18" s="1"/>
      <c r="G18" s="1"/>
    </row>
    <row r="19" customFormat="false" ht="12.8" hidden="false" customHeight="false" outlineLevel="0" collapsed="false">
      <c r="A19" s="0" t="n">
        <v>14</v>
      </c>
      <c r="B19" s="1"/>
      <c r="C19" s="1"/>
      <c r="E19" s="1"/>
      <c r="F19" s="1"/>
      <c r="G19" s="1"/>
    </row>
    <row r="20" customFormat="false" ht="12.8" hidden="false" customHeight="false" outlineLevel="0" collapsed="false">
      <c r="A20" s="0" t="n">
        <v>15</v>
      </c>
      <c r="B20" s="1"/>
      <c r="C20" s="1"/>
      <c r="E20" s="1"/>
      <c r="F20" s="1"/>
      <c r="G20" s="1"/>
    </row>
    <row r="21" customFormat="false" ht="12.8" hidden="false" customHeight="false" outlineLevel="0" collapsed="false">
      <c r="A21" s="0" t="n">
        <v>16</v>
      </c>
      <c r="B21" s="1"/>
      <c r="C21" s="1"/>
      <c r="E21" s="1"/>
      <c r="F21" s="1"/>
      <c r="G21" s="1"/>
    </row>
    <row r="22" customFormat="false" ht="12.8" hidden="false" customHeight="false" outlineLevel="0" collapsed="false">
      <c r="A22" s="0" t="n">
        <v>17</v>
      </c>
      <c r="B22" s="1"/>
      <c r="C22" s="1"/>
      <c r="E22" s="1"/>
      <c r="F22" s="1"/>
      <c r="G22" s="1"/>
    </row>
    <row r="23" customFormat="false" ht="12.8" hidden="false" customHeight="false" outlineLevel="0" collapsed="false">
      <c r="A23" s="0" t="n">
        <v>18</v>
      </c>
      <c r="B23" s="1"/>
      <c r="C23" s="1"/>
      <c r="E23" s="1"/>
      <c r="F23" s="1"/>
      <c r="G23" s="1"/>
    </row>
    <row r="24" customFormat="false" ht="12.8" hidden="false" customHeight="false" outlineLevel="0" collapsed="false">
      <c r="A24" s="0" t="n">
        <v>19</v>
      </c>
      <c r="B24" s="1"/>
      <c r="C24" s="1"/>
      <c r="E24" s="1"/>
      <c r="F24" s="1"/>
      <c r="G24" s="1"/>
    </row>
    <row r="25" customFormat="false" ht="12.8" hidden="false" customHeight="false" outlineLevel="0" collapsed="false">
      <c r="A25" s="0" t="n">
        <v>20</v>
      </c>
      <c r="B25" s="1"/>
      <c r="C25" s="1"/>
      <c r="E25" s="1"/>
      <c r="F25" s="1"/>
      <c r="G25" s="1"/>
    </row>
    <row r="26" customFormat="false" ht="12.8" hidden="false" customHeight="false" outlineLevel="0" collapsed="false">
      <c r="A26" s="0" t="n">
        <v>21</v>
      </c>
      <c r="B26" s="1"/>
      <c r="C26" s="1"/>
      <c r="E26" s="1"/>
      <c r="F26" s="1"/>
      <c r="G26" s="1"/>
    </row>
    <row r="27" customFormat="false" ht="12.8" hidden="false" customHeight="false" outlineLevel="0" collapsed="false">
      <c r="A27" s="0" t="n">
        <v>22</v>
      </c>
      <c r="B27" s="1"/>
      <c r="C27" s="1"/>
      <c r="E27" s="1"/>
      <c r="F27" s="1"/>
      <c r="G27" s="1"/>
    </row>
    <row r="28" customFormat="false" ht="12.8" hidden="false" customHeight="false" outlineLevel="0" collapsed="false">
      <c r="B28" s="1"/>
      <c r="C28" s="1"/>
      <c r="E28" s="1"/>
      <c r="F28" s="1"/>
      <c r="G28" s="1"/>
    </row>
    <row r="29" customFormat="false" ht="12.8" hidden="false" customHeight="false" outlineLevel="0" collapsed="false">
      <c r="A29" s="0" t="s">
        <v>7</v>
      </c>
      <c r="B29" s="1" t="n">
        <f aca="false">SUM(B6:B27)</f>
        <v>8603580</v>
      </c>
      <c r="C29" s="1" t="n">
        <f aca="false">MAX(C6:C27)</f>
        <v>1481</v>
      </c>
      <c r="E29" s="1"/>
      <c r="F29" s="1"/>
      <c r="G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4.86"/>
    <col collapsed="false" customWidth="true" hidden="false" outlineLevel="0" max="3" min="3" style="1" width="10.28"/>
    <col collapsed="false" customWidth="true" hidden="false" outlineLevel="0" max="4" min="4" style="1" width="8.75"/>
    <col collapsed="false" customWidth="true" hidden="false" outlineLevel="0" max="5" min="5" style="1" width="3.89"/>
    <col collapsed="false" customWidth="true" hidden="false" outlineLevel="0" max="6" min="6" style="1" width="10.56"/>
    <col collapsed="false" customWidth="false" hidden="false" outlineLevel="0" max="8" min="7" style="1" width="11.52"/>
    <col collapsed="false" customWidth="true" hidden="false" outlineLevel="0" max="9" min="9" style="1" width="3.19"/>
    <col collapsed="false" customWidth="true" hidden="false" outlineLevel="0" max="10" min="10" style="1" width="11.65"/>
    <col collapsed="false" customWidth="true" hidden="false" outlineLevel="0" max="11" min="11" style="1" width="12.5"/>
    <col collapsed="false" customWidth="true" hidden="false" outlineLevel="0" max="12" min="12" style="1" width="10.69"/>
    <col collapsed="false" customWidth="true" hidden="false" outlineLevel="0" max="13" min="13" style="1" width="3.05"/>
    <col collapsed="false" customWidth="true" hidden="false" outlineLevel="0" max="14" min="14" style="1" width="10.69"/>
    <col collapsed="false" customWidth="false" hidden="false" outlineLevel="0" max="15" min="15" style="1" width="11.52"/>
  </cols>
  <sheetData>
    <row r="5" s="2" customFormat="true" ht="68.65" hidden="false" customHeight="false" outlineLevel="0" collapsed="false">
      <c r="A5" s="2" t="s">
        <v>0</v>
      </c>
      <c r="B5" s="2" t="s">
        <v>15</v>
      </c>
      <c r="C5" s="3" t="s">
        <v>2</v>
      </c>
      <c r="D5" s="3" t="s">
        <v>3</v>
      </c>
      <c r="E5" s="3"/>
      <c r="F5" s="3" t="s">
        <v>4</v>
      </c>
      <c r="G5" s="3" t="s">
        <v>13</v>
      </c>
      <c r="H5" s="3" t="s">
        <v>14</v>
      </c>
      <c r="I5" s="3"/>
      <c r="J5" s="3" t="s">
        <v>16</v>
      </c>
      <c r="K5" s="3" t="s">
        <v>17</v>
      </c>
      <c r="L5" s="3" t="s">
        <v>18</v>
      </c>
      <c r="M5" s="3"/>
      <c r="N5" s="3" t="s">
        <v>19</v>
      </c>
      <c r="O5" s="3" t="s">
        <v>20</v>
      </c>
      <c r="P5" s="2" t="s">
        <v>21</v>
      </c>
    </row>
    <row r="6" customFormat="false" ht="12.8" hidden="false" customHeight="false" outlineLevel="0" collapsed="false">
      <c r="A6" s="0" t="n">
        <v>6</v>
      </c>
      <c r="B6" s="0" t="n">
        <v>14</v>
      </c>
      <c r="C6" s="1" t="n">
        <v>4</v>
      </c>
      <c r="D6" s="1" t="n">
        <v>7</v>
      </c>
      <c r="F6" s="1" t="n">
        <v>2</v>
      </c>
      <c r="G6" s="1" t="n">
        <v>0</v>
      </c>
      <c r="J6" s="1" t="s">
        <v>22</v>
      </c>
      <c r="N6" s="1" t="n">
        <f aca="false">G6+D6</f>
        <v>7</v>
      </c>
      <c r="O6" s="1" t="n">
        <v>2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16</v>
      </c>
      <c r="C7" s="3" t="n">
        <v>115</v>
      </c>
      <c r="D7" s="3" t="n">
        <v>57</v>
      </c>
      <c r="E7" s="3"/>
      <c r="F7" s="3" t="n">
        <v>32</v>
      </c>
      <c r="G7" s="3" t="n">
        <v>0</v>
      </c>
      <c r="H7" s="3"/>
      <c r="I7" s="3"/>
      <c r="J7" s="1" t="n">
        <v>85</v>
      </c>
      <c r="L7" s="4" t="n">
        <v>2</v>
      </c>
      <c r="N7" s="1" t="n">
        <f aca="false">D7+F7+L7</f>
        <v>91</v>
      </c>
      <c r="O7" s="1" t="n">
        <v>5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18</v>
      </c>
      <c r="C8" s="1" t="n">
        <v>3041</v>
      </c>
      <c r="D8" s="1" t="n">
        <v>763</v>
      </c>
      <c r="F8" s="1" t="n">
        <v>448</v>
      </c>
      <c r="G8" s="1" t="n">
        <v>16</v>
      </c>
      <c r="J8" s="1" t="n">
        <f aca="false">38*60+45</f>
        <v>2325</v>
      </c>
      <c r="L8" s="4" t="n">
        <v>2</v>
      </c>
      <c r="N8" s="1" t="n">
        <f aca="false">D8+G8+L8</f>
        <v>781</v>
      </c>
      <c r="O8" s="1" t="n">
        <v>3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20</v>
      </c>
      <c r="C9" s="1" t="n">
        <v>133129</v>
      </c>
      <c r="D9" s="1" t="n">
        <v>6922</v>
      </c>
      <c r="F9" s="1" t="n">
        <v>7510</v>
      </c>
      <c r="G9" s="1" t="n">
        <f aca="false">12*3600-64</f>
        <v>43136</v>
      </c>
      <c r="H9" s="1" t="n">
        <v>13</v>
      </c>
      <c r="K9" s="1" t="n">
        <f aca="false">7*3600+7*60-7</f>
        <v>25613</v>
      </c>
      <c r="L9" s="4" t="n">
        <v>25</v>
      </c>
      <c r="N9" s="1" t="n">
        <f aca="false">D9+H9+L9</f>
        <v>6960</v>
      </c>
      <c r="O9" s="1" t="n">
        <v>7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2022-11-01T08:23:42Z</dcterms:created>
  <dc:creator/>
  <dc:description/>
  <dc:language>en-US</dc:language>
  <cp:lastModifiedBy/>
  <dcterms:modified xsi:type="dcterms:W3CDTF">2022-11-07T19:39:01Z</dcterms:modified>
  <cp:revision>102</cp:revision>
  <dc:subject/>
  <dc:title/>
</cp:coreProperties>
</file>