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summar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<sst xmlns="http://schemas.openxmlformats.org/spreadsheetml/2006/main" count="48" uniqueCount="21">
  <si>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</si>
  <si>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</si>
  <si>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</si>
  <si>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</si>
  <si>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</si>
  <si>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</si>
  <si>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</si>
  <si>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</si>
  <si>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</si>
  <si>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</si>
  <si>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</si>
  <si>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</si>
  <si>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</si>
  <si>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Model Filter Time w/o invariants (s)</t>
  </si>
  <si>
    <t xml:space="preserve">Model Filter Time w/ invariants (s), parallel 24 cores</t>
  </si>
  <si>
    <t xml:space="preserve">GAP Time to filter out lower orders, single thread (s)</t>
  </si>
  <si>
    <t xml:space="preserve">Parallel GAP Time to Filter out lower orders – 4 threads(s)</t>
  </si>
  <si>
    <t xml:space="preserve">Total Time (s)</t>
  </si>
  <si>
    <t xml:space="preserve">Final #models, up to isomorphism</t>
  </si>
  <si>
    <t xml:space="preserve">Final #models up to iso- and anti-isomorphism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</si>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</sst>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85</v>
      </c>
    </row>
    <row r="26" s="2" customFormat="true" ht="12.8" hidden="false" customHeight="false" outlineLevel="0" collapsed="false">
      <c r="B26" s="3" t="n">
        <v>115</v>
      </c>
      <c r="C26" s="3" t="n">
        <v>57</v>
      </c>
      <c r="D26" s="3"/>
      <c r="E26" s="3" t="n">
        <v>32</v>
      </c>
      <c r="F26" s="3" t="n">
        <v>0</v>
      </c>
      <c r="G26" s="3"/>
      <c r="H26" s="3"/>
      <c r="I26" s="2" t="n">
        <v>85</v>
      </c>
      <c r="AMH26" s="0"/>
      <c r="AMI26" s="0"/>
      <c r="AMJ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64"/>
    <col collapsed="false" customWidth="false" hidden="false" outlineLevel="0" max="7" min="2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2929</v>
      </c>
      <c r="C7" s="1" t="n">
        <v>8</v>
      </c>
    </row>
    <row r="8" customFormat="false" ht="12.8" hidden="false" customHeight="false" outlineLevel="0" collapsed="false">
      <c r="A8" s="0" t="n">
        <v>3</v>
      </c>
      <c r="B8" s="1" t="n">
        <v>112</v>
      </c>
      <c r="C8" s="1" t="n">
        <v>221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159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221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447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232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401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320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419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258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610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281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439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545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331</v>
      </c>
    </row>
    <row r="23" customFormat="false" ht="12.8" hidden="false" customHeight="false" outlineLevel="0" collapsed="false">
      <c r="A23" s="0" t="n">
        <v>18</v>
      </c>
      <c r="B23" s="1" t="n">
        <v>0</v>
      </c>
      <c r="C23" s="0" t="n">
        <v>763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3041</v>
      </c>
      <c r="C27" s="1" t="n">
        <f aca="false">MAX(C6:C23)</f>
        <v>763</v>
      </c>
      <c r="E27" s="1" t="n">
        <v>448</v>
      </c>
      <c r="F27" s="1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false" hidden="false" outlineLevel="0" max="3" min="2" style="1" width="11.52"/>
    <col collapsed="false" customWidth="false" hidden="false" outlineLevel="0" max="7" min="5" style="1" width="11.52"/>
  </cols>
  <sheetData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127525</v>
      </c>
      <c r="C7" s="1" t="n">
        <v>47</v>
      </c>
    </row>
    <row r="8" customFormat="false" ht="12.8" hidden="false" customHeight="false" outlineLevel="0" collapsed="false">
      <c r="A8" s="0" t="n">
        <v>3</v>
      </c>
      <c r="B8" s="1" t="n">
        <v>4259</v>
      </c>
      <c r="C8" s="1" t="n">
        <v>4640</v>
      </c>
    </row>
    <row r="9" customFormat="false" ht="12.8" hidden="false" customHeight="false" outlineLevel="0" collapsed="false">
      <c r="A9" s="0" t="n">
        <v>4</v>
      </c>
      <c r="B9" s="1" t="n">
        <v>769</v>
      </c>
      <c r="C9" s="1" t="n">
        <v>5773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3622</v>
      </c>
    </row>
    <row r="11" customFormat="false" ht="12.8" hidden="false" customHeight="false" outlineLevel="0" collapsed="false">
      <c r="A11" s="0" t="n">
        <v>6</v>
      </c>
      <c r="B11" s="1" t="n">
        <v>192</v>
      </c>
      <c r="C11" s="1" t="n">
        <v>3969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3480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3498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2982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5077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3764</v>
      </c>
    </row>
    <row r="17" customFormat="false" ht="12.8" hidden="false" customHeight="false" outlineLevel="0" collapsed="false">
      <c r="A17" s="0" t="n">
        <v>12</v>
      </c>
      <c r="B17" s="1" t="n">
        <v>192</v>
      </c>
      <c r="C17" s="1" t="n">
        <v>6398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4091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4164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5278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5953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4287</v>
      </c>
    </row>
    <row r="23" customFormat="false" ht="12.8" hidden="false" customHeight="false" outlineLevel="0" collapsed="false">
      <c r="A23" s="0" t="n">
        <v>18</v>
      </c>
      <c r="B23" s="1" t="n">
        <v>192</v>
      </c>
      <c r="C23" s="1" t="n">
        <v>6360</v>
      </c>
    </row>
    <row r="24" customFormat="false" ht="12.8" hidden="false" customHeight="false" outlineLevel="0" collapsed="false">
      <c r="A24" s="0" t="n">
        <v>19</v>
      </c>
      <c r="B24" s="1" t="n">
        <v>0</v>
      </c>
      <c r="C24" s="1" t="n">
        <v>3403</v>
      </c>
    </row>
    <row r="25" customFormat="false" ht="12.8" hidden="false" customHeight="false" outlineLevel="0" collapsed="false">
      <c r="A25" s="0" t="n">
        <v>20</v>
      </c>
      <c r="B25" s="1" t="n">
        <v>0</v>
      </c>
      <c r="C25" s="1" t="n">
        <v>6922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133129</v>
      </c>
      <c r="C27" s="1" t="n">
        <f aca="false">MAX(C6:C25)</f>
        <v>6922</v>
      </c>
      <c r="E27" s="1" t="n">
        <v>7510</v>
      </c>
      <c r="F27" s="1" t="n">
        <v>43136</v>
      </c>
      <c r="G27" s="1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M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false" hidden="false" outlineLevel="0" max="4" min="3" style="1" width="11.52"/>
    <col collapsed="false" customWidth="true" hidden="false" outlineLevel="0" max="5" min="5" style="1" width="4.3"/>
    <col collapsed="false" customWidth="false" hidden="false" outlineLevel="0" max="8" min="6" style="1" width="11.52"/>
    <col collapsed="false" customWidth="true" hidden="false" outlineLevel="0" max="9" min="9" style="1" width="11.66"/>
    <col collapsed="false" customWidth="true" hidden="false" outlineLevel="0" max="10" min="10" style="1" width="12.5"/>
    <col collapsed="false" customWidth="false" hidden="false" outlineLevel="0" max="12" min="11" style="1" width="11.52"/>
  </cols>
  <sheetData>
    <row r="5" s="2" customFormat="true" ht="57.45" hidden="false" customHeight="false" outlineLevel="0" collapsed="false">
      <c r="A5" s="2" t="s">
        <v>0</v>
      </c>
      <c r="B5" s="2" t="s">
        <v>1</v>
      </c>
      <c r="C5" s="3" t="s">
        <v>2</v>
      </c>
      <c r="D5" s="3" t="s">
        <v>3</v>
      </c>
      <c r="E5" s="3"/>
      <c r="F5" s="3" t="s">
        <v>4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17</v>
      </c>
      <c r="L5" s="3" t="s">
        <v>18</v>
      </c>
      <c r="M5" s="2" t="s">
        <v>19</v>
      </c>
      <c r="AMI5" s="0"/>
      <c r="AMJ5" s="0"/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I6" s="1" t="s">
        <v>20</v>
      </c>
      <c r="K6" s="1" t="n">
        <f aca="false">G6+D6</f>
        <v>7</v>
      </c>
      <c r="L6" s="1" t="n">
        <v>2</v>
      </c>
      <c r="M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1" t="n">
        <v>85</v>
      </c>
      <c r="K7" s="1" t="n">
        <f aca="false">D7+G7+I7</f>
        <v>142</v>
      </c>
      <c r="L7" s="1" t="n">
        <v>5</v>
      </c>
      <c r="M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3041</v>
      </c>
      <c r="D8" s="1" t="n">
        <v>763</v>
      </c>
      <c r="F8" s="1" t="n">
        <v>448</v>
      </c>
      <c r="G8" s="1" t="n">
        <v>16</v>
      </c>
      <c r="I8" s="1" t="n">
        <f aca="false">38*60+45</f>
        <v>2325</v>
      </c>
      <c r="K8" s="1" t="n">
        <f aca="false">D8+G8+I8</f>
        <v>3104</v>
      </c>
      <c r="L8" s="1" t="n">
        <v>3</v>
      </c>
      <c r="M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133129</v>
      </c>
      <c r="D9" s="1" t="n">
        <v>6922</v>
      </c>
      <c r="F9" s="1" t="n">
        <v>7510</v>
      </c>
      <c r="G9" s="1" t="n">
        <f aca="false">12*3600-64</f>
        <v>43136</v>
      </c>
      <c r="H9" s="1" t="n">
        <v>13</v>
      </c>
      <c r="J9" s="1" t="n">
        <f aca="false">7*3600+7*60-7</f>
        <v>25613</v>
      </c>
      <c r="K9" s="1" t="n">
        <f aca="false">D9+H9+J9</f>
        <v>32548</v>
      </c>
      <c r="L9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2022-11-07T10:11:19Z</dcterms:modified>
  <cp:revision>92</cp:revision>
  <dc:subject/>
  <dc:title/>
</cp:coreProperties>
</file>